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xr:revisionPtr revIDLastSave="0" documentId="14_{08265A70-A149-4262-AE5A-794CF28613C7}" xr6:coauthVersionLast="36" xr6:coauthVersionMax="36" xr10:uidLastSave="{00000000-0000-0000-0000-000000000000}"/>
  <bookViews>
    <workbookView xWindow="0" yWindow="0" windowWidth="8803" windowHeight="3403" firstSheet="5" activeTab="5" xr2:uid="{00000000-000D-0000-FFFF-FFFF00000000}"/>
  </bookViews>
  <sheets>
    <sheet name="1. Instructions" sheetId="2" r:id="rId1"/>
    <sheet name="2. LEA Information" sheetId="3" r:id="rId2"/>
    <sheet name="3. YTD Form" sheetId="4" r:id="rId3"/>
    <sheet name="4. Q1 Narrative Form" sheetId="1" r:id="rId4"/>
    <sheet name="5. Q2 Narrative Form" sheetId="5" r:id="rId5"/>
    <sheet name="6. Q3 Narrative Form" sheetId="6" r:id="rId6"/>
    <sheet name="7. Q4 Narrative Form" sheetId="7" r:id="rId7"/>
  </sheets>
  <definedNames>
    <definedName name="_xlnm.Print_Area" localSheetId="3">'4. Q1 Narrative Form'!$A$1:$G$41</definedName>
    <definedName name="_xlnm.Print_Area" localSheetId="4">'5. Q2 Narrative Form'!$A$1:$F$53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 i="7" l="1"/>
  <c r="E52" i="6"/>
  <c r="E50" i="6"/>
  <c r="E48" i="6"/>
  <c r="E47" i="6"/>
  <c r="E52" i="7"/>
  <c r="E51" i="7"/>
  <c r="E49" i="7"/>
  <c r="E48" i="7"/>
  <c r="E47" i="7"/>
  <c r="E50" i="7" l="1"/>
  <c r="E51" i="6"/>
  <c r="E53" i="7" l="1"/>
  <c r="F52" i="7" l="1"/>
  <c r="F41" i="7"/>
  <c r="F34" i="7"/>
  <c r="F27" i="7"/>
  <c r="F20" i="7"/>
  <c r="F13" i="7"/>
  <c r="F53" i="7" l="1"/>
  <c r="E34" i="1"/>
  <c r="E46" i="6" l="1"/>
  <c r="K50" i="1"/>
  <c r="K51" i="1"/>
  <c r="K52" i="1"/>
  <c r="K53" i="1"/>
  <c r="F27" i="6"/>
  <c r="F41" i="6"/>
  <c r="F34" i="6"/>
  <c r="F20" i="6"/>
  <c r="F13" i="6"/>
  <c r="F52" i="6" l="1"/>
  <c r="F53" i="6" s="1"/>
  <c r="E53" i="6"/>
  <c r="E17" i="4"/>
  <c r="F17" i="4"/>
  <c r="G17" i="4"/>
  <c r="F34" i="5" l="1"/>
  <c r="F52" i="5"/>
  <c r="E27" i="5"/>
  <c r="E13" i="5"/>
  <c r="E25" i="5"/>
  <c r="E18" i="5"/>
  <c r="F20" i="5" s="1"/>
  <c r="E11" i="5"/>
  <c r="F13" i="5" s="1"/>
  <c r="E23" i="5"/>
  <c r="E22" i="5"/>
  <c r="E8" i="5"/>
  <c r="E21" i="5"/>
  <c r="E35" i="5"/>
  <c r="F41" i="5" s="1"/>
  <c r="F27" i="5" l="1"/>
  <c r="F53" i="5"/>
  <c r="E53" i="5"/>
  <c r="D17" i="4" l="1"/>
  <c r="H17" i="4" s="1"/>
  <c r="E41" i="1"/>
  <c r="G40" i="1"/>
  <c r="G12" i="1"/>
  <c r="G20" i="1"/>
  <c r="I41" i="1"/>
  <c r="L51" i="1"/>
  <c r="L53" i="1"/>
  <c r="L50" i="1"/>
  <c r="L52" i="1"/>
  <c r="I55" i="1"/>
  <c r="K55" i="1" s="1"/>
  <c r="I54" i="1"/>
  <c r="I49" i="1"/>
  <c r="G27" i="1"/>
  <c r="C17" i="4"/>
  <c r="I56" i="1" l="1"/>
  <c r="K49" i="1"/>
  <c r="L49" i="1"/>
  <c r="N49" i="1" s="1"/>
  <c r="K54" i="1"/>
  <c r="L54" i="1" s="1"/>
  <c r="L55" i="1"/>
  <c r="N55" i="1" s="1"/>
  <c r="G41" i="1"/>
  <c r="H16" i="4"/>
  <c r="I16" i="4" s="1"/>
  <c r="H15" i="4"/>
  <c r="I15" i="4" s="1"/>
  <c r="H14" i="4"/>
  <c r="I14" i="4" s="1"/>
  <c r="H13" i="4"/>
  <c r="I13" i="4" s="1"/>
  <c r="H12" i="4"/>
  <c r="I12" i="4" s="1"/>
  <c r="N54" i="1" l="1"/>
  <c r="L56" i="1"/>
  <c r="H7" i="4"/>
  <c r="I7" i="4" l="1"/>
  <c r="J41" i="1" l="1"/>
  <c r="H9" i="4" l="1"/>
  <c r="I9" i="4" s="1"/>
  <c r="H8" i="4"/>
  <c r="I8" i="4" s="1"/>
  <c r="H11" i="4"/>
  <c r="I11" i="4" s="1"/>
  <c r="H10" i="4"/>
  <c r="I10" i="4" s="1"/>
  <c r="I1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 authorId="0" shapeId="0" xr:uid="{00000000-0006-0000-0200-000001000000}">
      <text>
        <r>
          <rPr>
            <sz val="9"/>
            <color indexed="81"/>
            <rFont val="Tahoma"/>
            <family val="2"/>
          </rPr>
          <t xml:space="preserve">This Cumulative Expenditure Column Autocalculates the totals
</t>
        </r>
      </text>
    </comment>
    <comment ref="I6" authorId="0" shapeId="0" xr:uid="{00000000-0006-0000-0200-000002000000}">
      <text>
        <r>
          <rPr>
            <sz val="9"/>
            <color indexed="81"/>
            <rFont val="Tahoma"/>
            <family val="2"/>
          </rPr>
          <t xml:space="preserve">This Unspent Balance column autocalculates the total unspent funds for each Object Code Row.
</t>
        </r>
      </text>
    </comment>
  </commentList>
</comments>
</file>

<file path=xl/sharedStrings.xml><?xml version="1.0" encoding="utf-8"?>
<sst xmlns="http://schemas.openxmlformats.org/spreadsheetml/2006/main" count="33152" uniqueCount="16495">
  <si>
    <t>Early Literacy Support Block Grant</t>
  </si>
  <si>
    <t>Educator Excellence and Equity Division</t>
  </si>
  <si>
    <t>California Department of Education</t>
  </si>
  <si>
    <t xml:space="preserve">California Department of Education </t>
  </si>
  <si>
    <t xml:space="preserve">Instructions </t>
  </si>
  <si>
    <t>Early Literacy Support Block (ELSB) Grant Expenditure Form</t>
  </si>
  <si>
    <t>Object Code</t>
  </si>
  <si>
    <t>Object Code Description</t>
  </si>
  <si>
    <t>Certificated Salaries</t>
  </si>
  <si>
    <t>Classified Salaries</t>
  </si>
  <si>
    <t>Employee Benefits</t>
  </si>
  <si>
    <t>Books and Supplies</t>
  </si>
  <si>
    <t>Totals</t>
  </si>
  <si>
    <t>Project Coordinator:</t>
  </si>
  <si>
    <t>Project Coordinator Telephone Number:</t>
  </si>
  <si>
    <t xml:space="preserve">Project Coordinator Email Address: </t>
  </si>
  <si>
    <t>Fiscal Agent  Telephone Number:</t>
  </si>
  <si>
    <t>Fiscal Agent Email Address:</t>
  </si>
  <si>
    <t>Document Submission</t>
  </si>
  <si>
    <t>School Site or LEA Name</t>
  </si>
  <si>
    <t xml:space="preserve"> Expenditures </t>
  </si>
  <si>
    <t>Quarter 1 Expenditures</t>
  </si>
  <si>
    <t>Quarter 2 Expenditures</t>
  </si>
  <si>
    <t>Quarter 3 Expenditures</t>
  </si>
  <si>
    <t>Quarter 4 Expenditures</t>
  </si>
  <si>
    <t>Cumulative Expenditures</t>
  </si>
  <si>
    <t>Unspent Balance</t>
  </si>
  <si>
    <t>Services and Other Operating Expenditures (excluding Subagreements for Services 5100)</t>
  </si>
  <si>
    <t>Totals calculate automatically</t>
  </si>
  <si>
    <t>Fiscal Agent Contact:</t>
  </si>
  <si>
    <t>Please Type LEA Information Below</t>
  </si>
  <si>
    <t>LEA Name:</t>
  </si>
  <si>
    <t>Local Educational Agency (LEA) Information</t>
  </si>
  <si>
    <t xml:space="preserve"> Totals</t>
  </si>
  <si>
    <t>Implementation Year 1 Quarter 2 (October 1 - December 31)</t>
  </si>
  <si>
    <t>Implementation Year 1 Quarter 1 (July 1 - September 30)</t>
  </si>
  <si>
    <t>Implementation Year 1 Quarter 3 (January 1 - March 31)</t>
  </si>
  <si>
    <t>Implementation Year 1 Quarter 4 (April 1 - June 30)</t>
  </si>
  <si>
    <t>LEA Information</t>
  </si>
  <si>
    <t>Fiscal Year 2021-22</t>
  </si>
  <si>
    <t>Quarter 1 Budget Narrative Form</t>
  </si>
  <si>
    <t>Quarter 2 Budget Narrative Form</t>
  </si>
  <si>
    <t>Quarter 3 Budget Narrative Form</t>
  </si>
  <si>
    <t>Quarter 4 Budget Narrative Form</t>
  </si>
  <si>
    <t xml:space="preserve">Fiscal Year 2021-22 </t>
  </si>
  <si>
    <t>Year-to-Date (YTD) Form</t>
  </si>
  <si>
    <t>Subagreements for Services (not subject to indirect costs)</t>
  </si>
  <si>
    <t>Approved Implementation Year 1 Budget</t>
  </si>
  <si>
    <t>Indirect Costs</t>
  </si>
  <si>
    <r>
      <t xml:space="preserve">Step 4: </t>
    </r>
    <r>
      <rPr>
        <sz val="12"/>
        <rFont val="Arial"/>
        <family val="2"/>
      </rPr>
      <t>Select the "YTD Form" tab. In the "Implementation Year 1 Budget" column (column C), enter the approved budget amounts for Implementation Year 1. Then, fill out the column that corresponds to the "Narrative Form" tab discussed in Step 2 and 3.</t>
    </r>
    <r>
      <rPr>
        <b/>
        <sz val="12"/>
        <rFont val="Arial"/>
        <family val="2"/>
      </rPr>
      <t xml:space="preserve"> </t>
    </r>
    <r>
      <rPr>
        <sz val="12"/>
        <rFont val="Arial"/>
        <family val="2"/>
      </rPr>
      <t>You may link the cells to pull the expenditure data from the quarterly tab, if you would like to. The "Cumulative Expenditures" column (column H), "Unspent Balance" column (column I), and the Totals row will auto-populate.</t>
    </r>
  </si>
  <si>
    <r>
      <t>Step 1:</t>
    </r>
    <r>
      <rPr>
        <sz val="12"/>
        <color rgb="FF000000"/>
        <rFont val="Arial"/>
        <family val="2"/>
      </rPr>
      <t xml:space="preserve"> Select the "LEA Information" tab and enter the information requested in column B.</t>
    </r>
  </si>
  <si>
    <t xml:space="preserve">Capital Outlay (not subject to indirect costs) </t>
  </si>
  <si>
    <t>Services and Other Operating Expenditures 
(excluding Subagreements for Services 5100)</t>
  </si>
  <si>
    <t>Please complete the steps below in order to submit the ELSB Grant Expenditure Form. Each participating Local Educational Agency (LEA) is required to submit an Expenditure Form on a quarterly basis, showing Year-to-Date (YTD) expenses accumulated throughout the fiscal year. Each LEA must ensure this ELSB Grant Expenditure Form aligns with the LEA's latest approved Four-Year Budget Form.</t>
  </si>
  <si>
    <t>Description</t>
  </si>
  <si>
    <t>Participant Travel/ Project Staff Travel</t>
  </si>
  <si>
    <t>Professional/Consulting Services &amp; Operating Expenses</t>
  </si>
  <si>
    <r>
      <t xml:space="preserve">Step 8: </t>
    </r>
    <r>
      <rPr>
        <sz val="12"/>
        <rFont val="Arial"/>
        <family val="2"/>
      </rPr>
      <t>Submit this Grant Expenditure Form as an Excel file (containing all tabs) along with a signed Signature Form (PDF document) to ELSBGrant@cde.ca.gov.</t>
    </r>
  </si>
  <si>
    <r>
      <t xml:space="preserve">Step 2: </t>
    </r>
    <r>
      <rPr>
        <sz val="12"/>
        <rFont val="Arial"/>
        <family val="2"/>
      </rPr>
      <t xml:space="preserve">Select the "Narrative Form" tab that corresponds to the current reporting period and complete the table. In the "Description" column (column C), provide a brief description for each line item. In the "School-site or LEA Name" column (column D), write the school-site or LEA Name that corresponds to each line item. In the "Expenditures" column (column E), enter dollar amounts to show expenditures. The "Description" and "Expenditures" should align with your latest Approved Budget. A Budget Revision must be submitted if current planned expenditures exceed 10 percent on any line item. You may need to add additional rows as necessary. The Budget Totals row will automatically calculate. </t>
    </r>
  </si>
  <si>
    <r>
      <t xml:space="preserve">Step 3: </t>
    </r>
    <r>
      <rPr>
        <sz val="12"/>
        <rFont val="Arial"/>
        <family val="2"/>
      </rPr>
      <t>Remain on the same "Narrative Form" tab to calculate Indirect Costs (Object Code 7000) based on the California School Accounting Manual (CSAM): https://www.cde.ca.gov/fg/ac/sa/. The Indirect Costs must not exceed the LEA's approved rate (https://www.cde.ca.gov/fg/ac/ic/). Enter the LEA approved the Indirect Percentage Rate in the space provided for Object Code 7000 with a placeholder of 0.00% in column C. Calculate the Indirect Cost in column E by multiplying the sum of Object Codes 1000-5000 by the Percentage Rate. If you choose to use less indirect, you may type the actual amount of Indirect Costs into the cell in column E. Only the first $25,000 of each subcontract can be used towards the indirect calculation per Procedure 330 in the CSAM. Object Code 5100 Subagreements for Services and Object Code 6000 Capital Outlay are excluded from the indirect costs calculation.</t>
    </r>
  </si>
  <si>
    <r>
      <t xml:space="preserve">Step 6: </t>
    </r>
    <r>
      <rPr>
        <sz val="12"/>
        <rFont val="Arial"/>
        <family val="2"/>
      </rPr>
      <t>Ensure the ELSB Grant Year-to-Date Expenditure Signature Form (PDF document) is complete. Select the correct grant reporting period/quarter, select "Yes" or "No" for a Budget Revision Request, and obtain signatures for the Project Coodinator and Fiscal Agent.</t>
    </r>
  </si>
  <si>
    <r>
      <t xml:space="preserve">Step 7: </t>
    </r>
    <r>
      <rPr>
        <sz val="12"/>
        <rFont val="Arial"/>
        <family val="2"/>
      </rPr>
      <t>A Budget Revision Request Form must be submitted for the following reasons: if current planned expenditures exceed 10 percent on any line item, to request carryover of unspent funds, to add a new line item expense, or to change the indirect rate (must be at or below the approved rate). Please</t>
    </r>
    <r>
      <rPr>
        <b/>
        <sz val="12"/>
        <rFont val="Arial"/>
        <family val="2"/>
      </rPr>
      <t xml:space="preserve"> </t>
    </r>
    <r>
      <rPr>
        <sz val="12"/>
        <rFont val="Arial"/>
        <family val="2"/>
      </rPr>
      <t>submit a Budget Revision Request Form, if applicable.</t>
    </r>
  </si>
  <si>
    <r>
      <t xml:space="preserve">Step 5: </t>
    </r>
    <r>
      <rPr>
        <sz val="12"/>
        <rFont val="Arial"/>
        <family val="2"/>
      </rPr>
      <t>Ensure all required tabs of the ELSB Grant Expenditure Form are complete: "LEA Information," "YTD Form", and the Quarterly Narrative Form(s).</t>
    </r>
  </si>
  <si>
    <t>Hamilton</t>
  </si>
  <si>
    <t>Hazelton</t>
  </si>
  <si>
    <t>Pulliam</t>
  </si>
  <si>
    <t>Roosevelt</t>
  </si>
  <si>
    <t>Taft</t>
  </si>
  <si>
    <t>Taylor</t>
  </si>
  <si>
    <t>Van Buren</t>
  </si>
  <si>
    <t>Instructional Assistant</t>
  </si>
  <si>
    <t>Statutory Benefits</t>
  </si>
  <si>
    <t>Teacher Additional Hours</t>
  </si>
  <si>
    <t>Teacher Additional Hours ($3,170.47) &amp; Substitutes ($5,565.03)</t>
  </si>
  <si>
    <t>ICR</t>
  </si>
  <si>
    <t>Stockton Unified School District</t>
  </si>
  <si>
    <t>Janet Yarbrough</t>
  </si>
  <si>
    <t>(209)933-7470 x2221</t>
  </si>
  <si>
    <t>jyarbrough@stocktonusd.net</t>
  </si>
  <si>
    <t>Marcus Battle</t>
  </si>
  <si>
    <t>(209)933-7036 x2091</t>
  </si>
  <si>
    <t>Mbattle@stocktonusd.net</t>
  </si>
  <si>
    <t>OERA</t>
  </si>
  <si>
    <t>OERA / SIPPS / ESGi</t>
  </si>
  <si>
    <t>SIPPS</t>
  </si>
  <si>
    <t>Heggerty / STEP Up to Writing</t>
  </si>
  <si>
    <t>Instructional Assist Salary</t>
  </si>
  <si>
    <t>Library Media Asst / Additional Hours</t>
  </si>
  <si>
    <t>Teacher Additional</t>
  </si>
  <si>
    <t>Teacher Additional Hours &amp; Subs</t>
  </si>
  <si>
    <t>Teacher &amp; Specialist Additional Hours</t>
  </si>
  <si>
    <t>Library Media Asst &amp; Bilingual Assist/ Additional Hours</t>
  </si>
  <si>
    <t>Teacher, Subs, Library Media Asst &amp; Bilingual Assist/ Additional Hours</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</si>
  <si>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</si>
  <si>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</si>
  <si>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</si>
  <si>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</si>
  <si>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</si>
  <si>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</si>
  <si>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</si>
  <si>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</si>
  <si>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</si>
  <si>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</si>
  <si>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</si>
  <si>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</si>
  <si>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</si>
  <si>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</si>
  <si>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</si>
  <si>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</si>
  <si>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</si>
  <si>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</si>
  <si>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</si>
  <si>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</si>
  <si>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</si>
  <si>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</si>
  <si>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</si>
  <si>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</si>
  <si>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</si>
  <si>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</si>
  <si>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</si>
  <si>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</si>
  <si>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</si>
  <si>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</si>
  <si>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</si>
  <si>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</si>
  <si>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</si>
  <si>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</si>
  <si>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</si>
  <si>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</si>
  <si>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</si>
  <si>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</si>
  <si>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</si>
  <si>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</si>
  <si>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</si>
  <si>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</si>
  <si>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</si>
  <si>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</si>
  <si>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</si>
  <si>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</si>
  <si>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</si>
  <si>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</si>
  <si>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</si>
  <si>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</si>
  <si>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</si>
  <si>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</si>
  <si>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</si>
  <si>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</si>
  <si>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</si>
  <si>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</si>
  <si>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</si>
  <si>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</si>
  <si>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</si>
  <si>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</si>
  <si>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</si>
  <si>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</si>
  <si>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</si>
  <si>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</si>
  <si>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</si>
  <si>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</si>
  <si>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</si>
  <si>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</si>
  <si>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</si>
  <si>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</si>
  <si>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</si>
  <si>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</si>
  <si>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</si>
  <si>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</si>
  <si>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</si>
  <si>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</si>
  <si>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</si>
  <si>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</si>
  <si>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</si>
  <si>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</si>
  <si>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</si>
  <si>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</si>
  <si>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</si>
  <si>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</si>
  <si>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</si>
  <si>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</si>
  <si>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</si>
  <si>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</si>
  <si>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</si>
  <si>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</si>
  <si>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</si>
  <si>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</si>
  <si>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</si>
  <si>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</si>
  <si>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</si>
  <si>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</si>
  <si>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</si>
  <si>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</si>
  <si>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</si>
  <si>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</si>
  <si>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</si>
  <si>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</si>
  <si>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</si>
  <si>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</si>
  <si>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</si>
  <si>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</si>
  <si>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</si>
  <si>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</si>
  <si>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</si>
  <si>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</si>
  <si>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</si>
  <si>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</si>
  <si>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</si>
  <si>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</si>
  <si>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</si>
  <si>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</si>
  <si>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</si>
  <si>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</si>
  <si>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</si>
  <si>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</si>
  <si>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</si>
  <si>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</si>
  <si>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</si>
  <si>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</si>
  <si>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</si>
  <si>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</si>
  <si>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</si>
  <si>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</si>
  <si>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</si>
  <si>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</si>
  <si>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</si>
  <si>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</si>
  <si>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</si>
  <si>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</si>
  <si>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</si>
  <si>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</si>
  <si>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</si>
  <si>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</si>
  <si>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</si>
  <si>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</si>
  <si>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</si>
  <si>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</si>
  <si>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</si>
  <si>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</si>
  <si>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</si>
  <si>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</si>
  <si>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</si>
  <si>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</si>
  <si>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</si>
  <si>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</si>
  <si>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</si>
  <si>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</si>
  <si>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</si>
  <si>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</si>
  <si>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</si>
  <si>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</si>
  <si>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</si>
  <si>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</si>
  <si>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</si>
  <si>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</si>
  <si>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</si>
  <si>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</si>
  <si>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</si>
  <si>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</si>
  <si>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</si>
  <si>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</si>
  <si>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</si>
  <si>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</si>
  <si>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</si>
  <si>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</si>
  <si>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</si>
  <si>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</si>
  <si>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</si>
  <si>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</si>
  <si>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</si>
  <si>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</si>
  <si>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</si>
  <si>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</si>
  <si>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</si>
  <si>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</si>
  <si>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</si>
  <si>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</si>
  <si>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</si>
  <si>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</si>
  <si>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</si>
  <si>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</si>
  <si>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</si>
  <si>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</si>
  <si>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</si>
  <si>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</si>
  <si>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</si>
  <si>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</si>
  <si>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</si>
  <si>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</si>
  <si>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</si>
  <si>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</si>
  <si>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</si>
  <si>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</si>
  <si>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</si>
  <si>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</si>
  <si>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</si>
  <si>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</si>
  <si>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</si>
  <si>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</si>
  <si>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</si>
  <si>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</si>
  <si>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</si>
  <si>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</si>
  <si>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</si>
  <si>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</si>
  <si>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</si>
  <si>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</si>
  <si>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</si>
  <si>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</si>
  <si>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</si>
  <si>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</si>
  <si>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</si>
  <si>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</si>
  <si>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</si>
  <si>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</si>
  <si>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</si>
  <si>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</si>
  <si>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</si>
  <si>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</si>
  <si>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</si>
  <si>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</si>
  <si>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</si>
  <si>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</si>
  <si>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</si>
  <si>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</si>
  <si>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</si>
  <si>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</si>
  <si>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</si>
  <si>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</si>
  <si>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</si>
  <si>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</si>
  <si>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</si>
  <si>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</si>
  <si>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</si>
  <si>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</si>
  <si>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</si>
  <si>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</si>
  <si>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</si>
  <si>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</si>
  <si>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</si>
  <si>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</si>
  <si>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</si>
  <si>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</si>
  <si>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</si>
  <si>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</si>
  <si>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</si>
  <si>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</si>
  <si>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</si>
  <si>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</si>
  <si>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</si>
  <si>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</si>
  <si>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</si>
  <si>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</si>
  <si>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</si>
  <si>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</si>
  <si>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</si>
  <si>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</si>
  <si>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</si>
  <si>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</si>
  <si>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</si>
  <si>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</si>
  <si>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</si>
  <si>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</si>
  <si>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</si>
  <si>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</si>
  <si>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</si>
  <si>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</si>
  <si>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</si>
  <si>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</si>
  <si>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</si>
  <si>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</si>
  <si>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</si>
  <si>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</si>
  <si>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</si>
  <si>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</si>
  <si>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</si>
  <si>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</si>
  <si>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</si>
  <si>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</si>
  <si>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</si>
  <si>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</si>
  <si>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</si>
  <si>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</si>
  <si>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</si>
  <si>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</si>
  <si>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</si>
  <si>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</si>
  <si>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</si>
  <si>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</si>
  <si>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</si>
  <si>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</si>
  <si>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</si>
  <si>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</si>
  <si>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</si>
  <si>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</si>
  <si>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</si>
  <si>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</si>
  <si>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</si>
  <si>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</si>
  <si>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</si>
  <si>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</si>
  <si>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</si>
  <si>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</si>
  <si>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</si>
  <si>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</si>
  <si>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</si>
  <si>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</si>
  <si>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</si>
  <si>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</si>
  <si>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</si>
  <si>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</si>
  <si>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</si>
  <si>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</si>
  <si>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</si>
  <si>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</si>
  <si>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</si>
  <si>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</si>
  <si>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</si>
  <si>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</si>
  <si>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</si>
  <si>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</si>
  <si>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</si>
  <si>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</si>
  <si>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</si>
  <si>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</si>
  <si>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</si>
  <si>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</si>
  <si>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</si>
  <si>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</si>
  <si>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</si>
  <si>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</si>
  <si>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</si>
  <si>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</si>
  <si>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</si>
  <si>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</si>
  <si>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</si>
  <si>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</si>
  <si>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</si>
  <si>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</si>
  <si>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</si>
  <si>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</si>
  <si>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</si>
  <si>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</si>
  <si>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</si>
  <si>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</si>
  <si>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</si>
  <si>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</si>
  <si>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</si>
  <si>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</si>
  <si>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</si>
  <si>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</si>
  <si>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</si>
  <si>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</si>
  <si>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</si>
  <si>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</si>
  <si>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</si>
  <si>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</si>
  <si>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</si>
  <si>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</si>
  <si>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</si>
  <si>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</si>
  <si>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</si>
  <si>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</si>
  <si>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</si>
  <si>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</si>
  <si>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</si>
  <si>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</si>
  <si>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</si>
  <si>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</si>
  <si>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</si>
  <si>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</si>
  <si>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</si>
  <si>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</si>
  <si>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</si>
  <si>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</si>
  <si>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</si>
  <si>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</si>
  <si>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</si>
  <si>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</si>
  <si>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</si>
  <si>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</si>
  <si>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</si>
  <si>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</si>
  <si>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</si>
  <si>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</si>
  <si>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</si>
  <si>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</si>
  <si>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</si>
  <si>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</si>
  <si>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</si>
  <si>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</si>
  <si>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</si>
  <si>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</si>
  <si>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</si>
  <si>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</si>
  <si>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</si>
  <si>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</si>
  <si>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</si>
  <si>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</si>
  <si>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</si>
  <si>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</si>
  <si>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</si>
  <si>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</si>
  <si>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</si>
  <si>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</si>
  <si>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</si>
  <si>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</si>
  <si>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</si>
  <si>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</si>
  <si>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</si>
  <si>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</si>
  <si>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</si>
  <si>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</si>
  <si>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</si>
  <si>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</si>
  <si>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</si>
  <si>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</si>
  <si>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</si>
  <si>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</si>
  <si>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</si>
  <si>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</si>
  <si>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</si>
  <si>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</si>
  <si>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</si>
  <si>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</si>
  <si>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</si>
  <si>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</si>
  <si>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</si>
  <si>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</si>
  <si>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</si>
  <si>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</si>
  <si>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</si>
  <si>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</si>
  <si>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</si>
  <si>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</si>
  <si>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</si>
  <si>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</si>
  <si>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</si>
  <si>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</si>
  <si>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</si>
  <si>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</si>
  <si>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</si>
  <si>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</si>
  <si>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</si>
  <si>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</si>
  <si>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</si>
  <si>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</si>
  <si>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</si>
  <si>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</si>
  <si>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</si>
  <si>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</si>
  <si>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</si>
  <si>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</si>
  <si>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</si>
  <si>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</si>
  <si>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</si>
  <si>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</si>
  <si>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</si>
  <si>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</si>
  <si>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</si>
  <si>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</si>
  <si>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</si>
  <si>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</si>
  <si>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</si>
  <si>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</si>
  <si>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</si>
  <si>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</si>
  <si>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</si>
  <si>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</si>
  <si>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</si>
  <si>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</si>
  <si>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</si>
  <si>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</si>
  <si>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</si>
  <si>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</si>
  <si>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</si>
  <si>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</si>
  <si>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</si>
  <si>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</si>
  <si>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</si>
  <si>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</si>
  <si>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</si>
  <si>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</si>
  <si>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</si>
  <si>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</si>
  <si>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</si>
  <si>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</si>
  <si>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</si>
  <si>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</si>
  <si>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</si>
  <si>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</si>
  <si>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</si>
  <si>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</si>
  <si>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</si>
  <si>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</si>
  <si>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</si>
  <si>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</si>
  <si>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</si>
  <si>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</si>
  <si>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</si>
  <si>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</si>
  <si>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</si>
  <si>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</si>
  <si>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</si>
  <si>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</si>
  <si>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</si>
  <si>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</si>
  <si>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</si>
  <si>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</si>
  <si>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</si>
  <si>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</si>
  <si>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</si>
  <si>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</si>
  <si>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</si>
  <si>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</si>
  <si>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</si>
  <si>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</si>
  <si>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</si>
  <si>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</si>
  <si>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</si>
  <si>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</si>
  <si>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</si>
  <si>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</si>
  <si>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</si>
  <si>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</si>
  <si>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</si>
  <si>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</si>
  <si>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</si>
  <si>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</si>
  <si>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</si>
  <si>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</si>
  <si>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</si>
  <si>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</si>
  <si>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</si>
  <si>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</si>
  <si>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</si>
  <si>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</si>
  <si>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</si>
  <si>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</si>
  <si>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</si>
  <si>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</si>
  <si>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</si>
  <si>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</si>
  <si>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</si>
  <si>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</si>
  <si>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</si>
  <si>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</si>
  <si>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</si>
  <si>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</si>
  <si>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</si>
  <si>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</si>
  <si>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</si>
  <si>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</si>
  <si>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</si>
  <si>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</si>
  <si>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</si>
  <si>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</si>
  <si>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</si>
  <si>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</si>
  <si>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</si>
  <si>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</si>
  <si>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</si>
  <si>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</si>
  <si>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</si>
  <si>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</si>
  <si>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</si>
  <si>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</si>
  <si>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</si>
  <si>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</si>
  <si>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</si>
  <si>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</si>
  <si>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</si>
  <si>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</si>
  <si>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</si>
  <si>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</si>
  <si>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</si>
  <si>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</si>
  <si>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</si>
  <si>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</si>
  <si>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</si>
  <si>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</si>
  <si>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</si>
  <si>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</si>
  <si>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</si>
  <si>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</si>
  <si>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</si>
  <si>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</si>
  <si>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</si>
  <si>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</si>
  <si>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</si>
  <si>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</si>
  <si>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</si>
  <si>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</si>
  <si>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</si>
  <si>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</si>
  <si>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</si>
  <si>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</si>
  <si>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</si>
  <si>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</si>
  <si>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</si>
  <si>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</si>
  <si>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</si>
  <si>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</si>
  <si>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</si>
  <si>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</si>
  <si>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</si>
  <si>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</si>
  <si>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</si>
  <si>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</si>
  <si>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</si>
  <si>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</si>
  <si>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</si>
  <si>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</si>
  <si>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</si>
  <si>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</si>
  <si>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</si>
  <si>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</si>
  <si>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</si>
  <si>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</si>
  <si>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</si>
  <si>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</si>
  <si>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</si>
  <si>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</si>
  <si>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</si>
  <si>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</si>
  <si>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</si>
  <si>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</si>
  <si>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</si>
  <si>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</si>
  <si>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</si>
  <si>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</si>
  <si>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</si>
  <si>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</si>
  <si>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</si>
  <si>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</si>
  <si>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</si>
  <si>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</si>
  <si>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</si>
  <si>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</si>
  <si>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</si>
  <si>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</si>
  <si>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</si>
  <si>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</si>
  <si>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</si>
  <si>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</si>
  <si>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</si>
  <si>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</si>
  <si>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</si>
  <si>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</si>
  <si>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</si>
  <si>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</si>
  <si>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</si>
  <si>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</si>
  <si>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</si>
  <si>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</si>
  <si>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</si>
  <si>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</si>
  <si>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</si>
  <si>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</si>
  <si>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</si>
  <si>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</si>
  <si>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</si>
  <si>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</si>
  <si>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</si>
  <si>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</si>
  <si>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</si>
  <si>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</si>
  <si>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</si>
  <si>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</si>
  <si>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</si>
  <si>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</si>
  <si>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</si>
  <si>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</si>
  <si>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</si>
  <si>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</si>
  <si>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</si>
  <si>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</si>
  <si>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</si>
  <si>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</si>
  <si>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</si>
  <si>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</si>
  <si>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</si>
  <si>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</si>
  <si>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</si>
  <si>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</si>
  <si>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</si>
  <si>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</si>
  <si>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</si>
  <si>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</si>
  <si>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</si>
  <si>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</si>
  <si>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</si>
  <si>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</si>
  <si>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</si>
  <si>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</si>
  <si>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</si>
  <si>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</si>
  <si>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</si>
  <si>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</si>
  <si>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</si>
  <si>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</si>
  <si>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</si>
  <si>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</si>
  <si>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</si>
  <si>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</si>
  <si>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</si>
  <si>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</si>
  <si>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</si>
  <si>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</si>
  <si>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</si>
  <si>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</si>
  <si>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</si>
  <si>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</si>
  <si>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</si>
  <si>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</si>
  <si>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</si>
  <si>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</si>
  <si>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</si>
  <si>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</si>
  <si>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</si>
  <si>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</si>
  <si>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</si>
  <si>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</si>
  <si>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</si>
  <si>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</si>
  <si>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</si>
  <si>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</si>
  <si>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</si>
  <si>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</si>
  <si>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</si>
  <si>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</si>
  <si>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</si>
  <si>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</si>
  <si>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</si>
  <si>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</si>
  <si>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</si>
  <si>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</si>
  <si>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</si>
  <si>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</si>
  <si>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</si>
  <si>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</si>
  <si>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</si>
  <si>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</si>
  <si>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</si>
  <si>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</si>
  <si>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</si>
  <si>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</si>
  <si>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</si>
  <si>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</si>
  <si>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</si>
  <si>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</si>
  <si>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</si>
  <si>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</si>
  <si>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</si>
  <si>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</si>
  <si>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</si>
  <si>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</si>
  <si>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</si>
  <si>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</si>
  <si>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</si>
  <si>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</si>
  <si>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</si>
  <si>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</si>
  <si>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</si>
  <si>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</si>
  <si>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</si>
  <si>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</si>
  <si>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</si>
  <si>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</si>
  <si>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</si>
  <si>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</si>
  <si>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</si>
  <si>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</si>
  <si>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</si>
  <si>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</si>
  <si>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</si>
  <si>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</si>
  <si>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</si>
  <si>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</si>
  <si>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</si>
  <si>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</si>
  <si>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</si>
  <si>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</si>
  <si>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</si>
  <si>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</si>
  <si>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</si>
  <si>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</si>
  <si>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</si>
  <si>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</si>
  <si>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</si>
  <si>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</si>
  <si>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</si>
  <si>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</si>
  <si>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</si>
  <si>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</si>
  <si>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</si>
  <si>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</si>
  <si>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</si>
  <si>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</si>
  <si>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</si>
  <si>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</si>
  <si>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</si>
  <si>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</si>
  <si>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</si>
  <si>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</si>
  <si>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</si>
  <si>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</si>
  <si>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</si>
  <si>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</si>
  <si>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</si>
  <si>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</si>
  <si>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</si>
  <si>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</si>
  <si>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</si>
  <si>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</si>
  <si>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</si>
  <si>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</si>
  <si>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</si>
  <si>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</si>
  <si>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</si>
  <si>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</si>
  <si>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</si>
  <si>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</si>
  <si>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</si>
  <si>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</si>
  <si>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</si>
  <si>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</si>
  <si>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</si>
  <si>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</si>
  <si>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</si>
  <si>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</si>
  <si>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</si>
  <si>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</si>
  <si>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</si>
  <si>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</si>
  <si>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</si>
  <si>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</si>
  <si>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</si>
  <si>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</si>
  <si>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</si>
  <si>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</si>
  <si>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</si>
  <si>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</si>
  <si>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</si>
  <si>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</si>
  <si>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</si>
  <si>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</si>
  <si>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</si>
  <si>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</si>
  <si>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</si>
  <si>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</si>
  <si>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</si>
  <si>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</si>
  <si>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</si>
  <si>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</si>
  <si>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</si>
  <si>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</si>
  <si>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</si>
  <si>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</si>
  <si>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</si>
  <si>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</si>
  <si>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</si>
  <si>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</si>
  <si>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</si>
  <si>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</si>
  <si>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</si>
  <si>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</si>
  <si>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</si>
  <si>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</si>
  <si>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</si>
  <si>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</si>
  <si>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</si>
  <si>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</si>
  <si>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</si>
  <si>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</si>
  <si>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</si>
  <si>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</si>
  <si>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</si>
  <si>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</si>
  <si>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</si>
  <si>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</si>
  <si>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</si>
  <si>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</si>
  <si>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</si>
  <si>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</si>
  <si>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</si>
  <si>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</si>
  <si>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</si>
  <si>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</si>
  <si>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</si>
  <si>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</si>
  <si>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</si>
  <si>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</si>
  <si>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</si>
  <si>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</si>
  <si>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</si>
  <si>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</si>
  <si>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</si>
  <si>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</si>
  <si>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</si>
  <si>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</si>
  <si>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</si>
  <si>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</si>
  <si>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</si>
  <si>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</si>
  <si>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</si>
  <si>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</si>
  <si>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</si>
  <si>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</si>
  <si>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</si>
  <si>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</si>
  <si>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</si>
  <si>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</si>
  <si>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</si>
  <si>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</si>
  <si>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</si>
  <si>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</si>
  <si>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</si>
  <si>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</si>
  <si>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</si>
  <si>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</si>
  <si>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</si>
  <si>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</si>
  <si>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</si>
  <si>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</si>
  <si>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</si>
  <si>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</si>
  <si>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</si>
  <si>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</si>
  <si>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</si>
  <si>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</si>
  <si>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</si>
  <si>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</si>
  <si>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</si>
  <si>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</si>
  <si>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</si>
  <si>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</si>
  <si>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</si>
  <si>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</si>
  <si>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</si>
  <si>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</si>
  <si>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</si>
  <si>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</si>
  <si>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</si>
  <si>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</si>
  <si>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</si>
  <si>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</si>
  <si>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</si>
  <si>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</si>
  <si>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</si>
  <si>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</si>
  <si>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</si>
  <si>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</si>
  <si>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</si>
  <si>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</si>
  <si>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</si>
  <si>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</si>
  <si>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</si>
  <si>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</si>
  <si>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</si>
  <si>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</si>
  <si>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</si>
  <si>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</si>
  <si>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</si>
  <si>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</si>
  <si>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</si>
  <si>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</si>
  <si>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</si>
  <si>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</si>
  <si>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</si>
  <si>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</si>
  <si>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</si>
  <si>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</si>
  <si>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</si>
  <si>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</si>
  <si>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</si>
  <si>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</si>
  <si>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</si>
  <si>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</si>
  <si>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</si>
  <si>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</si>
  <si>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</si>
  <si>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</si>
  <si>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</si>
  <si>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</si>
  <si>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</si>
  <si>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</si>
  <si>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</si>
  <si>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</si>
  <si>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</si>
  <si>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</si>
  <si>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</si>
  <si>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</si>
  <si>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</si>
  <si>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</si>
  <si>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</si>
  <si>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</si>
  <si>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</si>
  <si>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</si>
  <si>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</si>
  <si>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</si>
  <si>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</si>
  <si>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</si>
  <si>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</si>
  <si>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</si>
  <si>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</si>
  <si>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</si>
  <si>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</si>
  <si>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</si>
  <si>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</si>
  <si>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</si>
  <si>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</si>
  <si>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</si>
  <si>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</si>
  <si>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</si>
  <si>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</si>
  <si>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</si>
  <si>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</si>
  <si>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</si>
  <si>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</si>
  <si>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</si>
  <si>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</si>
  <si>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</si>
  <si>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</si>
  <si>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</si>
  <si>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</si>
  <si>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</si>
  <si>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</si>
  <si>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</si>
  <si>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</si>
  <si>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</si>
  <si>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</si>
  <si>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</si>
  <si>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</si>
  <si>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</si>
  <si>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</si>
  <si>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</si>
  <si>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</si>
  <si>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</si>
  <si>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</si>
  <si>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</si>
  <si>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</si>
  <si>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</si>
  <si>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</si>
  <si>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</si>
  <si>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</si>
  <si>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</si>
  <si>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</si>
  <si>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</si>
  <si>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</si>
  <si>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</si>
  <si>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</si>
  <si>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</si>
  <si>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</si>
  <si>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</si>
  <si>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</si>
  <si>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</si>
  <si>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</si>
  <si>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</si>
  <si>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</si>
  <si>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</si>
  <si>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</si>
  <si>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</si>
  <si>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</si>
  <si>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</si>
  <si>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</si>
  <si>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</si>
  <si>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</si>
  <si>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</si>
  <si>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</si>
  <si>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</si>
  <si>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</si>
  <si>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</si>
  <si>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</si>
  <si>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</si>
  <si>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</si>
  <si>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</si>
  <si>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</si>
  <si>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</si>
  <si>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</si>
  <si>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</si>
  <si>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</si>
  <si>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</si>
  <si>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</si>
  <si>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</si>
  <si>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</si>
  <si>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</si>
  <si>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</si>
  <si>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</si>
  <si>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</si>
  <si>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</si>
  <si>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</si>
  <si>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</si>
  <si>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</si>
  <si>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</si>
  <si>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</si>
  <si>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</si>
  <si>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</si>
  <si>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</si>
  <si>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</si>
  <si>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</si>
  <si>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</si>
  <si>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</si>
  <si>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</si>
  <si>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</si>
  <si>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</si>
  <si>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</si>
  <si>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</si>
  <si>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</si>
  <si>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</si>
  <si>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</si>
  <si>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</si>
  <si>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</si>
  <si>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</si>
  <si>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</si>
  <si>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</si>
  <si>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</si>
  <si>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</si>
  <si>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</si>
  <si>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</si>
  <si>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</si>
  <si>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</si>
  <si>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</si>
  <si>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</si>
  <si>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</si>
  <si>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</si>
  <si>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</si>
  <si>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</si>
  <si>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</si>
  <si>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</si>
  <si>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</si>
  <si>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</si>
  <si>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</si>
  <si>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</si>
  <si>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</si>
  <si>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</si>
  <si>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</si>
  <si>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</si>
  <si>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</si>
  <si>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</si>
  <si>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</si>
  <si>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</si>
  <si>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</si>
  <si>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</si>
  <si>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</si>
  <si>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</si>
  <si>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</si>
  <si>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</si>
  <si>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</si>
  <si>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</si>
  <si>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</si>
  <si>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</si>
  <si>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</si>
  <si>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</si>
  <si>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</si>
  <si>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</si>
  <si>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</si>
  <si>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</si>
  <si>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</si>
  <si>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</si>
  <si>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</si>
  <si>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</si>
  <si>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</si>
  <si>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</si>
  <si>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</si>
  <si>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</si>
  <si>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</si>
  <si>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</si>
  <si>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</si>
  <si>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</si>
  <si>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</si>
  <si>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</si>
  <si>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</si>
  <si>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</si>
  <si>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</si>
  <si>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</si>
  <si>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</si>
  <si>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</si>
  <si>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</si>
  <si>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</si>
  <si>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</si>
  <si>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</si>
  <si>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</si>
  <si>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</si>
  <si>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</si>
  <si>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</si>
  <si>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</si>
  <si>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</si>
  <si>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</si>
  <si>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</si>
  <si>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</si>
  <si>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</si>
  <si>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</si>
  <si>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</si>
  <si>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</si>
  <si>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</si>
  <si>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</si>
  <si>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</si>
  <si>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</si>
  <si>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</si>
  <si>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</si>
  <si>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</si>
  <si>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</si>
  <si>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</si>
  <si>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</si>
  <si>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</si>
  <si>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</si>
  <si>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</si>
  <si>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</si>
  <si>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</si>
  <si>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</si>
  <si>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</si>
  <si>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</si>
  <si>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</si>
  <si>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</si>
  <si>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</si>
  <si>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</si>
  <si>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</si>
  <si>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</si>
  <si>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</si>
  <si>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</si>
  <si>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</si>
  <si>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</si>
  <si>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</si>
  <si>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</si>
  <si>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</si>
  <si>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</si>
  <si>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</si>
  <si>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</si>
  <si>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</si>
  <si>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</si>
  <si>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</si>
  <si>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</si>
  <si>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</si>
  <si>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</si>
  <si>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</si>
  <si>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</si>
  <si>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</si>
  <si>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</si>
  <si>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</si>
  <si>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</si>
  <si>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</si>
  <si>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</si>
  <si>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</si>
  <si>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</si>
  <si>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</si>
  <si>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</si>
  <si>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</si>
  <si>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</si>
  <si>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</si>
  <si>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</si>
  <si>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</si>
  <si>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</si>
  <si>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</si>
  <si>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</si>
  <si>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</si>
  <si>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</si>
  <si>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</si>
  <si>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</si>
  <si>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</si>
  <si>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</si>
  <si>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</si>
  <si>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</si>
  <si>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</si>
  <si>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</si>
  <si>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</si>
  <si>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</si>
  <si>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</si>
  <si>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</si>
  <si>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</si>
  <si>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</si>
  <si>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</si>
  <si>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</si>
  <si>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</si>
  <si>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</si>
  <si>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</si>
  <si>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</si>
  <si>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</si>
  <si>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</si>
  <si>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</si>
  <si>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</si>
  <si>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</si>
  <si>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</si>
  <si>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</si>
  <si>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</si>
  <si>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</si>
  <si>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</si>
  <si>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</si>
  <si>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</si>
  <si>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</si>
  <si>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</si>
  <si>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</si>
  <si>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</si>
  <si>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</si>
  <si>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</si>
  <si>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</si>
  <si>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</si>
  <si>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</si>
  <si>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</si>
  <si>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</si>
  <si>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</si>
  <si>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</si>
  <si>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</si>
  <si>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</si>
  <si>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</si>
  <si>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</si>
  <si>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</si>
  <si>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</si>
  <si>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</si>
  <si>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</si>
  <si>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</si>
  <si>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</si>
  <si>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</si>
  <si>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</si>
  <si>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</si>
  <si>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</si>
  <si>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</si>
  <si>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</si>
  <si>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</si>
  <si>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</si>
  <si>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</si>
  <si>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</si>
  <si>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</si>
  <si>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</si>
  <si>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</si>
  <si>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</si>
  <si>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</si>
  <si>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</si>
  <si>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</si>
  <si>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</si>
  <si>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</si>
  <si>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</si>
  <si>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</si>
  <si>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</si>
  <si>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</si>
  <si>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</si>
  <si>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</si>
  <si>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</si>
  <si>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</si>
  <si>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</si>
  <si>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</si>
  <si>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</si>
  <si>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</si>
  <si>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</si>
  <si>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</si>
  <si>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</si>
  <si>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</si>
  <si>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</si>
  <si>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</si>
  <si>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</si>
  <si>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</si>
  <si>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</si>
  <si>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</si>
  <si>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</si>
  <si>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</si>
  <si>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</si>
  <si>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</si>
  <si>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</si>
  <si>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</si>
  <si>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</si>
  <si>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</si>
  <si>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</si>
  <si>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</si>
  <si>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</si>
  <si>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</si>
  <si>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</si>
  <si>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</si>
  <si>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</si>
  <si>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</si>
  <si>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</si>
  <si>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</si>
  <si>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</si>
  <si>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</si>
  <si>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</si>
  <si>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</si>
  <si>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</si>
  <si>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</si>
  <si>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</si>
  <si>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</si>
  <si>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</si>
  <si>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</si>
  <si>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</si>
  <si>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</si>
  <si>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</si>
  <si>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</si>
  <si>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</si>
  <si>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</si>
  <si>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</si>
  <si>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</si>
  <si>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</si>
  <si>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</si>
  <si>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</si>
  <si>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</si>
  <si>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</si>
  <si>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</si>
  <si>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</si>
  <si>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</si>
  <si>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</si>
  <si>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</si>
  <si>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</si>
  <si>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</si>
  <si>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</si>
  <si>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</si>
  <si>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</si>
  <si>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</si>
  <si>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</si>
  <si>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</si>
  <si>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</si>
  <si>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</si>
  <si>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</si>
  <si>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</si>
  <si>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</si>
  <si>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</si>
  <si>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</si>
  <si>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</si>
  <si>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</si>
  <si>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</si>
  <si>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</si>
  <si>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</si>
  <si>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</si>
  <si>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</si>
  <si>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</si>
  <si>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</si>
  <si>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</si>
  <si>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</si>
  <si>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</si>
  <si>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</si>
  <si>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</si>
  <si>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</si>
  <si>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</si>
  <si>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</si>
  <si>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</si>
  <si>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</si>
  <si>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</si>
  <si>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</si>
  <si>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</si>
  <si>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</si>
  <si>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</si>
  <si>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</si>
  <si>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</si>
  <si>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</si>
  <si>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</si>
  <si>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</si>
  <si>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</si>
  <si>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</si>
  <si>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</si>
  <si>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</si>
  <si>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</si>
  <si>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</si>
  <si>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</si>
  <si>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</si>
  <si>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</si>
  <si>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</si>
  <si>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</si>
  <si>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</si>
  <si>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</si>
  <si>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</si>
  <si>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</si>
  <si>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</si>
  <si>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</si>
  <si>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</si>
  <si>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</si>
  <si>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</si>
  <si>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</si>
  <si>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</si>
  <si>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</si>
  <si>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</si>
  <si>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</si>
  <si>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</si>
  <si>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</si>
  <si>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</si>
  <si>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</si>
  <si>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</si>
  <si>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</si>
  <si>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</si>
  <si>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</si>
  <si>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</si>
  <si>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</si>
  <si>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</si>
  <si>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</si>
  <si>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</si>
  <si>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</si>
  <si>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</si>
  <si>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</si>
  <si>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</si>
  <si>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</si>
  <si>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</si>
  <si>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</si>
  <si>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</si>
  <si>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</si>
  <si>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</si>
  <si>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</si>
  <si>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</si>
  <si>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</si>
  <si>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</si>
  <si>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</si>
  <si>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</si>
  <si>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</si>
  <si>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</si>
  <si>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</si>
  <si>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</si>
  <si>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</si>
  <si>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</si>
  <si>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</si>
  <si>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</si>
  <si>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</si>
  <si>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</si>
  <si>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</si>
  <si>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</si>
  <si>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</si>
  <si>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</si>
  <si>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</si>
  <si>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</si>
  <si>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</si>
  <si>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</si>
  <si>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</si>
  <si>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</si>
  <si>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</si>
  <si>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</si>
  <si>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</si>
  <si>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</si>
  <si>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</si>
  <si>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</si>
  <si>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</si>
  <si>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</si>
  <si>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</si>
  <si>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</si>
  <si>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</si>
  <si>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</si>
  <si>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</si>
  <si>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</si>
  <si>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</si>
  <si>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</si>
  <si>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</si>
  <si>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</si>
  <si>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</si>
  <si>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</si>
  <si>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</si>
  <si>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</si>
  <si>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</si>
  <si>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</si>
  <si>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</si>
  <si>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</si>
  <si>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</si>
  <si>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</si>
  <si>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</si>
  <si>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</si>
  <si>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</si>
  <si>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</si>
  <si>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</si>
  <si>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</si>
  <si>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</si>
  <si>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</si>
  <si>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</si>
  <si>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</si>
  <si>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</si>
  <si>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</si>
  <si>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</si>
  <si>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</si>
  <si>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</si>
  <si>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</si>
  <si>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</si>
  <si>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</si>
  <si>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</si>
  <si>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</si>
  <si>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</si>
  <si>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</si>
  <si>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</si>
  <si>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</si>
  <si>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</si>
  <si>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</si>
  <si>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</si>
  <si>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</si>
  <si>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</si>
  <si>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</si>
  <si>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</si>
  <si>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</si>
  <si>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</si>
  <si>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</si>
  <si>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</si>
  <si>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</si>
  <si>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</si>
  <si>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</si>
  <si>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</si>
  <si>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</si>
  <si>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</si>
  <si>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</si>
  <si>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</si>
  <si>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</si>
  <si>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</si>
  <si>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</si>
  <si>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</si>
  <si>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</si>
  <si>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</si>
  <si>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</si>
  <si>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</si>
  <si>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</si>
  <si>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</si>
  <si>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</si>
  <si>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</si>
  <si>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</si>
  <si>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</si>
  <si>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</si>
  <si>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</si>
  <si>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</si>
  <si>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</si>
  <si>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</si>
  <si>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</si>
  <si>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</si>
  <si>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</si>
  <si>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</si>
  <si>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</si>
  <si>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</si>
  <si>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</si>
  <si>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</si>
  <si>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</si>
  <si>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</si>
  <si>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</si>
  <si>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</si>
  <si>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</si>
  <si>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</si>
  <si>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</si>
  <si>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</si>
  <si>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</si>
  <si>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</si>
  <si>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</si>
  <si>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</si>
  <si>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</si>
  <si>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</si>
  <si>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</si>
  <si>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</si>
  <si>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</si>
  <si>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</si>
  <si>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</si>
  <si>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</si>
  <si>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</si>
  <si>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</si>
  <si>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</si>
  <si>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</si>
  <si>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</si>
  <si>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</si>
  <si>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</si>
  <si>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</si>
  <si>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</si>
  <si>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</si>
  <si>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</si>
  <si>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</si>
  <si>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</si>
  <si>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</si>
  <si>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</si>
  <si>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</si>
  <si>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</si>
  <si>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</si>
  <si>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</si>
  <si>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</si>
  <si>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</si>
  <si>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</si>
  <si>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</si>
  <si>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</si>
  <si>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</si>
  <si>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</si>
  <si>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</si>
  <si>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</si>
  <si>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</si>
  <si>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</si>
  <si>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</si>
  <si>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</si>
  <si>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</si>
  <si>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</si>
  <si>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</si>
  <si>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</si>
  <si>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</si>
  <si>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</si>
  <si>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</si>
  <si>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</si>
  <si>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</si>
  <si>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</si>
  <si>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</si>
  <si>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</si>
  <si>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</si>
  <si>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</si>
  <si>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</si>
  <si>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</si>
  <si>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</si>
  <si>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</si>
  <si>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</si>
  <si>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</si>
  <si>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</si>
  <si>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</si>
  <si>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</si>
  <si>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</si>
  <si>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</si>
  <si>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</si>
  <si>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</si>
  <si>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</si>
  <si>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</si>
  <si>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</si>
  <si>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</si>
  <si>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</si>
  <si>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</si>
  <si>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</si>
  <si>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</si>
  <si>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</si>
  <si>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</si>
  <si>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</si>
  <si>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</si>
  <si>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</si>
  <si>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</si>
  <si>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</si>
  <si>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</si>
  <si>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</si>
  <si>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</si>
  <si>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</si>
  <si>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</si>
  <si>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</si>
  <si>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</si>
  <si>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</si>
  <si>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</si>
  <si>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</si>
  <si>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</si>
  <si>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</si>
  <si>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</si>
  <si>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</si>
  <si>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</si>
  <si>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</si>
  <si>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</si>
  <si>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</si>
  <si>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</si>
  <si>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</si>
  <si>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</si>
  <si>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</si>
  <si>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</si>
  <si>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</si>
  <si>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</si>
  <si>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</si>
  <si>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</si>
  <si>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</si>
  <si>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</si>
  <si>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</si>
  <si>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</si>
  <si>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</si>
  <si>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</si>
  <si>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</si>
  <si>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</si>
  <si>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</si>
  <si>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</si>
  <si>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</si>
  <si>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</si>
  <si>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</si>
  <si>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</si>
  <si>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</si>
  <si>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</si>
  <si>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</si>
  <si>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</si>
  <si>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</si>
  <si>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</si>
  <si>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</si>
  <si>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</si>
  <si>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</si>
  <si>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</si>
  <si>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</si>
  <si>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</si>
  <si>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</si>
  <si>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</si>
  <si>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</si>
  <si>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</si>
  <si>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</si>
  <si>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</si>
  <si>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</si>
  <si>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</si>
  <si>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</si>
  <si>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</si>
  <si>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</si>
  <si>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</si>
  <si>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</si>
  <si>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</si>
  <si>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</si>
  <si>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</si>
  <si>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</si>
  <si>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</si>
  <si>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</si>
  <si>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</si>
  <si>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</si>
  <si>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</si>
  <si>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</si>
  <si>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</si>
  <si>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</si>
  <si>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</si>
  <si>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</si>
  <si>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</si>
  <si>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</si>
  <si>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</si>
  <si>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</si>
  <si>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</si>
  <si>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</si>
  <si>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</si>
  <si>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</si>
  <si>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</si>
  <si>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</si>
  <si>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</si>
  <si>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</si>
  <si>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</si>
  <si>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</si>
  <si>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</si>
  <si>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</si>
  <si>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</si>
  <si>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</si>
  <si>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</si>
  <si>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</si>
  <si>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</si>
  <si>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</si>
  <si>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</si>
  <si>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</si>
  <si>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</si>
  <si>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</si>
  <si>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</si>
  <si>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</si>
  <si>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</si>
  <si>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</si>
  <si>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</si>
  <si>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</si>
  <si>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</si>
  <si>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</si>
  <si>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</si>
  <si>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</si>
  <si>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</si>
  <si>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</si>
  <si>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</si>
  <si>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</si>
  <si>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</si>
  <si>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</si>
  <si>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</si>
  <si>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</si>
  <si>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</si>
  <si>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</si>
  <si>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</si>
  <si>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</si>
  <si>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</si>
  <si>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</si>
  <si>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</si>
  <si>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</si>
  <si>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</si>
  <si>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</si>
  <si>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</si>
  <si>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</si>
  <si>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</si>
  <si>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</si>
  <si>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</si>
  <si>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</si>
  <si>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</si>
  <si>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</si>
  <si>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</si>
  <si>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</si>
  <si>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</si>
  <si>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</si>
  <si>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</si>
  <si>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</si>
  <si>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</si>
  <si>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</si>
  <si>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</si>
  <si>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</si>
  <si>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</si>
  <si>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</si>
  <si>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</si>
  <si>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</si>
  <si>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</si>
  <si>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</si>
  <si>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</si>
  <si>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</si>
  <si>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</si>
  <si>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</si>
  <si>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</si>
  <si>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</si>
  <si>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</si>
  <si>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</si>
  <si>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</si>
  <si>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</si>
  <si>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</si>
  <si>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</si>
  <si>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</si>
  <si>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</si>
  <si>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</si>
  <si>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</si>
  <si>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</si>
  <si>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</si>
  <si>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</si>
  <si>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</si>
  <si>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</si>
  <si>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</si>
  <si>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</si>
  <si>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</si>
  <si>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</si>
  <si>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</si>
  <si>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</si>
  <si>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</si>
  <si>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</si>
  <si>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</si>
  <si>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</si>
  <si>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</si>
  <si>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</si>
  <si>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</si>
  <si>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</si>
  <si>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</si>
  <si>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</si>
  <si>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</si>
  <si>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</si>
  <si>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</si>
  <si>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</si>
  <si>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</si>
  <si>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</si>
  <si>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</si>
  <si>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</si>
  <si>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</si>
  <si>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</si>
  <si>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</si>
  <si>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</si>
  <si>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</si>
  <si>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</si>
  <si>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</si>
  <si>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</si>
  <si>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</si>
  <si>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</si>
  <si>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</si>
  <si>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</si>
  <si>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</si>
  <si>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</si>
  <si>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</si>
  <si>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</si>
  <si>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</si>
  <si>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</si>
  <si>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</si>
  <si>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</si>
  <si>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</si>
  <si>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</si>
  <si>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</si>
  <si>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</si>
  <si>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</si>
  <si>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</si>
  <si>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</si>
  <si>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</si>
  <si>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</si>
  <si>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</si>
  <si>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</si>
  <si>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</si>
  <si>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</si>
  <si>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</si>
  <si>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</si>
  <si>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</si>
  <si>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</si>
  <si>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</si>
  <si>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</si>
  <si>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</si>
  <si>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</si>
  <si>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</si>
  <si>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</si>
  <si>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</si>
  <si>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</si>
  <si>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</si>
  <si>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</si>
  <si>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</si>
  <si>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</si>
  <si>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</si>
  <si>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</si>
  <si>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</si>
  <si>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</si>
  <si>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</si>
  <si>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</si>
  <si>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</si>
  <si>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</si>
  <si>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</si>
  <si>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</si>
  <si>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</si>
  <si>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</si>
  <si>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</si>
  <si>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</si>
  <si>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</si>
  <si>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</si>
  <si>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</si>
  <si>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</si>
  <si>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</si>
  <si>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</si>
  <si>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</si>
  <si>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</si>
  <si>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</si>
  <si>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</si>
  <si>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</si>
  <si>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</si>
  <si>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</si>
  <si>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</si>
  <si>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</si>
  <si>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</si>
  <si>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</si>
  <si>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</si>
  <si>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</si>
  <si>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</si>
  <si>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</si>
  <si>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</si>
  <si>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</si>
  <si>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</si>
  <si>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</si>
  <si>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</si>
  <si>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</si>
  <si>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</si>
  <si>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</si>
  <si>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</si>
  <si>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</si>
  <si>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</si>
  <si>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</si>
  <si>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</si>
  <si>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</si>
  <si>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</si>
  <si>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</si>
  <si>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</si>
  <si>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</si>
  <si>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</si>
  <si>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</si>
  <si>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</si>
  <si>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</si>
  <si>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</si>
  <si>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</si>
  <si>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</si>
  <si>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</si>
  <si>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</si>
  <si>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</si>
  <si>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</si>
  <si>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</si>
  <si>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</si>
  <si>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</si>
  <si>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</si>
  <si>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</si>
  <si>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</si>
  <si>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</si>
  <si>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</si>
  <si>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</si>
  <si>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</si>
  <si>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</si>
  <si>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</si>
  <si>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</si>
  <si>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</si>
  <si>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</si>
  <si>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</si>
  <si>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</si>
  <si>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</si>
  <si>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</si>
  <si>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</si>
  <si>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</si>
  <si>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</si>
  <si>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</si>
  <si>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</si>
  <si>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</si>
  <si>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</si>
  <si>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</si>
  <si>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</si>
  <si>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</si>
  <si>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</si>
  <si>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</si>
  <si>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</si>
  <si>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</si>
  <si>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</si>
  <si>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</si>
  <si>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</si>
  <si>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</si>
  <si>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</si>
  <si>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</si>
  <si>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</si>
  <si>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</si>
  <si>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</si>
  <si>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</si>
  <si>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</si>
  <si>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</si>
  <si>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</si>
  <si>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</si>
  <si>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</si>
  <si>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</si>
  <si>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</si>
  <si>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</si>
  <si>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</si>
  <si>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</si>
  <si>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</si>
  <si>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</si>
  <si>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</si>
  <si>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</si>
  <si>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</si>
  <si>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</si>
  <si>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</si>
  <si>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</si>
  <si>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</si>
  <si>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</si>
  <si>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</si>
  <si>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</si>
  <si>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</si>
  <si>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</si>
  <si>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</si>
  <si>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</si>
  <si>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</si>
  <si>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</si>
  <si>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</si>
  <si>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</si>
  <si>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</si>
  <si>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</si>
  <si>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</si>
  <si>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</si>
  <si>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</si>
  <si>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</si>
  <si>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</si>
  <si>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</si>
  <si>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</si>
  <si>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</si>
  <si>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</si>
  <si>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</si>
  <si>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</si>
  <si>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</si>
  <si>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</si>
  <si>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</si>
  <si>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</si>
  <si>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</si>
  <si>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</si>
  <si>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</si>
  <si>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</si>
  <si>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</si>
  <si>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</si>
  <si>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</si>
  <si>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</si>
  <si>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</si>
  <si>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</si>
  <si>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</si>
  <si>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</si>
  <si>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</si>
  <si>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</si>
  <si>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</si>
  <si>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</si>
  <si>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</si>
  <si>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</si>
  <si>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</si>
  <si>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</si>
  <si>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</si>
  <si>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</si>
  <si>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</si>
  <si>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</si>
  <si>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</si>
  <si>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</si>
  <si>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</si>
  <si>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</si>
  <si>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</si>
  <si>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</si>
  <si>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</si>
  <si>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</si>
  <si>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</si>
  <si>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</si>
  <si>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</si>
  <si>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</si>
  <si>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</si>
  <si>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</si>
  <si>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</si>
  <si>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</si>
  <si>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</si>
  <si>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</si>
  <si>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</si>
  <si>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</si>
  <si>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</si>
  <si>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</si>
  <si>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</si>
  <si>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</si>
  <si>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</si>
  <si>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</si>
  <si>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</si>
  <si>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</si>
  <si>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</si>
  <si>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</si>
  <si>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</si>
  <si>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</si>
  <si>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</si>
  <si>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</si>
  <si>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</si>
  <si>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</si>
  <si>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</si>
  <si>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</si>
  <si>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</si>
  <si>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</si>
  <si>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</si>
  <si>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</si>
  <si>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</si>
  <si>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</si>
  <si>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</si>
  <si>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</si>
  <si>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</si>
  <si>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</si>
  <si>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</si>
  <si>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</si>
  <si>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</si>
  <si>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</si>
  <si>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</si>
  <si>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</si>
  <si>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</si>
  <si>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</si>
  <si>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</si>
  <si>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</si>
  <si>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</si>
  <si>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</si>
  <si>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</si>
  <si>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</si>
  <si>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</si>
  <si>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</si>
  <si>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</si>
  <si>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</si>
  <si>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</si>
  <si>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</si>
  <si>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</si>
  <si>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</si>
  <si>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</si>
  <si>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</si>
  <si>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</si>
  <si>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</si>
  <si>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</si>
  <si>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</si>
  <si>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</si>
  <si>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</si>
  <si>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</si>
  <si>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</si>
  <si>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</si>
  <si>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</si>
  <si>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</si>
  <si>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</si>
  <si>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</si>
  <si>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</si>
  <si>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</si>
  <si>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</si>
  <si>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</si>
  <si>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</si>
  <si>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</si>
  <si>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</si>
  <si>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</si>
  <si>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</si>
  <si>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</si>
  <si>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</si>
  <si>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</si>
  <si>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</si>
  <si>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</si>
  <si>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</si>
  <si>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</si>
  <si>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</si>
  <si>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</si>
  <si>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</si>
  <si>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</si>
  <si>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</si>
  <si>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</si>
  <si>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</si>
  <si>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</si>
  <si>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</si>
  <si>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</si>
  <si>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</si>
  <si>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</si>
  <si>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</si>
  <si>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</si>
  <si>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</si>
  <si>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</si>
  <si>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</si>
  <si>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</si>
  <si>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</si>
  <si>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</si>
  <si>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</si>
  <si>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</si>
  <si>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</si>
  <si>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</si>
  <si>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</si>
  <si>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</si>
  <si>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</si>
  <si>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</si>
  <si>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</si>
  <si>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</si>
  <si>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</si>
  <si>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</si>
  <si>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</si>
  <si>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</si>
  <si>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</si>
  <si>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</si>
  <si>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</si>
  <si>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</si>
  <si>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</si>
  <si>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</si>
  <si>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</si>
  <si>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</si>
  <si>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</si>
  <si>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</si>
  <si>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</si>
  <si>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</si>
  <si>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</si>
  <si>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</si>
  <si>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</si>
  <si>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</si>
  <si>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</si>
  <si>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</si>
  <si>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</si>
  <si>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</si>
  <si>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</si>
  <si>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</si>
  <si>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</si>
  <si>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</si>
  <si>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</si>
  <si>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</si>
  <si>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</si>
  <si>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</si>
  <si>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</si>
  <si>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</si>
  <si>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</si>
  <si>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</si>
  <si>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</si>
  <si>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</si>
  <si>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</si>
  <si>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</si>
  <si>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</si>
  <si>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</si>
  <si>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</si>
  <si>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</si>
  <si>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</si>
  <si>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</si>
  <si>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</si>
  <si>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</si>
  <si>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</si>
  <si>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</si>
  <si>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</si>
  <si>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</si>
  <si>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</si>
  <si>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</si>
  <si>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</si>
  <si>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</si>
  <si>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</si>
  <si>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</si>
  <si>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</si>
  <si>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</si>
  <si>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</si>
  <si>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</si>
  <si>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</si>
  <si>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</si>
  <si>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</si>
  <si>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</si>
  <si>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</si>
  <si>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</si>
  <si>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</si>
  <si>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</si>
  <si>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</si>
  <si>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</si>
  <si>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</si>
  <si>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</si>
  <si>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</si>
  <si>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</si>
  <si>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</si>
  <si>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</si>
  <si>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</si>
  <si>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</si>
  <si>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</si>
  <si>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</si>
  <si>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</si>
  <si>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</si>
  <si>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</si>
  <si>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</si>
  <si>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</si>
  <si>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</si>
  <si>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</si>
  <si>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</si>
  <si>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</si>
  <si>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</si>
  <si>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</si>
  <si>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</si>
  <si>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</si>
  <si>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</si>
  <si>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</si>
  <si>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</si>
  <si>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</si>
  <si>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</si>
  <si>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</si>
  <si>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</si>
  <si>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</si>
  <si>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</si>
  <si>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</si>
  <si>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</si>
  <si>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</si>
  <si>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</si>
  <si>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</si>
  <si>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</si>
  <si>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</si>
  <si>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</si>
  <si>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</si>
  <si>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</si>
  <si>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</si>
  <si>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</si>
  <si>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</si>
  <si>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</si>
  <si>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</si>
  <si>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</si>
  <si>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</si>
  <si>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</si>
  <si>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</si>
  <si>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</si>
  <si>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</si>
  <si>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</si>
  <si>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</si>
  <si>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</si>
  <si>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</si>
  <si>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</si>
  <si>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</si>
  <si>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</si>
  <si>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</si>
  <si>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</si>
  <si>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</si>
  <si>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</si>
  <si>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</si>
  <si>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</si>
  <si>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</si>
  <si>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</si>
  <si>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</si>
  <si>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</si>
  <si>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</si>
  <si>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</si>
  <si>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</si>
  <si>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</si>
  <si>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</si>
  <si>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</si>
  <si>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</si>
  <si>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</si>
  <si>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</si>
  <si>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</si>
  <si>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</si>
  <si>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</si>
  <si>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</si>
  <si>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</si>
  <si>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</si>
  <si>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</si>
  <si>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</si>
  <si>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</si>
  <si>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</si>
  <si>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</si>
  <si>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</si>
  <si>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</si>
  <si>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</si>
  <si>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</si>
  <si>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</si>
  <si>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</si>
  <si>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</si>
  <si>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</si>
  <si>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</si>
  <si>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</si>
  <si>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</si>
  <si>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</si>
  <si>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</si>
  <si>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</si>
  <si>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</si>
  <si>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</si>
  <si>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</si>
  <si>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</si>
  <si>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</si>
  <si>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</si>
  <si>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</si>
  <si>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</si>
  <si>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</si>
  <si>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</si>
  <si>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</si>
  <si>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</si>
  <si>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</si>
  <si>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</si>
  <si>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</si>
  <si>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</si>
  <si>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</si>
  <si>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</si>
  <si>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</si>
  <si>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</si>
  <si>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</si>
  <si>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</si>
  <si>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</si>
  <si>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</si>
  <si>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</si>
  <si>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</si>
  <si>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</si>
  <si>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</si>
  <si>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</si>
  <si>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</si>
  <si>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</si>
  <si>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</si>
  <si>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</si>
  <si>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</si>
  <si>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</si>
  <si>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</si>
  <si>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</si>
  <si>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</si>
  <si>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</si>
  <si>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</si>
  <si>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</si>
  <si>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</si>
  <si>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</si>
  <si>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</si>
  <si>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</si>
  <si>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</si>
  <si>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</si>
  <si>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</si>
  <si>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</si>
  <si>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</si>
  <si>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</si>
  <si>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</si>
  <si>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</si>
  <si>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</si>
  <si>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</si>
  <si>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</si>
  <si>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</si>
  <si>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</si>
  <si>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</si>
  <si>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</si>
  <si>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</si>
  <si>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</si>
  <si>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</si>
  <si>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</si>
  <si>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</si>
  <si>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</si>
  <si>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</si>
  <si>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</si>
  <si>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</si>
  <si>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</si>
  <si>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</si>
  <si>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</si>
  <si>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</si>
  <si>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</si>
  <si>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</si>
  <si>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</si>
  <si>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</si>
  <si>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</si>
  <si>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</si>
  <si>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</si>
  <si>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</si>
  <si>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</si>
  <si>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</si>
  <si>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</si>
  <si>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</si>
  <si>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</si>
  <si>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</si>
  <si>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</si>
  <si>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</si>
  <si>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</si>
  <si>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</si>
  <si>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</si>
  <si>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</si>
  <si>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</si>
  <si>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</si>
  <si>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</si>
  <si>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</si>
  <si>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</si>
  <si>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</si>
  <si>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</si>
  <si>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</si>
  <si>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</si>
  <si>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</si>
  <si>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</si>
  <si>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</si>
  <si>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</si>
  <si>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</si>
  <si>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</si>
  <si>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</si>
  <si>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</si>
  <si>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</si>
  <si>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</si>
  <si>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</si>
  <si>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</si>
  <si>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</si>
  <si>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</si>
  <si>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</si>
  <si>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</si>
  <si>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</si>
  <si>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</si>
  <si>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</si>
  <si>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</si>
  <si>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</si>
  <si>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</si>
  <si>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</si>
  <si>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</si>
  <si>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</si>
  <si>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</si>
  <si>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</si>
  <si>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</si>
  <si>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</si>
  <si>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</si>
  <si>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</si>
  <si>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</si>
  <si>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</si>
  <si>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</si>
  <si>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</si>
  <si>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</si>
  <si>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</si>
  <si>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</si>
  <si>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</si>
  <si>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</si>
  <si>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</si>
  <si>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</si>
  <si>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</si>
  <si>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</si>
  <si>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</si>
  <si>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</si>
  <si>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</si>
  <si>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</si>
  <si>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</si>
  <si>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</si>
  <si>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</si>
  <si>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</si>
  <si>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</si>
  <si>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</si>
  <si>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</si>
  <si>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</si>
  <si>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</si>
  <si>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</si>
  <si>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</si>
  <si>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</si>
  <si>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</si>
  <si>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</si>
  <si>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</si>
  <si>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</si>
  <si>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</si>
  <si>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</si>
  <si>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</si>
  <si>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</si>
  <si>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</si>
  <si>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</si>
  <si>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</si>
  <si>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</si>
  <si>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</si>
  <si>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</si>
  <si>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</si>
  <si>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</si>
  <si>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</si>
  <si>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</si>
  <si>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</si>
  <si>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</si>
  <si>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</si>
  <si>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</si>
  <si>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</si>
  <si>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</si>
  <si>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</si>
  <si>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</si>
  <si>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</si>
  <si>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</si>
  <si>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</si>
  <si>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</si>
  <si>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</si>
  <si>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</si>
  <si>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</si>
  <si>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</si>
  <si>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</si>
  <si>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</si>
  <si>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</si>
  <si>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</si>
  <si>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</si>
  <si>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</si>
  <si>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</si>
  <si>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</si>
  <si>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</si>
  <si>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</si>
  <si>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</si>
  <si>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</si>
  <si>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</si>
  <si>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</si>
  <si>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</si>
  <si>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</si>
  <si>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</si>
  <si>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</si>
  <si>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</si>
  <si>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</si>
  <si>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</si>
  <si>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</si>
  <si>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</si>
  <si>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</si>
  <si>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</si>
  <si>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</si>
  <si>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</si>
  <si>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</si>
  <si>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</si>
  <si>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</si>
  <si>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</si>
  <si>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</si>
  <si>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</si>
  <si>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</si>
  <si>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</si>
  <si>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</si>
  <si>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</si>
  <si>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</si>
  <si>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</si>
  <si>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</si>
  <si>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</si>
  <si>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</si>
  <si>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</si>
  <si>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</si>
  <si>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</si>
  <si>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</si>
  <si>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</si>
  <si>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</si>
  <si>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</si>
  <si>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</si>
  <si>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</si>
  <si>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</si>
  <si>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</si>
  <si>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</si>
  <si>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</si>
  <si>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</si>
  <si>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</si>
  <si>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</si>
  <si>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</si>
  <si>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</si>
  <si>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</si>
  <si>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</si>
  <si>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</si>
  <si>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</si>
  <si>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</si>
  <si>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</si>
  <si>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</si>
  <si>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</si>
  <si>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</si>
  <si>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</si>
  <si>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</si>
  <si>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</si>
  <si>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</si>
  <si>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</si>
  <si>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</si>
  <si>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</si>
  <si>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</si>
  <si>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</si>
  <si>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</si>
  <si>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</si>
  <si>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</si>
  <si>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</si>
  <si>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</si>
  <si>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</si>
  <si>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</si>
  <si>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</si>
  <si>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</si>
  <si>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</si>
  <si>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</si>
  <si>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</si>
  <si>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</si>
  <si>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</si>
  <si>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</si>
  <si>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</si>
  <si>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</si>
  <si>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</si>
  <si>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</si>
  <si>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</si>
  <si>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</si>
  <si>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</si>
  <si>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</si>
  <si>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</si>
  <si>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</si>
  <si>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</si>
  <si>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</si>
  <si>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</si>
  <si>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</si>
  <si>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</si>
  <si>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</si>
  <si>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</si>
  <si>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</si>
  <si>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</si>
  <si>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</si>
  <si>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</si>
  <si>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</si>
  <si>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</si>
  <si>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</si>
  <si>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</si>
  <si>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</si>
  <si>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</si>
  <si>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</si>
  <si>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</si>
  <si>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</si>
  <si>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</si>
  <si>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</si>
  <si>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</si>
  <si>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</si>
  <si>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</si>
  <si>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</si>
  <si>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</si>
  <si>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</si>
  <si>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</si>
  <si>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</si>
  <si>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</si>
  <si>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</si>
  <si>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</si>
  <si>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</si>
  <si>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</si>
  <si>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</si>
  <si>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</si>
  <si>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</si>
  <si>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</si>
  <si>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</si>
  <si>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</si>
  <si>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</si>
  <si>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</si>
  <si>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</si>
  <si>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</si>
  <si>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</si>
  <si>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</si>
  <si>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</si>
  <si>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</si>
  <si>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</si>
  <si>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</si>
  <si>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</si>
  <si>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</si>
  <si>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</si>
  <si>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</si>
  <si>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</si>
  <si>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</si>
  <si>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</si>
  <si>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</si>
  <si>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</si>
  <si>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</si>
  <si>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</si>
  <si>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</si>
  <si>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</si>
  <si>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</si>
  <si>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</si>
  <si>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</si>
  <si>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</si>
  <si>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</si>
  <si>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</si>
  <si>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</si>
  <si>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</si>
  <si>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</si>
  <si>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</si>
  <si>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</si>
  <si>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</si>
  <si>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</si>
  <si>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</si>
  <si>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</si>
  <si>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</si>
  <si>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</si>
  <si>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</si>
  <si>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</si>
  <si>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</si>
  <si>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</si>
  <si>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</si>
  <si>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</si>
  <si>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</si>
  <si>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</si>
  <si>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</si>
  <si>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</si>
  <si>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</si>
  <si>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</si>
  <si>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</si>
  <si>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</si>
  <si>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</si>
  <si>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</si>
  <si>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</si>
  <si>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</si>
  <si>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</si>
  <si>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</si>
  <si>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</si>
  <si>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</si>
  <si>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</si>
  <si>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</si>
  <si>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</si>
  <si>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</si>
  <si>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</si>
  <si>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</si>
  <si>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</si>
  <si>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</si>
  <si>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</si>
  <si>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</si>
  <si>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</si>
  <si>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</si>
  <si>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</si>
  <si>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</si>
  <si>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</si>
  <si>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</si>
  <si>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</si>
  <si>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</si>
  <si>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</si>
  <si>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</si>
  <si>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</si>
  <si>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</si>
  <si>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</si>
  <si>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</si>
  <si>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</si>
  <si>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</si>
  <si>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</si>
  <si>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</si>
  <si>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</si>
  <si>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</si>
  <si>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</si>
  <si>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</si>
  <si>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</si>
  <si>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</si>
  <si>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</si>
  <si>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</si>
  <si>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</si>
  <si>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</si>
  <si>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</si>
  <si>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</si>
  <si>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</si>
  <si>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</si>
  <si>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</si>
  <si>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</si>
  <si>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</si>
  <si>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</si>
  <si>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</si>
  <si>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</si>
  <si>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</si>
  <si>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</si>
  <si>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</si>
  <si>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</si>
  <si>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</si>
  <si>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</si>
  <si>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</si>
  <si>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</si>
  <si>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</si>
  <si>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</si>
  <si>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</si>
  <si>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</si>
  <si>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</si>
  <si>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</si>
  <si>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</si>
  <si>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</si>
  <si>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</si>
  <si>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</si>
  <si>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</si>
  <si>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</si>
  <si>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</si>
  <si>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</si>
  <si>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</si>
  <si>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</si>
  <si>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</si>
  <si>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</si>
  <si>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</si>
  <si>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</si>
  <si>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</si>
  <si>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</si>
  <si>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</si>
  <si>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</si>
  <si>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</si>
  <si>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</si>
  <si>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</si>
  <si>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</si>
  <si>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</si>
  <si>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</si>
  <si>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</si>
  <si>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</si>
  <si>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</si>
  <si>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</si>
  <si>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</si>
  <si>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</si>
  <si>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</si>
  <si>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</si>
  <si>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</si>
  <si>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</si>
  <si>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</si>
  <si>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</si>
  <si>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</si>
  <si>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</si>
  <si>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</si>
  <si>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</si>
  <si>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</si>
  <si>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</si>
  <si>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</si>
  <si>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</si>
  <si>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</si>
  <si>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</si>
  <si>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</si>
  <si>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</si>
  <si>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</si>
  <si>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</si>
  <si>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</si>
  <si>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</si>
  <si>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</si>
  <si>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</si>
  <si>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</si>
  <si>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</si>
  <si>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</si>
  <si>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</si>
  <si>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</si>
  <si>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</si>
  <si>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</si>
  <si>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</si>
  <si>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</si>
  <si>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</si>
  <si>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</si>
  <si>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</si>
  <si>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</si>
  <si>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</si>
  <si>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</si>
  <si>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</si>
  <si>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</si>
  <si>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</si>
  <si>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</si>
  <si>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</si>
  <si>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</si>
  <si>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</si>
  <si>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</si>
  <si>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</si>
  <si>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</si>
  <si>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</si>
  <si>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</si>
  <si>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</si>
  <si>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</si>
  <si>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</si>
  <si>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</si>
  <si>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</si>
  <si>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</si>
  <si>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</si>
  <si>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</si>
  <si>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</si>
  <si>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</si>
  <si>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</si>
  <si>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</si>
  <si>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</si>
  <si>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</si>
  <si>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</si>
  <si>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</si>
  <si>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</si>
  <si>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</si>
  <si>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</si>
  <si>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</si>
  <si>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</si>
  <si>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</si>
  <si>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</si>
  <si>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</si>
  <si>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</si>
  <si>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</si>
  <si>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</si>
  <si>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</si>
  <si>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</si>
  <si>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</si>
  <si>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</si>
  <si>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</si>
  <si>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</si>
  <si>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</si>
  <si>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</si>
  <si>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</si>
  <si>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</si>
  <si>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</si>
  <si>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</si>
  <si>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</si>
  <si>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</si>
  <si>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</si>
  <si>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</si>
  <si>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</si>
  <si>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</si>
  <si>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</si>
  <si>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</si>
  <si>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</si>
  <si>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</si>
  <si>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</si>
  <si>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</si>
  <si>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</si>
  <si>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</si>
  <si>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</si>
  <si>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</si>
  <si>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</si>
  <si>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</si>
  <si>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</si>
  <si>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</si>
  <si>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</si>
  <si>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</si>
  <si>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</si>
  <si>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</si>
  <si>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</si>
  <si>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</si>
  <si>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</si>
  <si>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</si>
  <si>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</si>
  <si>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</si>
  <si>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</si>
  <si>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</si>
  <si>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</si>
  <si>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</si>
  <si>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</si>
  <si>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</si>
  <si>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</si>
  <si>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</si>
  <si>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</si>
  <si>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</si>
  <si>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</si>
  <si>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</si>
  <si>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</si>
  <si>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</si>
  <si>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</si>
  <si>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</si>
  <si>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</si>
  <si>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</si>
  <si>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</si>
  <si>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</si>
  <si>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</si>
  <si>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</si>
  <si>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</si>
  <si>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</si>
  <si>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</si>
  <si>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</si>
  <si>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</si>
  <si>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</si>
  <si>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</si>
  <si>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</si>
  <si>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</si>
  <si>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</si>
  <si>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</si>
  <si>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</si>
  <si>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</si>
  <si>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</si>
  <si>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</si>
  <si>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</si>
  <si>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</si>
  <si>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</si>
  <si>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</si>
  <si>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</si>
  <si>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</si>
  <si>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</si>
  <si>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</si>
  <si>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</si>
  <si>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</si>
  <si>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</si>
  <si>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</si>
  <si>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</si>
  <si>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</si>
  <si>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</si>
  <si>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</si>
  <si>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</si>
  <si>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</si>
  <si>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</si>
  <si>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</si>
  <si>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</si>
  <si>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</si>
  <si>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</si>
  <si>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</si>
  <si>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</si>
  <si>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</si>
  <si>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</si>
  <si>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</si>
  <si>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</si>
  <si>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</si>
  <si>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</si>
  <si>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</si>
  <si>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</si>
  <si>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</si>
  <si>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</si>
  <si>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</si>
  <si>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</si>
  <si>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</si>
  <si>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</si>
  <si>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</si>
  <si>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</si>
  <si>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</si>
  <si>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</si>
  <si>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</si>
  <si>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</si>
  <si>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</si>
  <si>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</si>
  <si>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</si>
  <si>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</si>
  <si>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</si>
  <si>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</si>
  <si>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</si>
  <si>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</si>
  <si>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</si>
  <si>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</si>
  <si>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</si>
  <si>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</si>
  <si>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</si>
  <si>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</si>
  <si>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</si>
  <si>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</si>
  <si>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</si>
  <si>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</si>
  <si>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</si>
  <si>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</si>
  <si>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</si>
  <si>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</si>
  <si>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</si>
  <si>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</si>
  <si>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</si>
  <si>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</si>
  <si>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</si>
  <si>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</si>
  <si>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</si>
  <si>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</si>
  <si>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</si>
  <si>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</si>
  <si>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</si>
  <si>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</si>
  <si>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</si>
  <si>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</si>
  <si>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</si>
  <si>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</si>
  <si>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</si>
  <si>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</si>
  <si>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</si>
  <si>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</si>
  <si>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</si>
  <si>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</si>
  <si>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</si>
  <si>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</si>
  <si>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</si>
  <si>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</si>
  <si>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</si>
  <si>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</si>
  <si>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</si>
  <si>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</si>
  <si>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</si>
  <si>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</si>
  <si>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</si>
  <si>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</si>
  <si>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</si>
  <si>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</si>
  <si>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</si>
  <si>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</si>
  <si>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</si>
  <si>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</si>
  <si>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</si>
  <si>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</si>
  <si>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</si>
  <si>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</si>
  <si>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</si>
  <si>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</si>
  <si>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</si>
  <si>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</si>
  <si>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</si>
  <si>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</si>
  <si>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</si>
  <si>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</si>
  <si>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</si>
  <si>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</si>
  <si>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</si>
  <si>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</si>
  <si>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</si>
  <si>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</si>
  <si>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</si>
  <si>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</si>
  <si>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</si>
  <si>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</si>
  <si>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</si>
  <si>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</si>
  <si>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</si>
  <si>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</si>
  <si>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</si>
  <si>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</si>
  <si>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</si>
  <si>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</si>
  <si>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</si>
  <si>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</si>
  <si>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</si>
  <si>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</si>
  <si>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</si>
  <si>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</si>
  <si>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</si>
  <si>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</si>
  <si>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</si>
  <si>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</si>
  <si>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</si>
  <si>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</si>
  <si>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</si>
  <si>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</si>
  <si>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</si>
  <si>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</si>
  <si>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</si>
  <si>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</si>
  <si>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</si>
  <si>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</si>
  <si>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</si>
  <si>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</si>
  <si>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</si>
  <si>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</si>
  <si>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</si>
  <si>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</si>
  <si>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</si>
  <si>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</si>
  <si>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</si>
  <si>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</si>
  <si>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</si>
  <si>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</si>
  <si>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</si>
  <si>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</si>
  <si>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</si>
  <si>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</si>
  <si>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</si>
  <si>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</si>
  <si>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</si>
  <si>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</si>
  <si>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</si>
  <si>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</si>
  <si>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</si>
  <si>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</si>
  <si>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</si>
  <si>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</si>
  <si>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</si>
  <si>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</si>
  <si>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</si>
  <si>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</si>
  <si>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</si>
  <si>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</si>
  <si>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</si>
  <si>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</si>
  <si>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</si>
  <si>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</si>
  <si>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</si>
  <si>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</si>
  <si>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</si>
  <si>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</si>
  <si>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</si>
  <si>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</si>
  <si>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</si>
  <si>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</si>
  <si>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</si>
  <si>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</si>
  <si>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</si>
  <si>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</si>
  <si>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</si>
  <si>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</si>
  <si>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</si>
  <si>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</si>
  <si>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</si>
  <si>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</si>
  <si>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</si>
  <si>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</si>
  <si>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</si>
  <si>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</si>
  <si>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</si>
  <si>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</si>
  <si>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</si>
  <si>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</si>
  <si>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</si>
  <si>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</si>
  <si>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</si>
  <si>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</si>
  <si>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</si>
  <si>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</si>
  <si>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</si>
  <si>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</si>
  <si>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</si>
  <si>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</si>
  <si>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</si>
  <si>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</si>
  <si>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</si>
  <si>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</si>
  <si>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</si>
  <si>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</si>
  <si>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</si>
  <si>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</si>
  <si>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</si>
  <si>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</si>
  <si>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</si>
  <si>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</si>
  <si>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</si>
  <si>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</si>
  <si>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</si>
  <si>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</si>
  <si>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</si>
  <si>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</si>
  <si>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</si>
  <si>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</si>
  <si>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</si>
  <si>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</si>
  <si>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</si>
  <si>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</si>
  <si>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</si>
  <si>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</si>
  <si>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</si>
  <si>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</si>
  <si>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</si>
  <si>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</si>
  <si>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</si>
  <si>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</si>
  <si>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</si>
  <si>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</si>
  <si>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</si>
  <si>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</si>
  <si>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</si>
  <si>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</si>
  <si>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</si>
  <si>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</si>
  <si>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</si>
  <si>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</si>
  <si>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</si>
  <si>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</si>
  <si>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</si>
  <si>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</si>
  <si>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</si>
  <si>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</si>
  <si>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</si>
  <si>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</si>
  <si>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</si>
  <si>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</si>
  <si>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</si>
  <si>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</si>
  <si>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</si>
  <si>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</si>
  <si>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</si>
  <si>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</si>
  <si>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</si>
  <si>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</si>
  <si>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</si>
  <si>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</si>
  <si>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</si>
  <si>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</si>
  <si>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</si>
  <si>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</si>
  <si>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</si>
  <si>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</si>
  <si>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</si>
  <si>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</si>
  <si>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</si>
  <si>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</si>
  <si>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</si>
  <si>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</si>
  <si>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</si>
  <si>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</si>
  <si>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</si>
  <si>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</si>
  <si>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</si>
  <si>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</si>
  <si>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</si>
  <si>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</si>
  <si>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</si>
  <si>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</si>
  <si>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</si>
  <si>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</si>
  <si>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</si>
  <si>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</si>
  <si>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</si>
  <si>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</si>
  <si>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</si>
  <si>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</si>
  <si>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</si>
  <si>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</si>
  <si>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</si>
  <si>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</si>
  <si>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</si>
  <si>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</si>
  <si>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</si>
  <si>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</si>
  <si>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</si>
  <si>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</si>
  <si>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</si>
  <si>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</si>
  <si>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</si>
  <si>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</si>
  <si>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</si>
  <si>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</si>
  <si>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</si>
  <si>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</si>
  <si>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</si>
  <si>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</si>
  <si>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</si>
  <si>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</si>
  <si>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</si>
  <si>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</si>
  <si>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</si>
  <si>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</si>
  <si>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</si>
  <si>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</si>
  <si>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</si>
  <si>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</si>
  <si>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</si>
  <si>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</si>
  <si>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</si>
  <si>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</si>
  <si>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</si>
  <si>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</si>
  <si>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</si>
  <si>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</si>
  <si>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</si>
  <si>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</si>
  <si>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</si>
  <si>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</si>
  <si>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</si>
  <si>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</si>
  <si>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</si>
  <si>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</si>
  <si>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</si>
  <si>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</si>
  <si>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</si>
  <si>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</si>
  <si>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</si>
  <si>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</si>
  <si>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</si>
  <si>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</si>
  <si>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</si>
  <si>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</si>
  <si>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</si>
  <si>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</si>
  <si>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</si>
  <si>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</si>
  <si>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</si>
  <si>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</si>
  <si>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</si>
  <si>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</si>
  <si>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</si>
  <si>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</si>
  <si>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</si>
  <si>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</si>
  <si>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</si>
  <si>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</si>
  <si>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</si>
  <si>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</si>
  <si>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</si>
  <si>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</si>
  <si>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</si>
  <si>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</si>
  <si>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</si>
  <si>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</si>
  <si>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</si>
  <si>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</si>
  <si>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</si>
  <si>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</si>
  <si>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</si>
  <si>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</si>
  <si>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</si>
  <si>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</si>
  <si>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</si>
  <si>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</si>
  <si>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</si>
  <si>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</si>
  <si>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</si>
  <si>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</si>
  <si>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</si>
  <si>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</si>
  <si>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</si>
  <si>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</si>
  <si>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</si>
  <si>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</si>
  <si>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</si>
  <si>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</si>
  <si>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</si>
  <si>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</si>
  <si>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</si>
  <si>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</si>
  <si>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</si>
  <si>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</si>
  <si>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</si>
  <si>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</si>
  <si>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</si>
  <si>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</si>
  <si>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</si>
  <si>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</si>
  <si>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</si>
  <si>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</si>
  <si>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</si>
  <si>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</si>
  <si>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</si>
  <si>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</si>
  <si>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</si>
  <si>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</si>
  <si>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</si>
  <si>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</si>
  <si>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</si>
  <si>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</si>
  <si>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</si>
  <si>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</si>
  <si>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</si>
  <si>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</si>
  <si>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</si>
  <si>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</si>
  <si>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</si>
  <si>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</si>
  <si>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</si>
  <si>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</si>
  <si>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</si>
  <si>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</si>
  <si>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</si>
  <si>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</si>
  <si>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</si>
  <si>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</si>
  <si>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</si>
  <si>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</si>
  <si>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</si>
  <si>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</si>
  <si>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</si>
  <si>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</si>
  <si>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</si>
  <si>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</si>
  <si>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</si>
  <si>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</si>
  <si>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</si>
  <si>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</si>
  <si>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</si>
  <si>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</si>
  <si>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</si>
  <si>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</si>
  <si>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</si>
  <si>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</si>
  <si>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</si>
  <si>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</si>
  <si>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</si>
  <si>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</si>
  <si>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</si>
  <si>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</si>
  <si>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</si>
  <si>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</si>
  <si>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</si>
  <si>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</si>
  <si>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</si>
  <si>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</si>
  <si>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</si>
  <si>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</si>
  <si>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</si>
  <si>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</si>
  <si>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</si>
  <si>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</si>
  <si>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</si>
  <si>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</si>
  <si>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</si>
  <si>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</si>
  <si>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</si>
  <si>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</si>
  <si>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</si>
  <si>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</si>
  <si>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</si>
  <si>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</si>
  <si>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</si>
  <si>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</si>
  <si>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</si>
  <si>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</si>
  <si>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</si>
  <si>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</si>
  <si>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</si>
  <si>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</si>
  <si>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</si>
  <si>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</si>
  <si>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</si>
  <si>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</si>
  <si>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</si>
  <si>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</si>
  <si>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</si>
  <si>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</si>
  <si>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</si>
  <si>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</si>
  <si>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</si>
  <si>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</si>
  <si>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</si>
  <si>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</si>
  <si>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</si>
  <si>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</si>
  <si>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</si>
  <si>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</si>
  <si>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</si>
  <si>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</si>
  <si>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</si>
  <si>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</si>
  <si>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</si>
  <si>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</si>
  <si>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</si>
  <si>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</si>
  <si>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</si>
  <si>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</si>
  <si>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</si>
  <si>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</si>
  <si>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</si>
  <si>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</si>
  <si>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</si>
  <si>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</si>
  <si>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</si>
  <si>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</si>
  <si>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</si>
  <si>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</si>
  <si>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</si>
  <si>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</si>
  <si>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</si>
  <si>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</si>
  <si>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</si>
  <si>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</si>
  <si>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</si>
  <si>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</si>
  <si>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</si>
  <si>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</si>
  <si>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</si>
  <si>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</si>
  <si>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</si>
  <si>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</si>
  <si>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</si>
  <si>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</si>
  <si>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</si>
  <si>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</si>
  <si>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</si>
  <si>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</si>
  <si>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</si>
  <si>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</si>
  <si>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</si>
  <si>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</si>
  <si>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</si>
  <si>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</si>
  <si>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</si>
  <si>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</si>
  <si>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</si>
  <si>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</si>
  <si>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</si>
  <si>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</si>
  <si>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</si>
  <si>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</si>
  <si>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</si>
  <si>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</si>
  <si>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</si>
  <si>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</si>
  <si>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</si>
  <si>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</si>
  <si>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</si>
  <si>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</si>
  <si>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</si>
  <si>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</si>
  <si>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</si>
  <si>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</si>
  <si>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</si>
  <si>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</si>
  <si>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</si>
  <si>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</si>
  <si>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</si>
  <si>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</si>
  <si>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</si>
  <si>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</si>
  <si>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</si>
  <si>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</si>
  <si>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</si>
  <si>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</si>
  <si>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</si>
  <si>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</si>
  <si>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</si>
  <si>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</si>
  <si>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</si>
  <si>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</si>
  <si>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</si>
  <si>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</si>
  <si>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</si>
  <si>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</si>
  <si>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</si>
  <si>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</si>
  <si>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</si>
  <si>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</si>
  <si>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</si>
  <si>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</si>
  <si>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</si>
  <si>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</si>
  <si>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</si>
  <si>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</si>
  <si>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</si>
  <si>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</si>
  <si>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</si>
  <si>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</si>
  <si>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</si>
  <si>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</si>
  <si>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</si>
  <si>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</si>
  <si>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</si>
  <si>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</si>
  <si>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</si>
  <si>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</si>
  <si>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</si>
  <si>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</si>
  <si>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</si>
  <si>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</si>
  <si>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</si>
  <si>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</si>
  <si>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</si>
  <si>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</si>
  <si>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</si>
  <si>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</si>
  <si>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</si>
  <si>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</si>
  <si>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</si>
  <si>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</si>
  <si>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</si>
  <si>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</si>
  <si>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</si>
  <si>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</si>
  <si>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</si>
  <si>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</si>
  <si>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</si>
  <si>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</si>
  <si>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</si>
  <si>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</si>
  <si>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</si>
  <si>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</si>
  <si>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</si>
  <si>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</si>
  <si>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</si>
  <si>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</si>
  <si>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</si>
  <si>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</si>
  <si>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</si>
  <si>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</si>
  <si>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</si>
  <si>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</si>
  <si>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</si>
  <si>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</si>
  <si>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</si>
  <si>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</si>
  <si>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</si>
  <si>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</si>
  <si>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</si>
  <si>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</si>
  <si>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</si>
  <si>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</si>
  <si>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</si>
  <si>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</si>
  <si>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</si>
  <si>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</si>
  <si>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</si>
  <si>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</si>
  <si>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</si>
  <si>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</si>
  <si>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</si>
  <si>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</si>
  <si>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</si>
  <si>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</si>
  <si>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</si>
  <si>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</si>
  <si>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</si>
  <si>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</si>
  <si>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</si>
  <si>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</si>
  <si>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</si>
  <si>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</si>
  <si>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</si>
  <si>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</si>
  <si>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</si>
  <si>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</si>
  <si>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</si>
  <si>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</si>
  <si>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</si>
  <si>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</si>
  <si>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</si>
  <si>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</si>
  <si>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</si>
  <si>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</si>
  <si>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</si>
  <si>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</si>
  <si>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</si>
  <si>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</si>
  <si>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</si>
  <si>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</si>
  <si>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</si>
  <si>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</si>
  <si>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</si>
  <si>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</si>
  <si>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</si>
  <si>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</si>
  <si>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</si>
  <si>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</si>
  <si>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</si>
  <si>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</si>
  <si>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</si>
  <si>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</si>
  <si>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</si>
  <si>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</si>
  <si>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</si>
  <si>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</si>
  <si>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</si>
  <si>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</si>
  <si>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</si>
  <si>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</si>
  <si>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</si>
  <si>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</si>
  <si>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</si>
  <si>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</si>
  <si>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</si>
  <si>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</si>
  <si>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</si>
  <si>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</si>
  <si>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</si>
  <si>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</si>
  <si>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</si>
  <si>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</si>
  <si>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</si>
  <si>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</si>
  <si>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</si>
  <si>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</si>
  <si>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</si>
  <si>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</si>
  <si>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</si>
  <si>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</si>
  <si>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</si>
  <si>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</si>
  <si>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</si>
  <si>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</si>
  <si>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</si>
  <si>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</si>
  <si>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</si>
  <si>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</si>
  <si>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</si>
  <si>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</si>
  <si>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</si>
  <si>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</si>
  <si>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</si>
  <si>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</si>
  <si>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</si>
  <si>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</si>
  <si>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</si>
  <si>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</si>
  <si>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</si>
  <si>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</si>
  <si>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</si>
  <si>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</si>
  <si>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</si>
  <si>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</si>
  <si>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</si>
  <si>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</si>
  <si>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</si>
  <si>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</si>
  <si>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</si>
  <si>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</si>
  <si>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</si>
  <si>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</si>
  <si>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</si>
  <si>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</si>
  <si>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</si>
  <si>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</si>
  <si>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</si>
  <si>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</si>
  <si>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</si>
  <si>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</si>
  <si>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</si>
  <si>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</si>
  <si>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</si>
  <si>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</si>
  <si>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</si>
  <si>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</si>
  <si>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</si>
  <si>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</si>
  <si>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</si>
  <si>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</si>
  <si>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</si>
  <si>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</si>
  <si>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</si>
  <si>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</si>
  <si>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</si>
  <si>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</si>
  <si>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</si>
  <si>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</si>
  <si>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</si>
  <si>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</si>
  <si>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</si>
  <si>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</si>
  <si>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</si>
  <si>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</si>
  <si>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</si>
  <si>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</si>
  <si>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</si>
  <si>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</si>
  <si>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</si>
  <si>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</si>
  <si>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</si>
  <si>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</si>
  <si>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</si>
  <si>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</si>
  <si>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</si>
  <si>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</si>
  <si>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</si>
  <si>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</si>
  <si>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</si>
  <si>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</si>
  <si>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</si>
  <si>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</si>
  <si>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</si>
  <si>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</si>
  <si>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</si>
  <si>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</si>
  <si>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</si>
  <si>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</si>
  <si>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</si>
  <si>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</si>
  <si>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</si>
  <si>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</si>
  <si>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</si>
  <si>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</si>
  <si>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</si>
  <si>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</si>
  <si>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</si>
  <si>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</si>
  <si>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</si>
  <si>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</si>
  <si>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</si>
  <si>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</si>
  <si>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</si>
  <si>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</si>
  <si>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</si>
  <si>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</si>
  <si>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</si>
  <si>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</si>
  <si>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</si>
  <si>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</si>
  <si>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</si>
  <si>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</si>
  <si>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</si>
  <si>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</si>
  <si>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</si>
  <si>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</si>
  <si>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</si>
  <si>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</si>
  <si>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</si>
  <si>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</si>
  <si>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</si>
  <si>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</si>
  <si>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</si>
  <si>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</si>
  <si>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</si>
  <si>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</si>
  <si>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</si>
  <si>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</si>
  <si>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</si>
  <si>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</si>
  <si>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</si>
  <si>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</si>
  <si>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</si>
  <si>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</si>
  <si>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</si>
  <si>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</si>
  <si>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</si>
  <si>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</si>
  <si>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</si>
  <si>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</si>
  <si>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</si>
  <si>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</si>
  <si>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</si>
  <si>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</si>
  <si>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</si>
  <si>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</si>
  <si>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</si>
  <si>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</si>
  <si>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</si>
  <si>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</si>
  <si>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</si>
  <si>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</si>
  <si>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</si>
  <si>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</si>
  <si>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</si>
  <si>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</si>
  <si>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</si>
  <si>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</si>
  <si>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</si>
  <si>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</si>
  <si>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</si>
  <si>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</si>
  <si>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</si>
  <si>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</si>
  <si>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</si>
  <si>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</si>
  <si>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</si>
  <si>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</si>
  <si>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</si>
  <si>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</si>
  <si>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</si>
  <si>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</si>
  <si>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</si>
  <si>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</si>
  <si>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</si>
  <si>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</si>
  <si>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</si>
  <si>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</si>
  <si>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</si>
  <si>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</si>
  <si>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</si>
  <si>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</si>
  <si>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</si>
  <si>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</si>
  <si>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</si>
  <si>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</si>
  <si>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</si>
  <si>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</si>
  <si>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</si>
  <si>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</si>
  <si>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</si>
  <si>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</si>
  <si>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</si>
  <si>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</si>
  <si>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</si>
  <si>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</si>
  <si>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</si>
  <si>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</si>
  <si>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</si>
  <si>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</si>
  <si>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</si>
  <si>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</si>
  <si>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</si>
  <si>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</si>
  <si>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</si>
  <si>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</si>
  <si>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</si>
  <si>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</si>
  <si>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</si>
  <si>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</si>
  <si>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</si>
  <si>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</si>
  <si>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</si>
  <si>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</si>
  <si>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</si>
  <si>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</si>
  <si>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</si>
  <si>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</si>
  <si>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</si>
  <si>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</si>
  <si>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</si>
  <si>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</si>
  <si>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</si>
  <si>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</si>
  <si>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</si>
  <si>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</si>
  <si>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</si>
  <si>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</si>
  <si>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</si>
  <si>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</si>
  <si>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</si>
  <si>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</si>
  <si>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</si>
  <si>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</si>
  <si>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</si>
  <si>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</si>
  <si>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</si>
  <si>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</si>
  <si>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</si>
  <si>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</si>
  <si>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</si>
  <si>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</si>
  <si>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</si>
  <si>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</si>
  <si>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</si>
  <si>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</si>
  <si>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</si>
  <si>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</si>
  <si>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</si>
  <si>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</si>
  <si>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</si>
  <si>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</si>
  <si>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</si>
  <si>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</si>
  <si>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</si>
  <si>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</si>
  <si>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</si>
  <si>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</si>
  <si>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</si>
  <si>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</si>
  <si>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</si>
  <si>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</si>
  <si>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</si>
  <si>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</si>
  <si>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</si>
  <si>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</si>
  <si>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</si>
  <si>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</si>
  <si>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</si>
  <si>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</si>
  <si>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</si>
  <si>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</si>
  <si>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</si>
  <si>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</si>
  <si>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</si>
  <si>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</si>
  <si>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</si>
  <si>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</si>
  <si>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</si>
  <si>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</si>
  <si>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</si>
  <si>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</si>
  <si>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</si>
  <si>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</si>
  <si>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</si>
  <si>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</si>
  <si>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</si>
  <si>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</si>
  <si>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</si>
  <si>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</si>
  <si>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</si>
  <si>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</si>
  <si>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</si>
  <si>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</si>
  <si>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</si>
  <si>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</si>
  <si>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</si>
  <si>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</si>
  <si>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</si>
  <si>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</si>
  <si>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</si>
  <si>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</si>
  <si>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</si>
  <si>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</si>
  <si>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</si>
  <si>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</si>
  <si>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</si>
  <si>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</si>
  <si>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</si>
  <si>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</si>
  <si>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</si>
  <si>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</si>
  <si>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</si>
  <si>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</si>
  <si>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</si>
  <si>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</si>
  <si>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</si>
  <si>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</si>
  <si>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</si>
  <si>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</si>
  <si>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</si>
  <si>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</si>
  <si>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</si>
  <si>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</si>
  <si>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</si>
  <si>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</si>
  <si>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</si>
  <si>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</si>
  <si>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</si>
  <si>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</si>
  <si>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</si>
  <si>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</si>
  <si>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</si>
  <si>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</si>
  <si>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</si>
  <si>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</si>
  <si>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</si>
  <si>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</si>
  <si>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</si>
  <si>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</si>
  <si>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</si>
  <si>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</si>
  <si>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</si>
  <si>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</si>
  <si>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</si>
  <si>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</si>
  <si>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</si>
  <si>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</si>
  <si>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</si>
  <si>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</si>
  <si>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</si>
  <si>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</si>
  <si>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</si>
  <si>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</si>
  <si>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</si>
  <si>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</si>
  <si>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</si>
  <si>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</si>
  <si>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</si>
  <si>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</si>
  <si>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</si>
  <si>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</si>
  <si>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</si>
  <si>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</si>
  <si>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</si>
  <si>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</si>
  <si>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</si>
  <si>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</si>
  <si>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</si>
  <si>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</si>
  <si>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</si>
  <si>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</si>
  <si>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</si>
  <si>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</si>
  <si>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</si>
  <si>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</si>
  <si>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</si>
  <si>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</si>
  <si>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</si>
  <si>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</si>
  <si>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</si>
  <si>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</si>
  <si>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</si>
  <si>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</si>
  <si>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</si>
  <si>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</si>
  <si>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</si>
  <si>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</si>
  <si>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</si>
  <si>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</si>
  <si>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</si>
  <si>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</si>
  <si>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</si>
  <si>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</si>
  <si>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</si>
  <si>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</si>
  <si>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</si>
  <si>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</si>
  <si>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</si>
  <si>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</si>
  <si>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</si>
  <si>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</si>
  <si>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</si>
  <si>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</si>
  <si>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</si>
  <si>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</si>
  <si>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</si>
  <si>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</si>
  <si>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</si>
  <si>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</si>
  <si>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</si>
  <si>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</si>
  <si>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</si>
  <si>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</si>
  <si>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</si>
  <si>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</si>
  <si>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</si>
  <si>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</si>
  <si>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</si>
  <si>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</si>
  <si>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</si>
  <si>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</si>
  <si>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</si>
  <si>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</si>
  <si>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</si>
  <si>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</si>
  <si>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</si>
  <si>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</si>
  <si>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</si>
  <si>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</si>
  <si>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</si>
  <si>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</si>
  <si>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</si>
  <si>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</si>
  <si>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</si>
  <si>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</si>
  <si>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</si>
  <si>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</si>
  <si>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</si>
  <si>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</si>
  <si>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</si>
  <si>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</si>
  <si>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</si>
  <si>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</si>
  <si>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</si>
  <si>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</si>
  <si>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</si>
  <si>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</si>
  <si>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</si>
  <si>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</si>
  <si>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</si>
  <si>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</si>
  <si>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</si>
  <si>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</si>
  <si>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</si>
  <si>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</si>
  <si>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</si>
  <si>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</si>
  <si>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</si>
  <si>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</si>
  <si>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</si>
  <si>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</si>
  <si>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</si>
  <si>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</si>
  <si>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</si>
  <si>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</si>
  <si>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</si>
  <si>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</si>
  <si>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</si>
  <si>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</si>
  <si>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</si>
  <si>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</si>
  <si>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</si>
  <si>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</si>
  <si>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</si>
  <si>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</si>
  <si>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</si>
  <si>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</si>
  <si>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</si>
  <si>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</si>
  <si>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</si>
  <si>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</si>
  <si>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</si>
  <si>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</si>
  <si>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</si>
  <si>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</si>
  <si>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</si>
  <si>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</si>
  <si>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</si>
  <si>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</si>
  <si>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</si>
  <si>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</si>
  <si>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</si>
  <si>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</si>
  <si>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</si>
  <si>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</si>
  <si>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</si>
  <si>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</si>
  <si>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</si>
  <si>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</si>
  <si>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</si>
  <si>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</si>
  <si>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</si>
  <si>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</si>
  <si>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</si>
  <si>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</si>
  <si>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</si>
  <si>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</si>
  <si>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</si>
  <si>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</si>
  <si>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</si>
  <si>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</si>
  <si>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</si>
  <si>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</si>
  <si>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</si>
  <si>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</si>
  <si>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</si>
  <si>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</si>
  <si>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</si>
  <si>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</si>
  <si>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</si>
  <si>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</si>
  <si>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</si>
  <si>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</si>
  <si>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</si>
  <si>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</si>
  <si>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</si>
  <si>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</si>
  <si>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</si>
  <si>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</si>
  <si>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</si>
  <si>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</si>
  <si>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</si>
  <si>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</si>
  <si>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</si>
  <si>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</si>
  <si>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</si>
  <si>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</si>
  <si>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</si>
  <si>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</si>
  <si>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</si>
  <si>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</si>
  <si>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</si>
  <si>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</si>
  <si>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</si>
  <si>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</si>
  <si>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</si>
  <si>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</si>
  <si>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</si>
  <si>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</si>
  <si>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</si>
  <si>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</si>
  <si>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</si>
  <si>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</si>
  <si>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</si>
  <si>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</si>
  <si>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</si>
  <si>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</si>
  <si>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</si>
  <si>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</si>
  <si>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</si>
  <si>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</si>
  <si>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</si>
  <si>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</si>
  <si>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</si>
  <si>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</si>
  <si>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</si>
  <si>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</si>
  <si>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</si>
  <si>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</si>
  <si>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</si>
  <si>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</si>
  <si>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</si>
  <si>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</si>
  <si>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</si>
  <si>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</si>
  <si>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</si>
  <si>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</si>
  <si>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</si>
  <si>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</si>
  <si>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</si>
  <si>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</si>
  <si>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</si>
  <si>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</si>
  <si>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</si>
  <si>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</si>
  <si>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</si>
  <si>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</si>
  <si>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</si>
  <si>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</si>
  <si>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</si>
  <si>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</si>
  <si>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</si>
  <si>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</si>
  <si>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</si>
  <si>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</si>
  <si>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</si>
  <si>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</si>
  <si>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</si>
  <si>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</si>
  <si>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</si>
  <si>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</si>
  <si>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</si>
  <si>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</si>
  <si>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</si>
  <si>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</si>
  <si>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</si>
  <si>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</si>
  <si>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</si>
  <si>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</si>
  <si>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</si>
  <si>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</si>
  <si>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</si>
  <si>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</si>
  <si>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</si>
  <si>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</si>
  <si>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</si>
  <si>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</si>
  <si>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</si>
  <si>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</si>
  <si>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</si>
  <si>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</si>
  <si>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</si>
  <si>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</si>
  <si>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</si>
  <si>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</si>
  <si>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</si>
  <si>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</si>
  <si>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</si>
  <si>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</si>
  <si>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</si>
  <si>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</si>
  <si>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</si>
  <si>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</si>
  <si>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</si>
  <si>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</si>
  <si>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</si>
  <si>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</si>
  <si>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</si>
  <si>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</si>
  <si>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</si>
  <si>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</si>
  <si>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</si>
  <si>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</si>
  <si>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</si>
  <si>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</si>
  <si>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</si>
  <si>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</si>
  <si>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</si>
  <si>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</si>
  <si>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</si>
  <si>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</si>
  <si>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</si>
  <si>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</si>
  <si>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</si>
  <si>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</si>
  <si>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</si>
  <si>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</si>
  <si>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</si>
  <si>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</si>
  <si>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</si>
  <si>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</si>
  <si>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</si>
  <si>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</si>
  <si>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</si>
  <si>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</si>
  <si>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</si>
  <si>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</si>
  <si>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</si>
  <si>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</si>
  <si>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</si>
  <si>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</si>
  <si>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</si>
  <si>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</si>
  <si>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</si>
  <si>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</si>
  <si>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</si>
  <si>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</si>
  <si>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</si>
  <si>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</si>
  <si>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</si>
  <si>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</si>
  <si>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</si>
  <si>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</si>
  <si>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</si>
  <si>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</si>
  <si>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</si>
  <si>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</si>
  <si>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</si>
  <si>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</si>
  <si>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</si>
  <si>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</si>
  <si>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</si>
  <si>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</si>
  <si>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</si>
  <si>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</si>
  <si>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</si>
  <si>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</si>
  <si>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</si>
  <si>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</si>
  <si>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</si>
  <si>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</si>
  <si>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</si>
  <si>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</si>
  <si>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</si>
  <si>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</si>
  <si>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</si>
  <si>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</si>
  <si>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</si>
  <si>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</si>
  <si>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</si>
  <si>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</si>
  <si>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</si>
  <si>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</si>
  <si>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</si>
  <si>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</si>
  <si>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</si>
  <si>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</si>
  <si>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</si>
  <si>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</si>
  <si>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</si>
  <si>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</si>
  <si>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</si>
  <si>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</si>
  <si>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</si>
  <si>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</si>
  <si>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</si>
  <si>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</si>
  <si>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</si>
  <si>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</si>
  <si>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</si>
  <si>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</si>
  <si>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</si>
  <si>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</si>
  <si>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</si>
  <si>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</si>
  <si>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</si>
  <si>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</si>
  <si>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</si>
  <si>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</si>
  <si>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</si>
  <si>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</si>
  <si>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</si>
  <si>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</si>
  <si>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</si>
  <si>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</si>
  <si>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</si>
  <si>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</si>
  <si>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</si>
  <si>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</si>
  <si>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</si>
  <si>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</si>
  <si>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</si>
  <si>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</si>
  <si>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</si>
  <si>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</si>
  <si>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</si>
  <si>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</si>
  <si>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</si>
  <si>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</si>
  <si>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</si>
  <si>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</si>
  <si>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</si>
  <si>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</si>
  <si>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</si>
  <si>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</si>
  <si>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</si>
  <si>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</si>
  <si>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</si>
  <si>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</si>
  <si>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</si>
  <si>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</si>
  <si>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</si>
  <si>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</si>
  <si>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</si>
  <si>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</si>
  <si>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</si>
  <si>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</si>
  <si>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</si>
  <si>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</si>
  <si>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</si>
  <si>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</si>
  <si>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</si>
  <si>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</si>
  <si>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</si>
  <si>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</si>
  <si>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</si>
  <si>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</si>
  <si>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</si>
  <si>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</si>
  <si>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</si>
  <si>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</si>
  <si>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</si>
  <si>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</si>
  <si>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</si>
  <si>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</si>
  <si>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</si>
  <si>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</si>
  <si>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</si>
  <si>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</si>
  <si>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</si>
  <si>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</si>
  <si>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</si>
  <si>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</si>
  <si>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</si>
  <si>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</si>
  <si>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</si>
  <si>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</si>
  <si>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</si>
  <si>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</si>
  <si>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</si>
  <si>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</si>
  <si>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</si>
  <si>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</si>
  <si>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</si>
  <si>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</si>
  <si>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</si>
  <si>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</si>
  <si>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</si>
  <si>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</si>
  <si>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</si>
  <si>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</si>
  <si>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</si>
  <si>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</si>
  <si>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</si>
  <si>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</si>
  <si>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</si>
  <si>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</si>
  <si>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</si>
  <si>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</si>
  <si>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</si>
  <si>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</si>
  <si>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</si>
  <si>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</si>
  <si>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</si>
  <si>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</si>
  <si>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</si>
  <si>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</si>
  <si>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</si>
  <si>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</si>
  <si>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</si>
  <si>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</si>
  <si>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</si>
  <si>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</si>
  <si>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</si>
  <si>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</si>
  <si>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</si>
  <si>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</si>
  <si>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</si>
  <si>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</si>
  <si>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</si>
  <si>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</si>
  <si>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</si>
  <si>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</si>
  <si>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</si>
  <si>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</si>
  <si>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</si>
  <si>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</si>
  <si>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</si>
  <si>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</si>
  <si>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</si>
  <si>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</si>
  <si>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</si>
  <si>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</si>
  <si>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</si>
  <si>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</si>
  <si>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</si>
  <si>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</si>
  <si>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</si>
  <si>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</si>
  <si>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</si>
  <si>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</si>
  <si>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</si>
  <si>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</si>
  <si>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</si>
  <si>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</si>
  <si>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</si>
  <si>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</si>
  <si>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</si>
  <si>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</si>
  <si>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</si>
  <si>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</si>
  <si>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</si>
  <si>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</si>
  <si>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</si>
  <si>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</si>
  <si>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</si>
  <si>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</si>
  <si>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</si>
  <si>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</si>
  <si>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</si>
  <si>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</si>
  <si>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</si>
  <si>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</si>
  <si>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</si>
  <si>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</si>
  <si>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</si>
  <si>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</si>
  <si>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</si>
  <si>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</si>
  <si>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</si>
  <si>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</si>
  <si>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</si>
  <si>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</si>
  <si>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</si>
  <si>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</si>
  <si>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</si>
  <si>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</si>
  <si>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</si>
  <si>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</si>
  <si>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</si>
  <si>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</si>
  <si>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</si>
  <si>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</si>
  <si>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</si>
  <si>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</si>
  <si>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</si>
  <si>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</si>
  <si>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</si>
  <si>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</si>
  <si>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</si>
  <si>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</si>
  <si>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</si>
  <si>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</si>
  <si>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</si>
  <si>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</si>
  <si>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</si>
  <si>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</si>
  <si>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</si>
  <si>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</si>
  <si>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</si>
  <si>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</si>
  <si>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</si>
  <si>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</si>
  <si>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</si>
  <si>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</si>
  <si>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</si>
  <si>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</si>
  <si>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</si>
  <si>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</si>
  <si>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</si>
  <si>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</si>
  <si>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</si>
  <si>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</si>
  <si>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</si>
  <si>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</si>
  <si>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</si>
  <si>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</si>
  <si>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</si>
  <si>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</si>
  <si>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</si>
  <si>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</si>
  <si>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</si>
  <si>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</si>
  <si>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</si>
  <si>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</si>
  <si>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</si>
  <si>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</si>
  <si>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</si>
  <si>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</si>
  <si>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</si>
  <si>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</si>
  <si>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</si>
  <si>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</si>
  <si>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</si>
  <si>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</si>
  <si>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</si>
  <si>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</si>
  <si>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</si>
  <si>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</si>
  <si>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</si>
  <si>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</si>
  <si>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</si>
  <si>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</si>
  <si>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</si>
  <si>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</si>
  <si>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</si>
  <si>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</si>
  <si>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</si>
  <si>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</si>
  <si>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</si>
  <si>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</si>
  <si>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</si>
  <si>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</si>
  <si>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</si>
  <si>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</si>
  <si>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</si>
  <si>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</si>
  <si>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</si>
  <si>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</si>
  <si>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</si>
  <si>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</si>
  <si>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</si>
  <si>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</si>
  <si>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</si>
  <si>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</si>
  <si>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</si>
  <si>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</si>
  <si>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</si>
  <si>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</si>
  <si>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</si>
  <si>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</si>
  <si>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</si>
  <si>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</si>
  <si>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</si>
  <si>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</si>
  <si>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</si>
  <si>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</si>
  <si>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</si>
  <si>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</si>
  <si>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</si>
  <si>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</si>
  <si>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</si>
  <si>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</si>
  <si>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</si>
  <si>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</si>
  <si>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</si>
  <si>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</si>
  <si>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</si>
  <si>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</si>
  <si>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</si>
  <si>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</si>
  <si>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</si>
  <si>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</si>
  <si>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</si>
  <si>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</si>
  <si>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</si>
  <si>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</si>
  <si>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</si>
  <si>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</si>
  <si>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</si>
  <si>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</si>
  <si>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</si>
  <si>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</si>
  <si>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</si>
  <si>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</si>
  <si>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</si>
  <si>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</si>
  <si>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</si>
  <si>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</si>
  <si>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</si>
  <si>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</si>
  <si>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</si>
  <si>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</si>
  <si>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</si>
  <si>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</si>
  <si>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</si>
  <si>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</si>
  <si>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</si>
  <si>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</si>
  <si>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</si>
  <si>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</si>
  <si>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</si>
  <si>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</si>
  <si>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</si>
  <si>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</si>
  <si>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</si>
  <si>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</si>
  <si>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</si>
  <si>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</si>
  <si>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</si>
  <si>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</si>
  <si>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</si>
  <si>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</si>
  <si>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</si>
  <si>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</si>
  <si>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</si>
  <si>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</si>
  <si>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</si>
  <si>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</si>
  <si>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</si>
  <si>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</si>
  <si>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</si>
  <si>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</si>
  <si>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</si>
  <si>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</si>
  <si>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</si>
  <si>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</si>
  <si>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</si>
  <si>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</si>
  <si>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</si>
  <si>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</si>
  <si>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</si>
  <si>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</si>
  <si>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</si>
  <si>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</si>
  <si>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</si>
  <si>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</si>
  <si>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</si>
  <si>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</si>
  <si>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</si>
  <si>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</si>
  <si>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</si>
  <si>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</si>
  <si>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</si>
  <si>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</si>
  <si>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</si>
  <si>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</si>
  <si>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</si>
  <si>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</si>
  <si>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</si>
  <si>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</si>
  <si>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</si>
  <si>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</si>
  <si>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</si>
  <si>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</si>
  <si>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</si>
  <si>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</si>
  <si>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</si>
  <si>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</si>
  <si>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</si>
  <si>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</si>
  <si>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</si>
  <si>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</si>
  <si>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</si>
  <si>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</si>
  <si>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</si>
  <si>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</si>
  <si>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</si>
  <si>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</si>
  <si>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</si>
  <si>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</si>
  <si>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</si>
  <si>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</si>
  <si>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</si>
  <si>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</si>
  <si>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</si>
  <si>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</si>
  <si>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</si>
  <si>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</si>
  <si>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</si>
  <si>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</si>
  <si>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</si>
  <si>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</si>
  <si>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</si>
  <si>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</si>
  <si>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</si>
  <si>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</si>
  <si>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</si>
  <si>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</si>
  <si>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</si>
  <si>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</si>
  <si>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</si>
  <si>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</si>
  <si>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</si>
  <si>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</si>
  <si>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</si>
  <si>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</si>
  <si>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</si>
  <si>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</si>
  <si>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</si>
  <si>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</si>
  <si>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</si>
  <si>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</si>
  <si>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</si>
  <si>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</si>
  <si>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</si>
  <si>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</si>
  <si>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</si>
  <si>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</si>
  <si>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</si>
  <si>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</si>
  <si>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</si>
  <si>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</si>
  <si>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</si>
  <si>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</si>
  <si>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</si>
  <si>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</si>
  <si>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</si>
  <si>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</si>
  <si>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</si>
  <si>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</si>
  <si>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</si>
  <si>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</si>
  <si>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</si>
  <si>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</si>
  <si>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</si>
  <si>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</si>
  <si>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</si>
  <si>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</si>
  <si>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</si>
  <si>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</si>
  <si>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</si>
  <si>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</si>
  <si>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</si>
  <si>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</si>
  <si>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</si>
  <si>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</si>
  <si>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</si>
  <si>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</si>
  <si>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</si>
  <si>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</si>
  <si>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</si>
  <si>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</si>
  <si>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</si>
  <si>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</si>
  <si>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</si>
  <si>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</si>
  <si>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</si>
  <si>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</si>
  <si>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</si>
  <si>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</si>
  <si>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</si>
  <si>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</si>
  <si>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</si>
  <si>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</si>
  <si>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</si>
  <si>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</si>
  <si>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</si>
  <si>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</si>
  <si>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</si>
  <si>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</si>
  <si>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</si>
  <si>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</si>
  <si>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</si>
  <si>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</si>
  <si>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</si>
  <si>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</si>
  <si>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</si>
  <si>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</si>
  <si>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</si>
  <si>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</si>
  <si>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</si>
  <si>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</si>
  <si>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</si>
  <si>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</si>
  <si>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</si>
  <si>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</si>
  <si>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</si>
  <si>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</si>
  <si>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</si>
  <si>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</si>
  <si>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</si>
  <si>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</si>
  <si>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</si>
  <si>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</si>
  <si>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</si>
  <si>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</si>
  <si>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</si>
  <si>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</si>
  <si>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</si>
  <si>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</si>
  <si>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</si>
  <si>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</si>
  <si>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</si>
  <si>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</si>
  <si>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</si>
  <si>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</si>
  <si>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</si>
  <si>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</si>
  <si>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</si>
  <si>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</si>
  <si>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</si>
  <si>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</si>
  <si>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</si>
  <si>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</si>
  <si>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</si>
  <si>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</si>
  <si>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</si>
  <si>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</si>
  <si>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</si>
  <si>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</si>
  <si>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</si>
  <si>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</si>
  <si>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</si>
  <si>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</si>
  <si>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</si>
  <si>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</si>
  <si>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</si>
  <si>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</si>
  <si>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</si>
  <si>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</si>
  <si>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</si>
  <si>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</si>
  <si>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</si>
  <si>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</si>
  <si>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</si>
  <si>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</si>
  <si>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</si>
  <si>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</si>
  <si>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</si>
  <si>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</si>
  <si>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</si>
  <si>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</si>
  <si>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</si>
  <si>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</si>
  <si>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</si>
  <si>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</si>
  <si>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</si>
  <si>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</si>
  <si>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</si>
  <si>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</si>
  <si>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</si>
  <si>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</si>
  <si>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</si>
  <si>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</si>
  <si>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</si>
  <si>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</si>
  <si>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</si>
  <si>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</si>
  <si>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</si>
  <si>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</si>
  <si>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</si>
  <si>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</si>
  <si>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</si>
  <si>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</si>
  <si>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</si>
  <si>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</si>
  <si>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</si>
  <si>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</si>
  <si>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</si>
  <si>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</si>
  <si>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</si>
  <si>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</si>
  <si>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</si>
  <si>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</si>
  <si>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</si>
  <si>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</si>
  <si>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</si>
  <si>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</si>
  <si>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</si>
  <si>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</si>
  <si>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</si>
  <si>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</si>
  <si>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</si>
  <si>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</si>
  <si>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</si>
  <si>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</si>
  <si>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</si>
  <si>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</si>
  <si>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</si>
  <si>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</si>
  <si>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</si>
  <si>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</si>
  <si>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</si>
  <si>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</si>
  <si>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</si>
  <si>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</si>
  <si>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</si>
  <si>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</si>
  <si>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</si>
  <si>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</si>
  <si>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</si>
  <si>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</si>
  <si>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</si>
  <si>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</si>
  <si>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</si>
  <si>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</si>
  <si>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</si>
  <si>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</si>
  <si>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</si>
  <si>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</si>
  <si>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</si>
  <si>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</si>
  <si>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</si>
  <si>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</si>
  <si>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</si>
  <si>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</si>
  <si>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</si>
  <si>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</si>
  <si>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</si>
  <si>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</si>
  <si>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</si>
  <si>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</si>
  <si>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</si>
  <si>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</si>
  <si>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</si>
  <si>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</si>
  <si>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</si>
  <si>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</si>
  <si>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</si>
  <si>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</si>
  <si>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</si>
  <si>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</si>
  <si>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</si>
  <si>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</si>
  <si>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</si>
  <si>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</si>
  <si>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</si>
  <si>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</si>
  <si>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</si>
  <si>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</si>
  <si>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</si>
  <si>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</si>
  <si>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</si>
  <si>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</si>
  <si>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</si>
  <si>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</si>
  <si>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</si>
  <si>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</si>
  <si>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</si>
  <si>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</si>
  <si>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</si>
  <si>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</si>
  <si>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</si>
  <si>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</si>
  <si>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</si>
  <si>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</si>
  <si>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</si>
  <si>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</si>
  <si>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</si>
  <si>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</si>
  <si>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</si>
  <si>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</si>
  <si>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</si>
  <si>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</si>
  <si>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</si>
  <si>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</si>
  <si>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</si>
  <si>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</si>
  <si>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</si>
  <si>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</si>
  <si>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</si>
  <si>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</si>
  <si>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</si>
  <si>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</si>
  <si>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</si>
  <si>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</si>
  <si>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</si>
  <si>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</si>
  <si>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</si>
  <si>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</si>
  <si>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</si>
  <si>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</si>
  <si>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</si>
  <si>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</si>
  <si>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</si>
  <si>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</si>
  <si>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</si>
  <si>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</si>
  <si>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</si>
  <si>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</si>
  <si>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</si>
  <si>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</si>
  <si>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</si>
  <si>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</si>
  <si>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</si>
  <si>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</si>
  <si>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</si>
  <si>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</si>
  <si>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</si>
  <si>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</si>
  <si>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</si>
  <si>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</si>
  <si>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</si>
  <si>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</si>
  <si>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</si>
  <si>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</si>
  <si>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</si>
  <si>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</si>
  <si>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</si>
  <si>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</si>
  <si>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</si>
  <si>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</si>
  <si>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</si>
  <si>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</si>
  <si>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</si>
  <si>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</si>
  <si>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</si>
  <si>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</si>
  <si>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</si>
  <si>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</si>
  <si>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</si>
  <si>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</si>
  <si>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</si>
  <si>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</si>
  <si>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</si>
  <si>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</si>
  <si>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</si>
  <si>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</si>
  <si>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</si>
  <si>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</si>
  <si>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</si>
  <si>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</si>
  <si>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</si>
  <si>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</si>
  <si>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</si>
  <si>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</si>
  <si>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</si>
  <si>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</si>
  <si>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</si>
  <si>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</si>
  <si>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</si>
  <si>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</si>
  <si>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</si>
  <si>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</si>
  <si>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</si>
  <si>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</si>
  <si>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</si>
  <si>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</si>
  <si>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</si>
  <si>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</si>
  <si>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</si>
  <si>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</si>
  <si>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</si>
  <si>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</si>
  <si>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</si>
  <si>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</si>
  <si>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</si>
  <si>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</si>
  <si>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</si>
  <si>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</si>
  <si>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</si>
  <si>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</si>
  <si>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</si>
  <si>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</si>
  <si>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</si>
  <si>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</si>
  <si>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</si>
  <si>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</si>
  <si>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</si>
  <si>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</si>
  <si>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</si>
  <si>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</si>
  <si>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</si>
  <si>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</si>
  <si>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</si>
  <si>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</si>
  <si>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</si>
  <si>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</si>
  <si>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</si>
  <si>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</si>
  <si>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</si>
  <si>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</si>
  <si>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</si>
  <si>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</si>
  <si>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</si>
  <si>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</si>
  <si>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</si>
  <si>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</si>
  <si>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</si>
  <si>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</si>
  <si>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</si>
  <si>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</si>
  <si>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</si>
  <si>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</si>
  <si>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</si>
  <si>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</si>
  <si>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</si>
  <si>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</si>
  <si>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</si>
  <si>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</si>
  <si>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</si>
  <si>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</si>
  <si>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</si>
  <si>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</si>
  <si>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</si>
  <si>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</si>
  <si>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</si>
  <si>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</si>
  <si>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</si>
  <si>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</si>
  <si>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</si>
  <si>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</si>
  <si>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</si>
  <si>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</si>
  <si>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</si>
  <si>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</si>
  <si>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</si>
  <si>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</si>
  <si>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</si>
  <si>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</si>
  <si>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</si>
  <si>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</si>
  <si>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</si>
  <si>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</si>
  <si>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</si>
  <si>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</si>
  <si>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</si>
  <si>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</si>
  <si>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</si>
  <si>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</si>
  <si>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</si>
  <si>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</si>
  <si>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</si>
  <si>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</si>
  <si>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</si>
  <si>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</si>
  <si>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</si>
  <si>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</si>
  <si>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</si>
  <si>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</si>
  <si>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</si>
  <si>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</si>
  <si>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</si>
  <si>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</si>
  <si>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</si>
  <si>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</si>
  <si>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</si>
  <si>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</si>
  <si>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</si>
  <si>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</si>
  <si>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</si>
  <si>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</si>
  <si>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</si>
  <si>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</si>
  <si>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</si>
  <si>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</si>
  <si>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</si>
  <si>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</si>
  <si>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</si>
  <si>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</si>
  <si>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</si>
  <si>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</si>
  <si>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</si>
  <si>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</si>
  <si>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</si>
  <si>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</si>
  <si>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</si>
  <si>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</si>
  <si>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</si>
  <si>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</si>
  <si>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</si>
  <si>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</si>
  <si>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</si>
  <si>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</si>
  <si>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</si>
  <si>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</si>
  <si>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</si>
  <si>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</si>
  <si>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</si>
  <si>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</si>
  <si>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</si>
  <si>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</si>
  <si>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</si>
  <si>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</si>
  <si>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</si>
  <si>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</si>
  <si>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</si>
  <si>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</si>
  <si>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</si>
  <si>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</si>
  <si>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</si>
  <si>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</si>
  <si>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</si>
  <si>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</si>
  <si>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</si>
  <si>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</si>
  <si>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</si>
  <si>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</si>
  <si>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</si>
  <si>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</si>
  <si>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</si>
  <si>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</si>
  <si>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</si>
  <si>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</si>
  <si>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</si>
  <si>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</si>
  <si>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</si>
  <si>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</si>
  <si>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</si>
  <si>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</si>
  <si>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</si>
  <si>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</si>
  <si>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</si>
  <si>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</si>
  <si>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</si>
  <si>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</si>
  <si>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</si>
  <si>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</si>
  <si>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</si>
  <si>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</si>
  <si>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</si>
  <si>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</si>
  <si>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</si>
  <si>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</si>
  <si>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</si>
  <si>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</si>
  <si>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</si>
  <si>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</si>
  <si>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</si>
  <si>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</si>
  <si>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</si>
  <si>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</si>
  <si>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</si>
  <si>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</si>
  <si>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</si>
  <si>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</si>
  <si>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</si>
  <si>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</si>
  <si>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</si>
  <si>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</si>
  <si>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</si>
  <si>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</si>
  <si>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</si>
  <si>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</si>
  <si>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</si>
  <si>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</si>
  <si>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</si>
  <si>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</si>
  <si>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</si>
  <si>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</si>
  <si>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</si>
  <si>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</si>
  <si>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</si>
  <si>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</si>
  <si>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</si>
  <si>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</si>
  <si>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</si>
  <si>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</si>
  <si>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</si>
  <si>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</si>
  <si>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</si>
  <si>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</si>
  <si>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</si>
  <si>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</si>
  <si>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</si>
  <si>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</si>
  <si>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</si>
  <si>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</si>
  <si>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</si>
  <si>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</si>
  <si>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</si>
  <si>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</si>
  <si>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</si>
  <si>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</si>
  <si>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</si>
  <si>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</si>
  <si>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</si>
  <si>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</si>
  <si>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</si>
  <si>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</si>
  <si>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</si>
  <si>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</si>
  <si>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</si>
  <si>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</si>
  <si>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</si>
  <si>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</si>
  <si>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</si>
  <si>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</si>
  <si>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</si>
  <si>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</si>
  <si>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</si>
  <si>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</si>
  <si>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</si>
  <si>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</si>
  <si>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</si>
  <si>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</si>
  <si>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</si>
  <si>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</si>
  <si>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</si>
  <si>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</si>
  <si>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</si>
  <si>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</si>
  <si>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</si>
  <si>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</si>
  <si>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</si>
  <si>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</si>
  <si>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</si>
  <si>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</si>
  <si>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</si>
  <si>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</si>
  <si>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</si>
  <si>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</si>
  <si>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</si>
  <si>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</si>
  <si>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</si>
  <si>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</si>
  <si>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</si>
  <si>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</si>
  <si>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</si>
  <si>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</si>
  <si>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</si>
  <si>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</si>
  <si>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</si>
  <si>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</si>
  <si>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</si>
  <si>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</si>
  <si>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</si>
  <si>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</si>
  <si>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</si>
  <si>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</si>
  <si>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</si>
  <si>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</si>
  <si>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</si>
  <si>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</si>
  <si>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</si>
  <si>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</si>
  <si>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</si>
  <si>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</si>
  <si>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</si>
  <si>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</si>
  <si>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</si>
  <si>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</si>
  <si>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</si>
  <si>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</si>
  <si>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</si>
  <si>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</si>
  <si>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</si>
  <si>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</si>
  <si>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</si>
  <si>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</si>
  <si>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</si>
  <si>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</si>
  <si>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</si>
  <si>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</si>
  <si>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</si>
  <si>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</si>
  <si>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</si>
  <si>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</si>
  <si>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</si>
  <si>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</si>
  <si>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</si>
  <si>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</si>
  <si>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</si>
  <si>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</si>
  <si>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</si>
  <si>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</si>
  <si>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</si>
  <si>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</si>
  <si>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</si>
  <si>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</si>
  <si>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</si>
  <si>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</si>
  <si>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</si>
  <si>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</si>
  <si>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</si>
  <si>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</si>
  <si>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</si>
  <si>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</si>
  <si>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</si>
  <si>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</si>
  <si>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</si>
  <si>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</si>
  <si>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</si>
  <si>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</si>
  <si>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</si>
  <si>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</si>
  <si>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</si>
  <si>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</si>
  <si>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</si>
  <si>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</si>
  <si>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</si>
  <si>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</si>
  <si>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</si>
  <si>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</si>
  <si>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</si>
  <si>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</si>
  <si>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</si>
  <si>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</si>
  <si>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</si>
  <si>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</si>
  <si>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</si>
  <si>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</si>
  <si>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</si>
  <si>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</si>
  <si>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</si>
  <si>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</si>
  <si>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</si>
  <si>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</si>
  <si>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</si>
  <si>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</si>
  <si>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</si>
  <si>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</si>
  <si>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</si>
  <si>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</si>
  <si>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</si>
  <si>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</si>
  <si>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</si>
  <si>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</si>
  <si>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</si>
  <si>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</si>
  <si>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</si>
  <si>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</si>
  <si>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</si>
  <si>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</si>
  <si>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</si>
  <si>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</si>
  <si>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</si>
  <si>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</si>
  <si>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</si>
  <si>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</si>
  <si>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</si>
  <si>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</si>
  <si>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</si>
  <si>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</si>
  <si>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</si>
  <si>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</si>
  <si>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</si>
  <si>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</si>
  <si>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</si>
  <si>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</si>
  <si>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</si>
  <si>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</si>
  <si>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</si>
  <si>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</si>
  <si>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</si>
  <si>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</si>
  <si>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</si>
  <si>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</si>
  <si>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</si>
  <si>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</si>
  <si>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</si>
  <si>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</si>
  <si>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</si>
  <si>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</si>
  <si>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</si>
  <si>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</si>
  <si>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</si>
  <si>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</si>
  <si>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</si>
  <si>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</si>
  <si>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</si>
  <si>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</si>
  <si>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</si>
  <si>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</si>
  <si>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</si>
  <si>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</si>
  <si>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</si>
  <si>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</si>
  <si>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</si>
  <si>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</si>
  <si>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</si>
  <si>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</si>
  <si>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</si>
  <si>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</si>
  <si>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</si>
  <si>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</si>
  <si>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</si>
  <si>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</si>
  <si>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</si>
  <si>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</si>
  <si>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</si>
  <si>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</si>
  <si>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</si>
  <si>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</si>
  <si>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</si>
  <si>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</si>
  <si>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</si>
  <si>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</si>
  <si>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</si>
  <si>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</si>
  <si>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</si>
  <si>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</si>
  <si>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</si>
  <si>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</si>
  <si>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</si>
  <si>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</si>
  <si>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</si>
  <si>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</si>
  <si>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</si>
  <si>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</si>
  <si>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</si>
  <si>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</si>
  <si>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</si>
  <si>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</si>
  <si>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</si>
  <si>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</si>
  <si>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</si>
  <si>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</si>
  <si>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</si>
  <si>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</si>
  <si>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</si>
  <si>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</si>
  <si>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</si>
  <si>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</si>
  <si>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</si>
  <si>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</si>
  <si>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</si>
  <si>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</si>
  <si>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</si>
  <si>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</si>
  <si>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</si>
  <si>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</si>
  <si>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</si>
  <si>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</si>
  <si>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</si>
  <si>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</si>
  <si>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</si>
  <si>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</si>
  <si>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</si>
  <si>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</si>
  <si>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</si>
  <si>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</si>
  <si>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</si>
  <si>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</si>
  <si>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</si>
  <si>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</si>
  <si>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</si>
  <si>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</si>
  <si>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</si>
  <si>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</si>
  <si>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</si>
  <si>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</si>
  <si>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</si>
  <si>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</si>
  <si>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</si>
  <si>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</si>
  <si>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</si>
  <si>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</si>
  <si>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</si>
  <si>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</si>
  <si>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</si>
  <si>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</si>
  <si>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</si>
  <si>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</si>
  <si>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</si>
  <si>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</si>
  <si>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</si>
  <si>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</si>
  <si>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</si>
  <si>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</si>
  <si>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</si>
  <si>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</si>
  <si>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</si>
  <si>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</si>
  <si>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</si>
  <si>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</si>
  <si>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</si>
  <si>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</si>
  <si>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</si>
  <si>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</si>
  <si>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</si>
  <si>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</si>
  <si>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</si>
  <si>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</si>
  <si>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</si>
  <si>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</si>
  <si>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</si>
  <si>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</si>
  <si>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</si>
  <si>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</si>
  <si>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</si>
  <si>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</si>
  <si>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</si>
  <si>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</si>
  <si>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</si>
  <si>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</si>
  <si>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</si>
  <si>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</si>
  <si>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</si>
  <si>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</si>
  <si>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</si>
  <si>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</si>
  <si>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</si>
  <si>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</si>
  <si>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</si>
  <si>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</si>
  <si>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</si>
  <si>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</si>
  <si>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</si>
  <si>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</si>
  <si>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</si>
  <si>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</si>
  <si>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</si>
  <si>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</si>
  <si>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</si>
  <si>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</si>
  <si>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</si>
  <si>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</si>
  <si>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</si>
  <si>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</si>
  <si>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</si>
  <si>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</si>
  <si>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</si>
  <si>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</si>
  <si>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</si>
  <si>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</si>
  <si>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</si>
  <si>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</si>
  <si>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</si>
  <si>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</si>
  <si>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</si>
  <si>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</si>
  <si>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</si>
  <si>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</si>
  <si>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</si>
  <si>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</si>
  <si>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</si>
  <si>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</si>
  <si>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</si>
  <si>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</si>
  <si>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</si>
  <si>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</si>
  <si>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</si>
  <si>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</si>
  <si>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</si>
  <si>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</si>
  <si>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</si>
  <si>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</si>
  <si>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</si>
  <si>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</si>
  <si>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</si>
  <si>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</si>
  <si>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</si>
  <si>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</si>
  <si>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</si>
  <si>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</si>
  <si>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</si>
  <si>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</si>
  <si>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</si>
  <si>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</si>
  <si>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</si>
  <si>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</si>
  <si>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</si>
  <si>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</si>
  <si>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</si>
  <si>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</si>
  <si>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</si>
  <si>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</si>
  <si>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</si>
  <si>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</si>
  <si>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</si>
  <si>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</si>
  <si>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</si>
  <si>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</si>
  <si>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</si>
  <si>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</si>
  <si>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</si>
  <si>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</si>
  <si>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</si>
  <si>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</si>
  <si>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</si>
  <si>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</si>
  <si>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</si>
  <si>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</si>
  <si>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</si>
  <si>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</si>
  <si>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</si>
  <si>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</si>
  <si>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</si>
  <si>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</si>
  <si>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</si>
  <si>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</si>
  <si>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</si>
  <si>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</si>
  <si>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</si>
  <si>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</si>
  <si>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</si>
  <si>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</si>
  <si>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</si>
  <si>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</si>
  <si>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</si>
  <si>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</si>
  <si>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</si>
  <si>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</si>
  <si>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</si>
  <si>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</si>
  <si>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</si>
  <si>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</si>
  <si>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</si>
  <si>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</si>
  <si>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</si>
  <si>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</si>
  <si>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</si>
  <si>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</si>
  <si>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</si>
  <si>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</si>
  <si>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</si>
  <si>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</si>
  <si>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</si>
  <si>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</si>
  <si>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</si>
  <si>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</si>
  <si>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</si>
  <si>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</si>
  <si>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</si>
  <si>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</si>
  <si>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</si>
  <si>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</si>
  <si>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</si>
  <si>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</si>
  <si>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</si>
  <si>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</si>
  <si>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</si>
  <si>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</si>
  <si>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</si>
  <si>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</si>
  <si>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</si>
  <si>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</si>
  <si>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</si>
  <si>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</si>
  <si>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</si>
  <si>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</si>
  <si>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</si>
  <si>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</si>
  <si>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</si>
  <si>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</si>
  <si>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</si>
  <si>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</si>
  <si>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</si>
  <si>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</si>
  <si>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</si>
  <si>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</si>
  <si>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</si>
  <si>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</si>
  <si>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</si>
  <si>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</si>
  <si>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</si>
  <si>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</si>
  <si>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</si>
  <si>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</si>
  <si>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</si>
  <si>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</si>
  <si>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</si>
  <si>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</si>
  <si>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</si>
  <si>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</si>
  <si>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</si>
  <si>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</si>
  <si>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</si>
  <si>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</si>
  <si>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</si>
  <si>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</si>
  <si>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</si>
  <si>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</si>
  <si>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</si>
  <si>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</si>
  <si>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</si>
  <si>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</si>
  <si>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</si>
  <si>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</si>
  <si>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</si>
  <si>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</si>
  <si>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</si>
  <si>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</si>
  <si>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</si>
  <si>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</si>
  <si>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</si>
  <si>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</si>
  <si>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</si>
  <si>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</si>
  <si>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</si>
  <si>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</si>
  <si>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</si>
  <si>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</si>
  <si>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</si>
  <si>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</si>
  <si>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</si>
  <si>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</si>
  <si>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</si>
  <si>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</si>
  <si>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</si>
  <si>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</si>
  <si>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</si>
  <si>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</si>
  <si>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</si>
  <si>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</si>
  <si>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</si>
  <si>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</si>
  <si>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</si>
  <si>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</si>
  <si>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</si>
  <si>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</si>
  <si>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</si>
  <si>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</si>
  <si>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</si>
  <si>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</si>
  <si>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</si>
  <si>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</si>
  <si>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</si>
  <si>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</si>
  <si>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</si>
  <si>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</si>
  <si>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</si>
  <si>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</si>
  <si>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</si>
  <si>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</si>
  <si>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</si>
  <si>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</si>
  <si>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</si>
  <si>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</si>
  <si>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</si>
  <si>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</si>
  <si>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</si>
  <si>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</si>
  <si>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</si>
  <si>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</si>
  <si>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</si>
  <si>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</si>
  <si>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</si>
  <si>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</si>
  <si>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</si>
  <si>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</si>
  <si>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</si>
  <si>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</si>
  <si>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</si>
  <si>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</si>
  <si>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</si>
  <si>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</si>
  <si>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</si>
  <si>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</si>
  <si>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</si>
  <si>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</si>
  <si>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</si>
  <si>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</si>
  <si>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</si>
  <si>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</si>
  <si>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</si>
  <si>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</si>
  <si>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</si>
  <si>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</si>
  <si>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</si>
  <si>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</si>
  <si>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</si>
  <si>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</si>
  <si>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</si>
  <si>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</si>
  <si>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</si>
  <si>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</si>
  <si>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</si>
  <si>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</si>
  <si>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</si>
  <si>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</si>
  <si>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</si>
  <si>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</si>
  <si>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</si>
  <si>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</si>
  <si>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</si>
  <si>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</si>
  <si>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</si>
  <si>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</si>
  <si>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</si>
  <si>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</si>
  <si>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</si>
  <si>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</si>
  <si>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</si>
  <si>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</si>
  <si>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</si>
  <si>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</si>
  <si>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</si>
  <si>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</si>
  <si>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</si>
  <si>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</si>
  <si>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</si>
  <si>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</si>
  <si>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</si>
  <si>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</si>
  <si>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</si>
  <si>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</si>
  <si>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</si>
  <si>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</si>
  <si>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</si>
  <si>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</si>
  <si>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</si>
  <si>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</si>
  <si>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</si>
  <si>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</si>
  <si>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</si>
  <si>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</si>
  <si>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</si>
  <si>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</si>
  <si>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</si>
  <si>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</si>
  <si>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</si>
  <si>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</si>
  <si>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</si>
  <si>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</si>
  <si>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</si>
  <si>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</si>
  <si>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</si>
  <si>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</si>
  <si>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</si>
  <si>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</si>
  <si>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</si>
  <si>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</si>
  <si>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</si>
  <si>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</si>
  <si>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</si>
  <si>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</si>
  <si>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</si>
  <si>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</si>
  <si>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</si>
  <si>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</si>
  <si>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</si>
  <si>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</si>
  <si>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</si>
  <si>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</si>
  <si>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</si>
  <si>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</si>
  <si>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</si>
  <si>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</si>
  <si>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</si>
  <si>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</si>
  <si>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</si>
  <si>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</si>
  <si>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</si>
  <si>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</si>
  <si>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</si>
  <si>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</si>
  <si>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</si>
  <si>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</si>
  <si>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</si>
  <si>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</si>
  <si>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</si>
  <si>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</si>
  <si>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</si>
  <si>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</si>
  <si>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</si>
  <si>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</si>
  <si>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</si>
  <si>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</si>
  <si>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</si>
  <si>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</si>
  <si>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</si>
  <si>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</si>
  <si>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</si>
  <si>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</si>
  <si>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</si>
  <si>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</si>
  <si>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</si>
  <si>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</si>
  <si>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</si>
  <si>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</si>
  <si>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</si>
  <si>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</si>
  <si>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</si>
  <si>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</si>
  <si>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</si>
  <si>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</si>
  <si>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</si>
  <si>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</si>
  <si>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</si>
  <si>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</si>
  <si>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</si>
  <si>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</si>
  <si>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</si>
  <si>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</si>
  <si>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</si>
  <si>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</si>
  <si>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</si>
  <si>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</si>
  <si>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</si>
  <si>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</si>
  <si>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</si>
  <si>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</si>
  <si>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</si>
  <si>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</si>
  <si>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</si>
  <si>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</si>
  <si>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</si>
  <si>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</si>
  <si>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</si>
  <si>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</si>
  <si>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</si>
  <si>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</si>
  <si>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</si>
  <si>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</si>
  <si>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</si>
  <si>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</si>
  <si>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</si>
  <si>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</si>
  <si>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</si>
  <si>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</si>
  <si>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</si>
  <si>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</si>
  <si>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</si>
  <si>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</si>
  <si>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</si>
  <si>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</si>
  <si>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</si>
  <si>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</si>
  <si>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</si>
  <si>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</si>
  <si>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</si>
  <si>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</si>
  <si>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</si>
  <si>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</si>
  <si>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</si>
  <si>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</si>
  <si>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</si>
  <si>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</si>
  <si>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</si>
  <si>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</si>
  <si>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</si>
  <si>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</si>
  <si>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</si>
  <si>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</si>
  <si>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</si>
  <si>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</si>
  <si>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</si>
  <si>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</si>
  <si>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</si>
  <si>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</si>
  <si>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</si>
  <si>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</si>
  <si>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</si>
  <si>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</si>
  <si>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</si>
  <si>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</si>
  <si>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</si>
  <si>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</si>
  <si>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</si>
  <si>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</si>
  <si>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</si>
  <si>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</si>
  <si>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</si>
  <si>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</si>
  <si>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</si>
  <si>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</si>
  <si>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</si>
  <si>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</si>
  <si>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</si>
  <si>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</si>
  <si>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</si>
  <si>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</si>
  <si>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</si>
  <si>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</si>
  <si>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</si>
  <si>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</si>
  <si>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</si>
  <si>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</si>
  <si>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</si>
  <si>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</si>
  <si>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</si>
  <si>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</si>
  <si>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</si>
  <si>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</si>
  <si>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</si>
  <si>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</si>
  <si>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</si>
  <si>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</si>
  <si>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</si>
  <si>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</si>
  <si>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</si>
  <si>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</si>
  <si>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</si>
  <si>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</si>
  <si>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</si>
  <si>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</si>
  <si>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</si>
  <si>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</si>
  <si>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</si>
  <si>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</si>
  <si>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</si>
  <si>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</si>
  <si>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</si>
  <si>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</si>
  <si>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</si>
  <si>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</si>
  <si>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</si>
  <si>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</si>
  <si>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</si>
  <si>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</si>
  <si>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</si>
  <si>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</si>
  <si>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</si>
  <si>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</si>
  <si>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</si>
  <si>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</si>
  <si>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</si>
  <si>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</si>
  <si>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</si>
  <si>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</si>
  <si>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</si>
  <si>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</si>
  <si>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</si>
  <si>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</si>
  <si>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</si>
  <si>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</si>
  <si>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</si>
  <si>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</si>
  <si>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</si>
  <si>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</si>
  <si>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</si>
  <si>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</si>
  <si>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</si>
  <si>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</si>
  <si>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</si>
  <si>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</si>
  <si>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</si>
  <si>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</si>
  <si>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</si>
  <si>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</si>
  <si>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</si>
  <si>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</si>
  <si>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</si>
  <si>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</si>
  <si>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</si>
  <si>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</si>
  <si>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</si>
  <si>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</si>
  <si>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</si>
  <si>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</si>
  <si>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</si>
  <si>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</si>
  <si>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</si>
  <si>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</si>
  <si>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</si>
  <si>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</si>
  <si>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</si>
  <si>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</si>
  <si>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</si>
  <si>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</si>
  <si>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</si>
  <si>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</si>
  <si>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</si>
  <si>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</si>
  <si>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</si>
  <si>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</si>
  <si>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</si>
  <si>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</si>
  <si>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</si>
  <si>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</si>
  <si>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</si>
  <si>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</si>
  <si>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</si>
  <si>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</si>
  <si>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</si>
  <si>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</si>
  <si>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</si>
  <si>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</si>
  <si>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</si>
  <si>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</si>
  <si>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</si>
  <si>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</si>
  <si>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</si>
  <si>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</si>
  <si>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</si>
  <si>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</si>
  <si>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</si>
  <si>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</si>
  <si>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</si>
  <si>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</si>
  <si>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</si>
  <si>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</si>
  <si>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</si>
  <si>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</si>
  <si>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</si>
  <si>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</si>
  <si>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</si>
  <si>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</si>
  <si>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</si>
  <si>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</si>
  <si>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</si>
  <si>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</si>
  <si>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</si>
  <si>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</si>
  <si>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</si>
  <si>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</si>
  <si>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</si>
  <si>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</si>
  <si>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</si>
  <si>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</si>
  <si>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</si>
  <si>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</si>
  <si>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</si>
  <si>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</si>
  <si>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</si>
  <si>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</si>
  <si>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</si>
  <si>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</si>
  <si>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</si>
  <si>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</si>
  <si>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</si>
  <si>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</si>
  <si>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</si>
  <si>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</si>
  <si>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</si>
  <si>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</si>
  <si>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</si>
  <si>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</si>
  <si>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</si>
  <si>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</si>
  <si>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</si>
  <si>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</si>
  <si>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</si>
  <si>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</si>
  <si>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</si>
  <si>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</si>
  <si>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</si>
  <si>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</si>
  <si>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</si>
  <si>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</si>
  <si>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</si>
  <si>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</si>
  <si>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</si>
  <si>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</si>
  <si>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</si>
  <si>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</si>
  <si>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</si>
  <si>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</si>
  <si>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</si>
  <si>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</si>
  <si>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</si>
  <si>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</si>
  <si>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</si>
  <si>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</si>
  <si>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</si>
  <si>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</si>
  <si>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</si>
  <si>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</si>
  <si>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</si>
  <si>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</si>
  <si>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</si>
  <si>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</si>
  <si>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</si>
  <si>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</si>
  <si>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</si>
  <si>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</si>
  <si>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</si>
  <si>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</si>
  <si>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</si>
  <si>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</si>
  <si>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</si>
  <si>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</si>
  <si>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</si>
  <si>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</si>
  <si>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</si>
  <si>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</si>
  <si>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</si>
  <si>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</si>
  <si>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</si>
  <si>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</si>
  <si>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</si>
  <si>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</si>
  <si>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</si>
  <si>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</si>
  <si>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</si>
  <si>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</si>
  <si>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</si>
  <si>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</si>
  <si>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</si>
  <si>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</si>
  <si>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</si>
  <si>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</si>
  <si>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</si>
  <si>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</si>
  <si>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</si>
  <si>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</si>
  <si>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</si>
  <si>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</si>
  <si>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</si>
  <si>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</si>
  <si>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</si>
  <si>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</si>
  <si>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</si>
  <si>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</si>
  <si>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</si>
  <si>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</si>
  <si>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</si>
  <si>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</si>
  <si>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</si>
  <si>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</si>
  <si>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</si>
  <si>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</si>
  <si>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</si>
  <si>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</si>
  <si>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</si>
  <si>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</si>
  <si>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</si>
  <si>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</si>
  <si>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</si>
  <si>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</si>
  <si>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</si>
  <si>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</si>
  <si>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</si>
  <si>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</si>
  <si>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</si>
  <si>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</si>
  <si>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</si>
  <si>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</si>
  <si>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</si>
  <si>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</si>
  <si>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</si>
  <si>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</si>
  <si>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</si>
  <si>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</si>
  <si>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</si>
  <si>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</si>
  <si>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</si>
  <si>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</si>
  <si>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</si>
  <si>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</si>
  <si>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</si>
  <si>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</si>
  <si>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</si>
  <si>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</si>
  <si>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</si>
  <si>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</si>
  <si>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</si>
  <si>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</si>
  <si>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</si>
  <si>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</si>
  <si>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</si>
  <si>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</si>
  <si>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</si>
  <si>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</si>
  <si>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</si>
  <si>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</si>
  <si>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</si>
  <si>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</si>
  <si>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</si>
  <si>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</si>
  <si>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</si>
  <si>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</si>
  <si>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</si>
  <si>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</si>
  <si>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</si>
  <si>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</si>
  <si>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</si>
  <si>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</si>
  <si>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</si>
  <si>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</si>
  <si>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</si>
  <si>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</si>
  <si>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</si>
  <si>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</si>
  <si>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</si>
  <si>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</si>
  <si>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</si>
  <si>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</si>
  <si>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</si>
  <si>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</si>
  <si>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</si>
  <si>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</si>
  <si>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</si>
  <si>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</si>
  <si>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</si>
  <si>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</si>
  <si>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</si>
  <si>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</si>
  <si>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</si>
  <si>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</si>
  <si>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</si>
  <si>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</si>
  <si>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</si>
  <si>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</si>
  <si>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</si>
  <si>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</si>
  <si>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</si>
  <si>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</si>
  <si>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</si>
  <si>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</si>
  <si>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</si>
  <si>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</si>
  <si>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</si>
  <si>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</si>
  <si>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</si>
  <si>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</si>
  <si>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</si>
  <si>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</si>
  <si>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</si>
  <si>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</si>
  <si>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</si>
  <si>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</si>
  <si>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</si>
  <si>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</si>
  <si>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</si>
  <si>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</si>
  <si>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</si>
  <si>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</si>
  <si>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</si>
  <si>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</si>
  <si>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</si>
  <si>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</si>
  <si>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</si>
  <si>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</si>
  <si>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</si>
  <si>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</si>
  <si>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</si>
  <si>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</si>
  <si>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</si>
  <si>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</si>
  <si>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</si>
  <si>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</si>
  <si>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</si>
  <si>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</si>
  <si>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</si>
  <si>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</si>
  <si>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</si>
  <si>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</si>
  <si>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</si>
  <si>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</si>
  <si>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</si>
  <si>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</si>
  <si>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</si>
  <si>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</si>
  <si>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</si>
  <si>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</si>
  <si>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</si>
  <si>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</si>
  <si>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</si>
  <si>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</si>
  <si>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</si>
  <si>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</si>
  <si>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</si>
  <si>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</si>
  <si>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</si>
  <si>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</si>
  <si>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</si>
  <si>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</si>
  <si>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</si>
  <si>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</si>
  <si>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</si>
  <si>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</si>
  <si>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</si>
  <si>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</si>
  <si>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</si>
  <si>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</si>
  <si>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</si>
  <si>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</si>
  <si>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</si>
  <si>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</si>
  <si>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</si>
  <si>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</si>
  <si>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</si>
  <si>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</si>
  <si>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</si>
  <si>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</si>
  <si>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</si>
  <si>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</si>
  <si>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</si>
  <si>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</si>
  <si>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</si>
  <si>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</si>
  <si>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</si>
  <si>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</si>
  <si>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</si>
  <si>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</si>
  <si>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</si>
  <si>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</si>
  <si>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</si>
  <si>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</si>
  <si>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</si>
  <si>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</si>
  <si>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</si>
  <si>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</si>
  <si>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</si>
  <si>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</si>
  <si>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</si>
  <si>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</si>
  <si>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</si>
  <si>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</si>
  <si>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</si>
  <si>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</si>
  <si>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</si>
  <si>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</si>
  <si>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</si>
  <si>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</si>
  <si>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</si>
  <si>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</si>
  <si>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</si>
  <si>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</si>
  <si>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</si>
  <si>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</si>
  <si>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</si>
  <si>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</si>
  <si>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</si>
  <si>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</si>
  <si>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</si>
  <si>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</si>
  <si>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</si>
  <si>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</si>
  <si>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</si>
  <si>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</si>
  <si>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</si>
  <si>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</si>
  <si>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</si>
  <si>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</si>
  <si>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</si>
  <si>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</si>
  <si>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</si>
  <si>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</si>
  <si>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</si>
  <si>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</si>
  <si>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</si>
  <si>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</si>
  <si>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</si>
  <si>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</si>
  <si>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</si>
  <si>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</si>
  <si>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</si>
  <si>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</si>
  <si>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</si>
  <si>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</si>
  <si>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</si>
  <si>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</si>
  <si>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</si>
  <si>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</si>
  <si>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</si>
  <si>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</si>
  <si>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</si>
  <si>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</si>
  <si>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</si>
  <si>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</si>
  <si>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</si>
  <si>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</si>
  <si>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</si>
  <si>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</si>
  <si>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</si>
  <si>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</si>
  <si>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</si>
  <si>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</si>
  <si>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</si>
  <si>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</si>
  <si>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</si>
  <si>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</si>
  <si>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</si>
  <si>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</si>
  <si>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</si>
  <si>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</si>
  <si>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</si>
  <si>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</si>
  <si>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</si>
  <si>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</si>
  <si>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</si>
  <si>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</si>
  <si>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</si>
  <si>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</si>
  <si>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</si>
  <si>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</si>
  <si>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</si>
  <si>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</si>
  <si>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</si>
  <si>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</si>
  <si>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</si>
  <si>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</si>
  <si>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</si>
  <si>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</si>
  <si>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</si>
  <si>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</si>
  <si>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</si>
  <si>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</si>
  <si>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</si>
  <si>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</si>
  <si>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</si>
  <si>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</si>
  <si>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</si>
  <si>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</si>
  <si>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</si>
  <si>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</si>
  <si>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</si>
  <si>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</si>
  <si>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</si>
  <si>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</si>
  <si>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</si>
  <si>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</si>
  <si>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</si>
  <si>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</si>
  <si>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</si>
  <si>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</si>
  <si>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</si>
  <si>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</si>
  <si>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</si>
  <si>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</si>
  <si>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</si>
  <si>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</si>
  <si>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</si>
  <si>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</si>
  <si>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</si>
  <si>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</si>
  <si>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</si>
  <si>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</si>
  <si>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</si>
  <si>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</si>
  <si>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</si>
  <si>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</si>
  <si>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</si>
  <si>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</si>
  <si>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</si>
  <si>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</si>
  <si>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</si>
  <si>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</si>
  <si>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</si>
  <si>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</si>
  <si>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</si>
  <si>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</si>
  <si>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</si>
  <si>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</si>
  <si>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</si>
  <si>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</si>
  <si>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</si>
  <si>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</si>
  <si>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</si>
  <si>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</si>
  <si>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</si>
  <si>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</si>
  <si>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</si>
  <si>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</si>
  <si>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</si>
  <si>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</si>
  <si>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</si>
  <si>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</si>
  <si>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</si>
  <si>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</si>
  <si>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</si>
  <si>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</si>
  <si>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</si>
  <si>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</si>
  <si>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</si>
  <si>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</si>
  <si>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</si>
  <si>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</si>
  <si>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</si>
  <si>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</si>
  <si>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</si>
  <si>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</si>
  <si>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</si>
  <si>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</si>
  <si>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</si>
  <si>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</si>
  <si>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</si>
  <si>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</si>
  <si>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</si>
  <si>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</si>
  <si>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</si>
  <si>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</si>
  <si>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</si>
  <si>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</si>
  <si>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</si>
  <si>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</si>
  <si>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</si>
  <si>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</si>
  <si>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</si>
  <si>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</si>
  <si>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</si>
  <si>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</si>
  <si>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</si>
  <si>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</si>
  <si>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</si>
  <si>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</si>
  <si>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</si>
  <si>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</si>
  <si>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</si>
  <si>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</si>
  <si>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</si>
  <si>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</si>
  <si>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</si>
  <si>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</si>
  <si>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</si>
  <si>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</si>
  <si>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</si>
  <si>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</si>
  <si>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</si>
  <si>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</si>
  <si>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</si>
  <si>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</si>
  <si>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</si>
  <si>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</si>
  <si>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</si>
  <si>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</si>
  <si>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</si>
  <si>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</si>
  <si>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</si>
  <si>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</si>
  <si>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</si>
  <si>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</si>
  <si>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</si>
  <si>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</si>
  <si>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</si>
  <si>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</si>
  <si>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</si>
  <si>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</si>
  <si>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</si>
  <si>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</si>
  <si>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</si>
  <si>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</si>
  <si>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</si>
  <si>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</si>
  <si>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</si>
  <si>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</si>
  <si>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</si>
  <si>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</si>
  <si>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</si>
  <si>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</si>
  <si>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</si>
  <si>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</si>
  <si>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</si>
  <si>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</si>
  <si>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</si>
  <si>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</si>
  <si>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</si>
  <si>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</si>
  <si>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</si>
  <si>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</si>
  <si>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</si>
  <si>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</si>
  <si>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</si>
  <si>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</si>
  <si>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</si>
  <si>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</si>
  <si>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</si>
  <si>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</si>
  <si>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</si>
  <si>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</si>
  <si>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</si>
  <si>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</si>
  <si>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</si>
  <si>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</si>
  <si>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</si>
  <si>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</si>
  <si>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</si>
  <si>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</si>
  <si>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</si>
  <si>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</si>
  <si>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</si>
  <si>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</si>
  <si>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</si>
  <si>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</si>
  <si>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</si>
  <si>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</si>
  <si>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</si>
  <si>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</si>
  <si>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</si>
  <si>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</si>
  <si>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</si>
  <si>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</si>
  <si>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</si>
  <si>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</si>
  <si>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</si>
  <si>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</si>
  <si>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</si>
  <si>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</si>
  <si>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</si>
  <si>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</si>
  <si>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</si>
  <si>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</si>
  <si>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</si>
  <si>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</si>
  <si>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</si>
  <si>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</si>
  <si>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</si>
  <si>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</si>
  <si>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</si>
  <si>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</si>
  <si>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</si>
  <si>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</si>
  <si>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</si>
  <si>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</si>
  <si>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</si>
  <si>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</si>
  <si>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</si>
  <si>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</si>
  <si>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</si>
  <si>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</si>
  <si>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</si>
  <si>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</si>
  <si>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</si>
  <si>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</si>
  <si>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</si>
  <si>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</si>
  <si>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</si>
  <si>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</si>
  <si>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</si>
  <si>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</si>
  <si>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</si>
  <si>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</si>
  <si>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</si>
  <si>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</si>
  <si>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</si>
  <si>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</si>
  <si>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</si>
  <si>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</si>
  <si>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</si>
  <si>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</si>
  <si>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</si>
  <si>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</si>
  <si>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</si>
  <si>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</si>
  <si>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</si>
  <si>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</si>
  <si>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</si>
  <si>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</si>
  <si>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</si>
  <si>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</si>
  <si>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</si>
  <si>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</si>
  <si>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</si>
  <si>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</si>
  <si>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</si>
  <si>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</si>
  <si>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</si>
  <si>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</si>
  <si>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</si>
  <si>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</si>
  <si>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</si>
  <si>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</si>
  <si>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</si>
  <si>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</si>
  <si>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</si>
  <si>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</si>
  <si>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</si>
  <si>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</si>
  <si>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</si>
  <si>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</si>
  <si>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</si>
  <si>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</si>
  <si>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</si>
  <si>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</si>
  <si>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</si>
  <si>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</si>
  <si>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</si>
  <si>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</si>
  <si>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</si>
  <si>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</si>
  <si>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</si>
  <si>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</si>
  <si>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</si>
  <si>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</si>
  <si>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</si>
  <si>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</si>
  <si>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</si>
  <si>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</si>
  <si>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</si>
  <si>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</si>
  <si>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</si>
  <si>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</si>
  <si>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</si>
  <si>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</si>
  <si>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</si>
  <si>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</si>
  <si>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</si>
  <si>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</si>
  <si>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</si>
  <si>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</si>
  <si>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</si>
  <si>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</si>
  <si>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</si>
  <si>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</si>
  <si>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</si>
  <si>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</si>
  <si>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</si>
  <si>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</si>
  <si>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</si>
  <si>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</si>
  <si>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</si>
  <si>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</si>
  <si>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</si>
  <si>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</si>
  <si>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</si>
  <si>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</si>
  <si>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</si>
  <si>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</si>
  <si>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</si>
  <si>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</si>
  <si>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</si>
  <si>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</si>
  <si>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</si>
  <si>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</si>
  <si>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</si>
  <si>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</si>
  <si>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</si>
  <si>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</si>
  <si>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</si>
  <si>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</si>
  <si>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</si>
  <si>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</si>
  <si>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</si>
  <si>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</si>
  <si>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</si>
  <si>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</si>
  <si>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</si>
  <si>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</si>
  <si>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</si>
  <si>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</si>
  <si>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</si>
  <si>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</si>
  <si>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</si>
  <si>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</si>
  <si>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</si>
  <si>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</si>
  <si>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</si>
  <si>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</si>
  <si>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</si>
  <si>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</si>
  <si>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</si>
  <si>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</si>
  <si>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</si>
  <si>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</si>
  <si>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</si>
  <si>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</si>
  <si>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</si>
  <si>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</si>
  <si>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</si>
  <si>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</si>
  <si>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</si>
  <si>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</si>
  <si>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</si>
  <si>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</si>
  <si>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</si>
  <si>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</si>
  <si>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</si>
  <si>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</si>
  <si>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</si>
  <si>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</si>
  <si>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</si>
  <si>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</si>
  <si>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</si>
  <si>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</si>
  <si>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</si>
  <si>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</si>
  <si>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</si>
  <si>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</si>
  <si>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</si>
  <si>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</si>
  <si>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</si>
  <si>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</si>
  <si>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</si>
  <si>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</si>
  <si>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</si>
  <si>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</si>
  <si>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</si>
  <si>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</si>
  <si>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</si>
  <si>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</si>
  <si>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</si>
  <si>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</si>
  <si>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</si>
  <si>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</si>
  <si>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</si>
  <si>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</si>
  <si>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</si>
  <si>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</si>
  <si>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</si>
  <si>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</si>
  <si>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</si>
  <si>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</si>
  <si>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</si>
  <si>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</si>
  <si>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</si>
  <si>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</si>
  <si>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</si>
  <si>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</si>
  <si>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</si>
  <si>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</si>
  <si>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</si>
  <si>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</si>
  <si>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</si>
  <si>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</si>
  <si>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</si>
  <si>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</si>
  <si>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</si>
  <si>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</si>
  <si>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</si>
  <si>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</si>
  <si>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</si>
  <si>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</si>
  <si>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</si>
  <si>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</si>
  <si>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</si>
  <si>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</si>
  <si>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</si>
  <si>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</si>
  <si>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</si>
  <si>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</si>
  <si>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</si>
  <si>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</si>
  <si>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</si>
  <si>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</si>
  <si>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</si>
  <si>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</si>
  <si>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</si>
  <si>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</si>
  <si>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</si>
  <si>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</si>
  <si>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</si>
  <si>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</si>
  <si>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</si>
  <si>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</si>
  <si>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</si>
  <si>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</si>
  <si>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</si>
  <si>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</si>
  <si>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</si>
  <si>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</si>
  <si>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</si>
  <si>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</si>
  <si>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</si>
  <si>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</si>
  <si>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</si>
  <si>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</si>
  <si>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</si>
  <si>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</si>
  <si>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</si>
  <si>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</si>
  <si>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</si>
  <si>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</si>
  <si>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</si>
  <si>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</si>
  <si>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</si>
  <si>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</si>
  <si>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</si>
  <si>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</si>
  <si>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</si>
  <si>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</si>
  <si>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</si>
  <si>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</si>
  <si>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</si>
  <si>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</si>
  <si>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</si>
  <si>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</si>
  <si>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</si>
  <si>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</si>
  <si>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</si>
  <si>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</si>
  <si>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</si>
  <si>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</si>
  <si>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</si>
  <si>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</si>
  <si>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</si>
  <si>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</si>
  <si>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</si>
  <si>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</si>
  <si>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</si>
  <si>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</si>
  <si>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</si>
  <si>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</si>
  <si>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</si>
  <si>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</si>
  <si>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</si>
  <si>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</si>
  <si>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</si>
  <si>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</si>
  <si>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</si>
  <si>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</si>
  <si>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</si>
  <si>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</si>
  <si>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</si>
  <si>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</si>
  <si>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</si>
  <si>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</si>
  <si>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</si>
  <si>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</si>
  <si>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</si>
  <si>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</si>
  <si>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</si>
  <si>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</si>
  <si>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</si>
  <si>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</si>
  <si>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</si>
  <si>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</si>
  <si>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</si>
  <si>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</si>
  <si>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</si>
  <si>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</si>
  <si>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</si>
  <si>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</si>
  <si>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</si>
  <si>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</si>
  <si>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</si>
  <si>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</si>
  <si>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</si>
  <si>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</si>
  <si>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</si>
  <si>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</si>
  <si>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</si>
  <si>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</si>
  <si>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</si>
  <si>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</si>
  <si>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</si>
  <si>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</si>
  <si>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</si>
  <si>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</si>
  <si>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</si>
  <si>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</si>
  <si>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</si>
  <si>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</si>
  <si>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</si>
  <si>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</si>
  <si>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</si>
  <si>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</si>
  <si>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</si>
  <si>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</si>
  <si>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</si>
  <si>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</si>
  <si>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</si>
  <si>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</si>
  <si>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</si>
  <si>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</si>
  <si>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</si>
  <si>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</si>
  <si>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</si>
  <si>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</si>
  <si>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</si>
  <si>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</si>
  <si>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</si>
  <si>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</si>
  <si>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</si>
  <si>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</si>
  <si>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</si>
  <si>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</si>
  <si>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</si>
  <si>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</si>
  <si>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</si>
  <si>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</si>
  <si>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</si>
  <si>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</si>
  <si>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</si>
  <si>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</si>
  <si>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</si>
  <si>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</si>
  <si>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</si>
  <si>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</si>
  <si>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</si>
  <si>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</si>
  <si>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</si>
  <si>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</si>
  <si>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</si>
  <si>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</si>
  <si>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</si>
  <si>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</si>
  <si>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</si>
  <si>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</si>
  <si>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</si>
  <si>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</si>
  <si>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</si>
  <si>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</si>
  <si>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</si>
  <si>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</si>
  <si>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</si>
  <si>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</si>
  <si>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</si>
  <si>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</si>
  <si>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</si>
  <si>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</si>
  <si>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</si>
  <si>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</si>
  <si>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</si>
  <si>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</si>
  <si>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</si>
  <si>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</si>
  <si>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</si>
  <si>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</si>
  <si>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</si>
  <si>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</si>
  <si>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</si>
  <si>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</si>
  <si>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</si>
  <si>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</si>
  <si>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</si>
  <si>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</si>
  <si>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</si>
  <si>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</si>
  <si>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</si>
  <si>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</si>
  <si>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</si>
  <si>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</si>
  <si>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</si>
  <si>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</si>
  <si>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</si>
  <si>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</si>
  <si>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</si>
  <si>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</si>
  <si>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</si>
  <si>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</si>
  <si>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</si>
  <si>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</si>
  <si>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</si>
  <si>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</si>
  <si>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</si>
  <si>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</si>
  <si>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</si>
  <si>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</si>
  <si>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</si>
  <si>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</si>
  <si>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</si>
  <si>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</si>
  <si>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</si>
  <si>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</si>
  <si>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</si>
  <si>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</si>
  <si>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</si>
  <si>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</si>
  <si>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</si>
  <si>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</si>
  <si>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</si>
  <si>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</si>
  <si>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</si>
  <si>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</si>
  <si>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</si>
  <si>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</si>
  <si>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</si>
  <si>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</si>
  <si>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</si>
  <si>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</si>
  <si>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</si>
  <si>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</si>
  <si>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</si>
  <si>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</si>
  <si>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</si>
  <si>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</si>
  <si>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</si>
  <si>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</si>
  <si>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</si>
  <si>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</si>
  <si>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</si>
  <si>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</si>
  <si>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</si>
  <si>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</si>
  <si>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</si>
  <si>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</si>
  <si>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</si>
  <si>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</si>
  <si>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</si>
  <si>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</si>
  <si>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</si>
  <si>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</si>
  <si>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</si>
  <si>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</si>
  <si>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</si>
  <si>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</si>
  <si>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</si>
  <si>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</si>
  <si>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</si>
  <si>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</si>
  <si>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</si>
  <si>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</si>
  <si>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</si>
  <si>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</si>
  <si>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</si>
  <si>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</si>
  <si>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</si>
  <si>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</si>
  <si>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</si>
  <si>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</si>
  <si>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</si>
  <si>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</si>
  <si>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</si>
  <si>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</si>
  <si>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</si>
  <si>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</si>
  <si>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</si>
  <si>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</si>
  <si>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</si>
  <si>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</si>
  <si>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</si>
  <si>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</si>
  <si>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</si>
  <si>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</si>
  <si>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</si>
  <si>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</si>
  <si>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</si>
  <si>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</si>
  <si>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</si>
  <si>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</si>
  <si>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</si>
  <si>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</si>
  <si>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</si>
  <si>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</si>
  <si>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</si>
  <si>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</si>
  <si>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</si>
  <si>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</si>
  <si>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</si>
  <si>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</si>
  <si>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</si>
  <si>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</si>
  <si>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</si>
  <si>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</si>
  <si>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</si>
  <si>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</si>
  <si>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</si>
  <si>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</si>
  <si>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</si>
  <si>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</si>
  <si>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</si>
  <si>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</si>
  <si>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</si>
  <si>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</si>
  <si>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</si>
  <si>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</si>
  <si>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</si>
  <si>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</si>
  <si>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</si>
  <si>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</si>
  <si>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</si>
  <si>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</si>
  <si>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</si>
  <si>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</si>
  <si>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</si>
  <si>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</si>
  <si>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</si>
  <si>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</si>
  <si>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</si>
  <si>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</si>
  <si>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</si>
  <si>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</si>
  <si>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</si>
  <si>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</si>
  <si>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</si>
  <si>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</si>
  <si>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</si>
  <si>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</si>
  <si>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</si>
  <si>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</si>
  <si>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</si>
  <si>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</si>
  <si>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</si>
  <si>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</si>
  <si>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</si>
  <si>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</si>
  <si>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</si>
  <si>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</si>
  <si>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</si>
  <si>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</si>
  <si>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</si>
  <si>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</si>
  <si>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</si>
  <si>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</si>
  <si>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</si>
  <si>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</si>
  <si>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</si>
  <si>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</si>
  <si>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</si>
  <si>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</si>
  <si>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</si>
  <si>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</si>
  <si>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</si>
  <si>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</si>
  <si>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</si>
  <si>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</si>
  <si>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</si>
  <si>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</si>
  <si>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</si>
  <si>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</si>
  <si>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</si>
  <si>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</si>
  <si>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</si>
  <si>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</si>
  <si>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</si>
  <si>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</si>
  <si>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</si>
  <si>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</si>
  <si>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</si>
  <si>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</si>
  <si>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</si>
  <si>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</si>
  <si>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</si>
  <si>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</si>
  <si>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</si>
  <si>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</si>
  <si>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</si>
  <si>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</si>
  <si>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</si>
  <si>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</si>
  <si>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</si>
  <si>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</si>
  <si>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</si>
  <si>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</si>
  <si>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</si>
  <si>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</si>
  <si>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</si>
  <si>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</si>
  <si>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</si>
  <si>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</si>
  <si>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</si>
  <si>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</si>
  <si>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</si>
  <si>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</si>
  <si>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</si>
  <si>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</si>
  <si>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</si>
  <si>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</si>
  <si>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</si>
  <si>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</si>
  <si>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</si>
  <si>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</si>
  <si>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</si>
  <si>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</si>
  <si>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</si>
  <si>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</si>
  <si>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</si>
  <si>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</si>
  <si>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</si>
  <si>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</si>
  <si>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</si>
  <si>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</si>
  <si>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</si>
  <si>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</si>
  <si>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</si>
  <si>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</si>
  <si>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</si>
  <si>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</si>
  <si>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</si>
  <si>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</si>
  <si>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</si>
  <si>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</si>
  <si>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</si>
  <si>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</si>
  <si>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</si>
  <si>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</si>
  <si>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</si>
  <si>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</si>
  <si>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</si>
  <si>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</si>
  <si>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</si>
  <si>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</si>
  <si>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</si>
  <si>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</si>
  <si>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</si>
  <si>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</si>
  <si>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</si>
  <si>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</si>
  <si>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</si>
  <si>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</si>
  <si>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</si>
  <si>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</si>
  <si>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</si>
  <si>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</si>
  <si>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</si>
  <si>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</si>
  <si>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</si>
  <si>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</si>
  <si>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</si>
  <si>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</si>
  <si>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</si>
  <si>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</si>
  <si>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</si>
  <si>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</si>
  <si>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</si>
  <si>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</si>
  <si>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</si>
  <si>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</si>
  <si>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</si>
  <si>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</si>
  <si>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</si>
  <si>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</si>
  <si>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</si>
  <si>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</si>
  <si>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</si>
  <si>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</si>
  <si>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</si>
  <si>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</si>
  <si>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</si>
  <si>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</si>
  <si>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</si>
  <si>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</si>
  <si>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</si>
  <si>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</si>
  <si>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</si>
  <si>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</si>
  <si>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</si>
  <si>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</si>
  <si>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</si>
  <si>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</si>
  <si>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</si>
  <si>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</si>
  <si>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</si>
  <si>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</si>
  <si>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</si>
  <si>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</si>
  <si>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</si>
  <si>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</si>
  <si>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</si>
  <si>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</si>
  <si>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</si>
  <si>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</si>
  <si>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</si>
  <si>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</si>
  <si>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</si>
  <si>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</si>
  <si>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</si>
  <si>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</si>
  <si>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</si>
  <si>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</si>
  <si>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</si>
  <si>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</si>
  <si>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</si>
  <si>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</si>
  <si>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</si>
  <si>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</si>
  <si>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</si>
  <si>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</si>
  <si>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</si>
  <si>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</si>
  <si>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</si>
  <si>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</si>
  <si>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</si>
  <si>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</si>
  <si>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</si>
  <si>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</si>
  <si>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</si>
  <si>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</si>
  <si>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</si>
  <si>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</si>
  <si>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</si>
  <si>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</si>
  <si>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</si>
  <si>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</si>
  <si>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</si>
  <si>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</si>
  <si>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</si>
  <si>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</si>
  <si>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</si>
  <si>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</si>
  <si>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</si>
  <si>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</si>
  <si>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</si>
  <si>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</si>
  <si>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</si>
  <si>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</si>
  <si>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</si>
  <si>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</si>
  <si>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</si>
  <si>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</si>
  <si>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</si>
  <si>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</si>
  <si>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</si>
  <si>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</si>
  <si>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</si>
  <si>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</si>
  <si>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</si>
  <si>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</si>
  <si>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</si>
  <si>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</si>
  <si>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</si>
  <si>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</si>
  <si>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</si>
  <si>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</si>
  <si>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</si>
  <si>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</si>
  <si>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</si>
  <si>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</si>
  <si>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</si>
  <si>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</si>
  <si>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</si>
  <si>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</si>
  <si>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</si>
  <si>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</si>
  <si>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</si>
  <si>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</si>
  <si>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</si>
  <si>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</si>
  <si>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</si>
  <si>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</si>
  <si>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</si>
  <si>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</si>
  <si>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</si>
  <si>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</si>
  <si>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</si>
  <si>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</si>
  <si>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</si>
  <si>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</si>
  <si>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</si>
  <si>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</si>
  <si>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</si>
  <si>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</si>
  <si>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</si>
  <si>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</si>
  <si>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</si>
  <si>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</si>
  <si>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</si>
  <si>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</si>
  <si>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</si>
  <si>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</si>
  <si>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</si>
  <si>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</si>
  <si>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</si>
  <si>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</si>
  <si>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</si>
  <si>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</si>
  <si>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</si>
  <si>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</si>
  <si>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</si>
  <si>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</si>
  <si>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</si>
  <si>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</si>
  <si>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</si>
  <si>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</si>
  <si>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</si>
  <si>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</si>
  <si>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</si>
  <si>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</si>
  <si>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</si>
  <si>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</si>
  <si>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</si>
  <si>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</si>
  <si>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</si>
  <si>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</si>
  <si>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</si>
  <si>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</si>
  <si>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</si>
  <si>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</si>
  <si>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</si>
  <si>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</si>
  <si>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</si>
  <si>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</si>
  <si>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</si>
  <si>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</si>
  <si>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</si>
  <si>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</si>
  <si>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</si>
  <si>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</si>
  <si>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</si>
  <si>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</si>
  <si>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</si>
  <si>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</si>
  <si>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</si>
  <si>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</si>
  <si>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</si>
  <si>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</si>
  <si>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</si>
  <si>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</si>
  <si>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</si>
  <si>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</si>
  <si>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</si>
  <si>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</si>
  <si>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</si>
  <si>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</si>
  <si>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</si>
  <si>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</si>
  <si>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</si>
  <si>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</si>
  <si>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</si>
  <si>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</si>
  <si>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</si>
  <si>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</si>
  <si>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</si>
  <si>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</si>
  <si>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</si>
  <si>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</si>
  <si>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</si>
  <si>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</si>
  <si>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</si>
  <si>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</si>
  <si>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</si>
  <si>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</si>
  <si>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</si>
  <si>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</si>
  <si>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</si>
  <si>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</si>
  <si>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</si>
  <si>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</si>
  <si>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</si>
  <si>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</si>
  <si>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</si>
  <si>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</si>
  <si>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</si>
  <si>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</si>
  <si>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</si>
  <si>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</si>
  <si>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</si>
  <si>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</si>
  <si>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</si>
  <si>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</si>
  <si>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</si>
  <si>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</si>
  <si>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</si>
  <si>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</si>
  <si>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</si>
  <si>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</si>
  <si>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</si>
  <si>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</si>
  <si>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</si>
  <si>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</si>
  <si>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</si>
  <si>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</si>
  <si>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</si>
  <si>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</si>
  <si>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</si>
  <si>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</si>
  <si>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</si>
  <si>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</si>
  <si>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</si>
  <si>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</si>
  <si>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</si>
  <si>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</si>
  <si>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</si>
  <si>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</si>
  <si>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</si>
  <si>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</si>
  <si>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</si>
  <si>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</si>
  <si>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</si>
  <si>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</si>
  <si>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</si>
  <si>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</si>
  <si>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</si>
  <si>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</si>
  <si>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</si>
  <si>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</si>
  <si>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</si>
  <si>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</si>
  <si>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</si>
  <si>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</si>
  <si>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</si>
  <si>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</si>
  <si>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</si>
  <si>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</si>
  <si>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</si>
  <si>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</si>
  <si>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</si>
  <si>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</si>
  <si>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</si>
  <si>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</si>
  <si>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</si>
  <si>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</si>
  <si>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</si>
  <si>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</si>
  <si>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</si>
  <si>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</si>
  <si>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</si>
  <si>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</si>
  <si>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</si>
  <si>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</si>
  <si>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</si>
  <si>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</si>
  <si>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</si>
  <si>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</si>
  <si>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</si>
  <si>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</si>
  <si>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</si>
  <si>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</si>
  <si>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</si>
  <si>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</si>
  <si>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</si>
  <si>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</si>
  <si>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</si>
  <si>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</si>
  <si>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</si>
  <si>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</si>
  <si>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</si>
  <si>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</si>
  <si>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</si>
  <si>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</si>
  <si>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</si>
  <si>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</si>
  <si>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</si>
  <si>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</si>
  <si>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</si>
  <si>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</si>
  <si>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</si>
  <si>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</si>
  <si>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</si>
  <si>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</si>
  <si>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</si>
  <si>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</si>
  <si>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</si>
  <si>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</si>
  <si>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</si>
  <si>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</si>
  <si>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</si>
  <si>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</si>
  <si>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</si>
  <si>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</si>
  <si>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</si>
  <si>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</si>
  <si>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</si>
  <si>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</si>
  <si>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</si>
  <si>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</si>
  <si>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</si>
  <si>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</si>
  <si>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</si>
  <si>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</si>
  <si>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</si>
  <si>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</si>
  <si>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</si>
  <si>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</si>
  <si>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</si>
  <si>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</si>
  <si>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</si>
  <si>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</si>
  <si>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</si>
  <si>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</si>
  <si>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</si>
  <si>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</si>
  <si>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</si>
  <si>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</si>
  <si>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</si>
  <si>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</si>
  <si>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</si>
  <si>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</si>
  <si>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</si>
  <si>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</si>
  <si>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</si>
  <si>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</si>
  <si>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</si>
  <si>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</si>
  <si>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</si>
  <si>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</si>
  <si>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</si>
  <si>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</si>
  <si>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</si>
  <si>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</si>
  <si>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</si>
  <si>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</si>
  <si>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</si>
  <si>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</si>
  <si>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</si>
  <si>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</si>
  <si>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</si>
  <si>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</si>
  <si>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</si>
  <si>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</si>
  <si>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</si>
  <si>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</si>
  <si>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</si>
  <si>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</si>
  <si>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</si>
  <si>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</si>
  <si>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</si>
  <si>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</si>
  <si>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</si>
  <si>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</si>
  <si>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</si>
  <si>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</si>
  <si>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</si>
  <si>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</si>
  <si>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</si>
  <si>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</si>
  <si>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</si>
  <si>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</si>
  <si>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</si>
  <si>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</si>
  <si>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</si>
  <si>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</si>
  <si>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</si>
  <si>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</si>
  <si>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</si>
  <si>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</si>
  <si>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</si>
  <si>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</si>
  <si>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</si>
  <si>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</si>
  <si>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</si>
  <si>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</si>
  <si>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</si>
  <si>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</si>
  <si>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</si>
  <si>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</si>
  <si>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</si>
  <si>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</si>
  <si>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</si>
  <si>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</si>
  <si>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</si>
  <si>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</si>
  <si>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</si>
  <si>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</si>
  <si>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</si>
  <si>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</si>
  <si>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</si>
  <si>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</si>
  <si>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</si>
  <si>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</si>
  <si>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</si>
  <si>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</si>
  <si>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</si>
  <si>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</si>
  <si>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</si>
  <si>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</si>
  <si>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</si>
  <si>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</si>
  <si>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</si>
  <si>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</si>
  <si>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</si>
  <si>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</si>
  <si>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</si>
  <si>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</si>
  <si>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</si>
  <si>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</si>
  <si>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</si>
  <si>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</si>
  <si>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</si>
  <si>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</si>
  <si>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</si>
  <si>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</si>
  <si>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</si>
  <si>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</si>
  <si>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</si>
  <si>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</si>
  <si>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</si>
  <si>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</si>
  <si>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</si>
  <si>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</si>
  <si>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</si>
  <si>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</si>
  <si>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</si>
  <si>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</si>
  <si>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</si>
  <si>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</si>
  <si>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</si>
  <si>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</si>
  <si>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</si>
  <si>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</si>
  <si>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</si>
  <si>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</si>
  <si>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</si>
  <si>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</si>
  <si>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</si>
  <si>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</si>
  <si>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</si>
  <si>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</si>
  <si>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</si>
  <si>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</si>
  <si>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</si>
  <si>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</si>
  <si>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</si>
  <si>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</si>
  <si>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</si>
  <si>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</si>
  <si>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</si>
  <si>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</si>
  <si>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</si>
  <si>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</si>
  <si>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</si>
  <si>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</si>
  <si>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</si>
  <si>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</si>
  <si>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</si>
  <si>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</si>
  <si>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</si>
  <si>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</si>
  <si>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</si>
  <si>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</si>
  <si>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</si>
  <si>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</si>
  <si>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</si>
  <si>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</si>
  <si>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</si>
  <si>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</si>
  <si>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</si>
  <si>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</si>
  <si>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</si>
  <si>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</si>
  <si>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</si>
  <si>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</si>
  <si>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</si>
  <si>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</si>
  <si>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</si>
  <si>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</si>
  <si>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</si>
  <si>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</si>
  <si>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</si>
  <si>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</si>
  <si>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</si>
  <si>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</si>
  <si>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</si>
  <si>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</si>
  <si>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</si>
  <si>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</si>
  <si>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</si>
  <si>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</si>
  <si>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</si>
  <si>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</si>
  <si>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</si>
  <si>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</si>
  <si>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</si>
  <si>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</si>
  <si>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</si>
  <si>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</si>
  <si>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</si>
  <si>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</si>
  <si>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</si>
  <si>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</si>
  <si>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</si>
  <si>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</si>
  <si>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</si>
  <si>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</si>
  <si>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</si>
  <si>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</si>
  <si>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</si>
  <si>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</si>
  <si>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</si>
  <si>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</si>
  <si>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</si>
  <si>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</si>
  <si>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</si>
  <si>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</si>
  <si>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</si>
  <si>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</si>
  <si>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</si>
  <si>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</si>
  <si>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</si>
  <si>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</si>
  <si>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</si>
  <si>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</si>
  <si>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</si>
  <si>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</si>
  <si>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</si>
  <si>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</si>
  <si>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</si>
  <si>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</si>
  <si>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</si>
  <si>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</si>
  <si>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</si>
  <si>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</si>
  <si>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</si>
  <si>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</si>
  <si>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</si>
  <si>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</si>
  <si>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</si>
  <si>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</si>
  <si>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</si>
  <si>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</si>
  <si>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</si>
  <si>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</si>
  <si>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</si>
  <si>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</si>
  <si>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</si>
  <si>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</si>
  <si>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</si>
  <si>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</si>
  <si>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</si>
  <si>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</si>
  <si>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</si>
  <si>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</si>
  <si>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</si>
  <si>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</si>
  <si>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</si>
  <si>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</si>
  <si>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</si>
  <si>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</si>
  <si>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</si>
  <si>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</si>
  <si>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</si>
  <si>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</si>
  <si>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</si>
  <si>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</si>
  <si>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</si>
  <si>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</si>
  <si>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</si>
  <si>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</si>
  <si>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</si>
  <si>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</si>
  <si>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</si>
  <si>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</si>
  <si>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</si>
  <si>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</si>
  <si>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</si>
  <si>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</si>
  <si>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</si>
  <si>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</si>
  <si>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</si>
  <si>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</si>
  <si>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</si>
  <si>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</si>
  <si>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</si>
  <si>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</si>
  <si>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</si>
  <si>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</si>
  <si>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</si>
  <si>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</si>
  <si>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</si>
  <si>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</si>
  <si>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</si>
  <si>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</si>
  <si>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</si>
  <si>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</si>
  <si>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</si>
  <si>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</si>
  <si>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</si>
  <si>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</si>
  <si>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</si>
  <si>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</si>
  <si>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</si>
  <si>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</si>
  <si>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</si>
  <si>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</si>
  <si>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</si>
  <si>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</si>
  <si>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</si>
  <si>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</si>
  <si>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</si>
  <si>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</si>
  <si>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</si>
  <si>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</si>
  <si>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</si>
  <si>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</si>
  <si>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</si>
  <si>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</si>
  <si>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</si>
  <si>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</si>
  <si>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</si>
  <si>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</si>
  <si>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</si>
  <si>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</si>
  <si>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</si>
  <si>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</si>
  <si>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</si>
  <si>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</si>
  <si>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</si>
  <si>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</si>
  <si>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</si>
  <si>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</si>
  <si>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</si>
  <si>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</si>
  <si>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</si>
  <si>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</si>
  <si>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</si>
  <si>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</si>
  <si>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</si>
  <si>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</si>
  <si>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</si>
  <si>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</si>
  <si>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</si>
  <si>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</si>
  <si>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</si>
  <si>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</si>
  <si>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</si>
  <si>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</si>
  <si>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</si>
  <si>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</si>
  <si>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</si>
  <si>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</si>
  <si>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</si>
  <si>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</si>
  <si>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</si>
  <si>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</si>
  <si>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</si>
  <si>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</si>
  <si>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</si>
  <si>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</si>
  <si>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</si>
  <si>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</si>
  <si>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</si>
  <si>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</si>
  <si>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</si>
  <si>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</si>
  <si>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</si>
  <si>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</si>
  <si>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</si>
  <si>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</si>
  <si>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</si>
  <si>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</si>
  <si>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</si>
  <si>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</si>
  <si>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</si>
  <si>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</si>
  <si>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</si>
  <si>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</si>
  <si>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</si>
  <si>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</si>
  <si>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</si>
  <si>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</si>
  <si>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</si>
  <si>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</si>
  <si>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</si>
  <si>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</si>
  <si>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</si>
  <si>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</si>
  <si>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</si>
  <si>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</si>
  <si>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</si>
  <si>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</si>
  <si>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</si>
  <si>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</si>
  <si>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</si>
  <si>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</si>
  <si>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</si>
  <si>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</si>
  <si>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</si>
  <si>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</si>
  <si>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</si>
  <si>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</si>
  <si>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</si>
  <si>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</si>
  <si>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</si>
  <si>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</si>
  <si>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</si>
  <si>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</si>
  <si>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</si>
  <si>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</si>
  <si>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</si>
  <si>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</si>
  <si>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</si>
  <si>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</si>
  <si>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</si>
  <si>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</si>
  <si>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</si>
  <si>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</si>
  <si>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</si>
  <si>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</si>
  <si>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</si>
  <si>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</si>
  <si>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</si>
  <si>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</si>
  <si>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</si>
  <si>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</si>
  <si>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</si>
  <si>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</si>
  <si>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</si>
  <si>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</si>
  <si>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</si>
  <si>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</si>
  <si>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</si>
  <si>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</si>
  <si>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</si>
  <si>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</si>
  <si>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</si>
  <si>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</si>
  <si>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</si>
  <si>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</si>
  <si>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</si>
  <si>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</si>
  <si>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</si>
  <si>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</si>
  <si>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</si>
  <si>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</si>
  <si>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</si>
  <si>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</si>
  <si>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</si>
  <si>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</si>
  <si>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</si>
  <si>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</si>
  <si>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</si>
  <si>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</si>
  <si>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</si>
  <si>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</si>
  <si>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</si>
  <si>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</si>
  <si>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</si>
  <si>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</si>
  <si>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</si>
  <si>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</si>
  <si>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</si>
  <si>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</si>
  <si>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</si>
  <si>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</si>
  <si>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</si>
  <si>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</si>
  <si>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</si>
  <si>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</si>
  <si>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</si>
  <si>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</si>
  <si>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</si>
  <si>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</si>
  <si>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</si>
  <si>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</si>
  <si>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</si>
  <si>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</si>
  <si>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</si>
  <si>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</si>
  <si>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</si>
  <si>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</si>
  <si>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</si>
  <si>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</si>
  <si>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</si>
  <si>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</si>
  <si>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</si>
  <si>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</si>
  <si>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</si>
  <si>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</si>
  <si>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</si>
  <si>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</si>
  <si>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</si>
  <si>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</si>
  <si>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</si>
  <si>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</si>
  <si>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</si>
  <si>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</si>
  <si>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</si>
  <si>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</si>
  <si>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</si>
  <si>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</si>
  <si>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</si>
  <si>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</si>
  <si>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</si>
  <si>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</si>
  <si>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</si>
  <si>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</si>
  <si>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</si>
  <si>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</si>
  <si>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</si>
  <si>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</si>
  <si>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</si>
  <si>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</si>
  <si>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</si>
  <si>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</si>
  <si>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</si>
  <si>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</si>
  <si>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</si>
  <si>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</si>
  <si>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</si>
  <si>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</si>
  <si>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</si>
  <si>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</si>
  <si>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</si>
  <si>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</si>
  <si>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</si>
  <si>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</si>
  <si>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</si>
  <si>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</si>
  <si>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</si>
  <si>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</si>
  <si>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</si>
  <si>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</si>
  <si>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</si>
  <si>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</si>
  <si>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</si>
  <si>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</si>
  <si>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</si>
  <si>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</si>
  <si>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</si>
  <si>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</si>
  <si>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</si>
  <si>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</si>
  <si>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</si>
  <si>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</si>
  <si>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</si>
  <si>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</si>
  <si>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</si>
  <si>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</si>
  <si>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</si>
  <si>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</si>
  <si>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</si>
  <si>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</si>
  <si>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</si>
  <si>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</si>
  <si>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</si>
  <si>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</si>
  <si>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</si>
  <si>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</si>
  <si>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</si>
  <si>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</si>
  <si>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</si>
  <si>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</si>
  <si>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</si>
  <si>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</si>
  <si>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</si>
  <si>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</si>
  <si>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</si>
  <si>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</si>
  <si>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</si>
  <si>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</si>
  <si>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</si>
  <si>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</si>
  <si>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</si>
  <si>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</si>
  <si>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</si>
  <si>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</si>
  <si>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</si>
  <si>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</si>
  <si>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</si>
  <si>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</si>
  <si>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</si>
  <si>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</si>
  <si>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</si>
  <si>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</si>
  <si>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</si>
  <si>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</si>
  <si>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</si>
  <si>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</si>
  <si>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</si>
  <si>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</si>
  <si>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</si>
  <si>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</si>
  <si>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</si>
  <si>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</si>
  <si>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</si>
  <si>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</si>
  <si>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</si>
  <si>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</si>
  <si>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</si>
  <si>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</si>
  <si>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</si>
  <si>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</si>
  <si>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</si>
  <si>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</si>
  <si>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</si>
  <si>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</si>
  <si>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</si>
  <si>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</si>
  <si>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</si>
  <si>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</si>
  <si>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</si>
  <si>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</si>
  <si>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</si>
  <si>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</si>
  <si>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</si>
  <si>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</si>
  <si>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</si>
  <si>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</si>
  <si>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</si>
  <si>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</si>
  <si>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</si>
  <si>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</si>
  <si>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</si>
  <si>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</si>
  <si>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</si>
  <si>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</si>
  <si>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</si>
  <si>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</si>
  <si>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</si>
  <si>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</si>
  <si>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</si>
  <si>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</si>
  <si>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</si>
  <si>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</si>
  <si>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</si>
  <si>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</si>
  <si>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</si>
  <si>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</si>
  <si>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</si>
  <si>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</si>
  <si>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</si>
  <si>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</si>
  <si>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</si>
  <si>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</si>
  <si>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</si>
  <si>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</si>
  <si>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</si>
  <si>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</si>
  <si>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</si>
  <si>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</si>
  <si>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</si>
  <si>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</si>
  <si>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</si>
  <si>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</si>
  <si>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</si>
  <si>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</si>
  <si>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</si>
  <si>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</si>
  <si>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</si>
  <si>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</si>
  <si>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</si>
  <si>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</si>
  <si>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</si>
  <si>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</si>
  <si>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</si>
  <si>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</si>
  <si>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</si>
  <si>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</si>
  <si>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</si>
  <si>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</si>
  <si>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</si>
  <si>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</si>
  <si>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</si>
  <si>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</si>
  <si>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</si>
  <si>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</si>
  <si>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</si>
  <si>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</si>
  <si>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</si>
  <si>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</si>
  <si>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</si>
  <si>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</si>
  <si>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</si>
  <si>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</si>
  <si>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</si>
  <si>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</si>
  <si>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</si>
  <si>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</si>
  <si>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</si>
  <si>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</si>
  <si>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</si>
  <si>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</si>
  <si>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</si>
  <si>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</si>
  <si>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</si>
  <si>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</si>
  <si>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</si>
  <si>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</si>
  <si>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</si>
  <si>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</si>
  <si>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</si>
  <si>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</si>
  <si>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</si>
  <si>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</si>
  <si>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</si>
  <si>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</si>
  <si>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</si>
  <si>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</si>
  <si>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</si>
  <si>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</si>
  <si>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</si>
  <si>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</si>
  <si>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</si>
  <si>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</si>
  <si>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</si>
  <si>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</si>
  <si>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</si>
  <si>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</si>
  <si>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</si>
  <si>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</si>
  <si>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</si>
  <si>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</si>
  <si>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</si>
  <si>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</si>
  <si>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</si>
  <si>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</si>
  <si>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</si>
  <si>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</si>
  <si>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</si>
  <si>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</si>
  <si>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</si>
  <si>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</si>
  <si>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</si>
  <si>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</si>
  <si>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</si>
  <si>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</si>
  <si>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</si>
  <si>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</si>
  <si>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</si>
  <si>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</si>
  <si>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</si>
  <si>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</si>
  <si>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</si>
  <si>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</si>
  <si>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</si>
  <si>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</si>
  <si>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</si>
  <si>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</si>
  <si>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</si>
  <si>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</si>
  <si>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</si>
  <si>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</si>
  <si>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</si>
  <si>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</si>
  <si>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</si>
  <si>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</si>
  <si>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</si>
  <si>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</si>
  <si>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</si>
  <si>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</si>
  <si>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</si>
  <si>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</si>
  <si>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</si>
  <si>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</si>
  <si>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</si>
  <si>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</si>
  <si>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</si>
  <si>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</si>
  <si>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</si>
  <si>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</si>
  <si>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</si>
  <si>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</si>
  <si>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</si>
  <si>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</si>
  <si>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</si>
  <si>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</si>
  <si>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</si>
  <si>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</si>
  <si>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</si>
  <si>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</si>
  <si>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</si>
  <si>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</si>
  <si>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</si>
  <si>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</si>
  <si>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</si>
  <si>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</si>
  <si>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</si>
  <si>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</si>
  <si>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</si>
  <si>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</si>
  <si>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</si>
  <si>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</si>
  <si>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</si>
  <si>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</si>
  <si>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</si>
  <si>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</si>
  <si>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</si>
  <si>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</si>
  <si>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</si>
  <si>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</si>
  <si>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</si>
  <si>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</si>
  <si>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</si>
  <si>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</si>
  <si>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</si>
  <si>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</si>
  <si>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</si>
  <si>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</si>
  <si>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</si>
  <si>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</si>
  <si>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</si>
  <si>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</si>
  <si>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</si>
  <si>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</si>
  <si>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</si>
  <si>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</si>
  <si>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</si>
  <si>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</si>
  <si>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</si>
  <si>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</si>
  <si>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</si>
  <si>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</si>
  <si>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</si>
  <si>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</si>
  <si>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</si>
  <si>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</si>
  <si>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</si>
  <si>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</si>
  <si>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</si>
  <si>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</si>
  <si>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</si>
  <si>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</si>
  <si>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</si>
  <si>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</si>
  <si>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</si>
  <si>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</si>
  <si>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</si>
  <si>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</si>
  <si>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</si>
  <si>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</si>
  <si>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</si>
  <si>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</si>
  <si>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</si>
  <si>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</si>
  <si>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</si>
  <si>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</si>
  <si>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</si>
  <si>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</si>
  <si>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</si>
  <si>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</si>
  <si>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</si>
  <si>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</si>
  <si>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</si>
  <si>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</si>
  <si>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</si>
  <si>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</si>
  <si>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</si>
  <si>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</si>
  <si>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</si>
  <si>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</si>
  <si>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</si>
  <si>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</si>
  <si>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</si>
  <si>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</si>
  <si>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</si>
  <si>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</si>
  <si>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</si>
  <si>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</si>
  <si>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</si>
  <si>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</si>
  <si>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</si>
  <si>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</si>
  <si>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</si>
  <si>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</si>
  <si>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</si>
  <si>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</si>
  <si>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</si>
  <si>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</si>
  <si>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</si>
  <si>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</si>
  <si>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</si>
  <si>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</si>
  <si>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</si>
  <si>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</si>
  <si>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</si>
  <si>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</si>
  <si>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</si>
  <si>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</si>
  <si>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</si>
  <si>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</si>
  <si>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</si>
  <si>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</si>
  <si>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</si>
  <si>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</si>
  <si>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</si>
  <si>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</si>
  <si>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</si>
  <si>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</si>
  <si>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</si>
  <si>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</si>
  <si>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</si>
  <si>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</si>
  <si>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</si>
  <si>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</si>
  <si>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</si>
  <si>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</si>
  <si>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</si>
  <si>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</si>
  <si>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</si>
  <si>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</si>
  <si>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</si>
  <si>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</si>
  <si>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</si>
  <si>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</si>
  <si>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</si>
  <si>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</si>
  <si>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</si>
  <si>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</si>
  <si>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</si>
  <si>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</si>
  <si>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</si>
  <si>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</si>
  <si>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</si>
  <si>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</si>
  <si>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</si>
  <si>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</si>
  <si>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</si>
  <si>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</si>
  <si>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</si>
  <si>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</si>
  <si>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</si>
  <si>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</si>
  <si>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</si>
  <si>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</si>
  <si>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</si>
  <si>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</si>
  <si>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</si>
  <si>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</si>
  <si>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</si>
  <si>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</si>
  <si>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</si>
  <si>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</si>
  <si>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</si>
  <si>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</si>
  <si>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</si>
  <si>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</si>
  <si>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</si>
  <si>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</si>
  <si>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</si>
  <si>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</si>
  <si>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</si>
  <si>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</si>
  <si>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</si>
  <si>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</si>
  <si>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</si>
  <si>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</si>
  <si>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</si>
  <si>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</si>
  <si>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</si>
  <si>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</si>
  <si>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</si>
  <si>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</si>
  <si>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</si>
  <si>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</si>
  <si>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</si>
  <si>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</si>
  <si>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</si>
  <si>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</si>
  <si>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</si>
  <si>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</si>
  <si>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</si>
  <si>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</si>
  <si>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</si>
  <si>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</si>
  <si>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</si>
  <si>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</si>
  <si>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</si>
  <si>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</si>
  <si>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</si>
  <si>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</si>
  <si>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</si>
  <si>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</si>
  <si>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</si>
  <si>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</si>
  <si>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</si>
  <si>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</si>
  <si>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</si>
  <si>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</si>
  <si>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</si>
  <si>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</si>
  <si>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</si>
  <si>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</si>
  <si>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</si>
  <si>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</si>
  <si>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</si>
  <si>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</si>
  <si>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</si>
  <si>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</si>
  <si>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</si>
  <si>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</si>
  <si>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</si>
  <si>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</si>
  <si>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</si>
  <si>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</si>
  <si>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</si>
  <si>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</si>
  <si>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</si>
  <si>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</si>
  <si>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</si>
  <si>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</si>
  <si>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</si>
  <si>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</si>
  <si>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</si>
  <si>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</si>
  <si>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</si>
  <si>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</si>
  <si>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</si>
  <si>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</si>
  <si>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</si>
  <si>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</si>
  <si>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</si>
  <si>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</si>
  <si>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</si>
  <si>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</si>
  <si>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</si>
  <si>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</si>
  <si>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</si>
  <si>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</si>
  <si>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</si>
  <si>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</si>
  <si>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</si>
  <si>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</si>
  <si>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</si>
  <si>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</si>
  <si>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</si>
  <si>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</si>
  <si>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</si>
  <si>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</si>
  <si>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</si>
  <si>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</si>
  <si>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</si>
  <si>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</si>
  <si>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</si>
  <si>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</si>
  <si>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</si>
  <si>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</si>
  <si>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</si>
  <si>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</si>
  <si>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</si>
  <si>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</si>
  <si>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</si>
  <si>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</si>
  <si>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</si>
  <si>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</si>
  <si>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</si>
  <si>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</si>
  <si>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</si>
  <si>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</si>
  <si>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</si>
  <si>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</si>
  <si>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</si>
  <si>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</si>
  <si>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</si>
  <si>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</si>
  <si>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</si>
  <si>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</si>
  <si>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</si>
  <si>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</si>
  <si>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</si>
  <si>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</si>
  <si>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</si>
  <si>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</si>
  <si>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</si>
  <si>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</si>
  <si>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</si>
  <si>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</si>
  <si>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</si>
  <si>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</si>
  <si>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</si>
  <si>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</si>
  <si>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</si>
  <si>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</si>
  <si>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</si>
  <si>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</si>
  <si>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</si>
  <si>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</si>
  <si>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</si>
  <si>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</si>
  <si>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</si>
  <si>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</si>
  <si>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</si>
  <si>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</si>
  <si>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</si>
  <si>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</si>
  <si>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</si>
  <si>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</si>
  <si>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</si>
  <si>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</si>
  <si>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</si>
  <si>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</si>
  <si>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</si>
  <si>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</si>
  <si>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</si>
  <si>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</si>
  <si>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</si>
  <si>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</si>
  <si>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</si>
  <si>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</si>
  <si>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</si>
  <si>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</si>
  <si>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</si>
  <si>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</si>
  <si>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</si>
  <si>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</si>
  <si>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</si>
  <si>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</si>
  <si>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</si>
  <si>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</si>
  <si>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</si>
  <si>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</si>
  <si>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</si>
  <si>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</si>
  <si>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</si>
  <si>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</si>
  <si>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</si>
  <si>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</si>
  <si>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</si>
  <si>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</si>
  <si>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</si>
  <si>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</si>
  <si>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</si>
  <si>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</si>
  <si>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</si>
  <si>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</si>
  <si>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</si>
  <si>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</si>
  <si>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</si>
  <si>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</si>
  <si>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</si>
  <si>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</si>
  <si>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</si>
  <si>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</si>
  <si>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</si>
  <si>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</si>
  <si>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</si>
  <si>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</si>
  <si>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</si>
  <si>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</si>
  <si>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</si>
  <si>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</si>
  <si>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</si>
  <si>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</si>
  <si>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</si>
  <si>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</si>
  <si>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</si>
  <si>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</si>
  <si>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</si>
  <si>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</si>
  <si>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</si>
  <si>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</si>
  <si>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</si>
  <si>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</si>
  <si>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</si>
  <si>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</si>
  <si>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</si>
  <si>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</si>
  <si>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</si>
  <si>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</si>
  <si>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</si>
  <si>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</si>
  <si>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</si>
  <si>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</si>
  <si>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</si>
  <si>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</si>
  <si>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</si>
  <si>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</si>
  <si>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</si>
  <si>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</si>
  <si>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</si>
  <si>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</si>
  <si>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</si>
  <si>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</si>
  <si>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</si>
  <si>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</si>
  <si>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</si>
  <si>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</si>
  <si>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</si>
  <si>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</si>
  <si>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</si>
  <si>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</si>
  <si>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</si>
  <si>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</si>
  <si>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</si>
  <si>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</si>
  <si>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</si>
  <si>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</si>
  <si>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</si>
  <si>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</si>
  <si>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</si>
  <si>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</si>
  <si>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</si>
  <si>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</si>
  <si>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</si>
  <si>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</si>
  <si>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</si>
  <si>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</si>
  <si>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</si>
  <si>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</si>
  <si>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</si>
  <si>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</si>
  <si>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</si>
  <si>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</si>
  <si>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</si>
  <si>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</si>
  <si>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</si>
  <si>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</si>
  <si>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</si>
  <si>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</si>
  <si>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</si>
  <si>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</si>
  <si>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</si>
  <si>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</si>
  <si>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</si>
  <si>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</si>
  <si>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</si>
  <si>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</si>
  <si>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</si>
  <si>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</si>
  <si>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</si>
  <si>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</si>
  <si>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</si>
  <si>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</si>
  <si>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</si>
  <si>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</si>
  <si>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</si>
  <si>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</si>
  <si>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</si>
  <si>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</si>
  <si>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</si>
  <si>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</si>
  <si>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</si>
  <si>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</si>
  <si>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</si>
  <si>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</si>
  <si>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</si>
  <si>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</si>
  <si>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</si>
  <si>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</si>
  <si>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</si>
  <si>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</si>
  <si>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</si>
  <si>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</si>
  <si>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</si>
  <si>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</si>
  <si>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</si>
  <si>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</si>
  <si>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</si>
  <si>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</si>
  <si>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</si>
  <si>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</si>
  <si>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</si>
  <si>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</si>
  <si>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</si>
  <si>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</si>
  <si>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</si>
  <si>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</si>
  <si>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</si>
  <si>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</si>
  <si>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</si>
  <si>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</si>
  <si>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</si>
  <si>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</si>
  <si>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</si>
  <si>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</si>
  <si>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</si>
  <si>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</si>
  <si>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</si>
  <si>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</si>
  <si>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</si>
  <si>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</si>
  <si>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</si>
  <si>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</si>
  <si>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</si>
  <si>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</si>
  <si>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</si>
  <si>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</si>
  <si>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</si>
  <si>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</si>
  <si>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</si>
  <si>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</si>
  <si>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</si>
  <si>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</si>
  <si>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</si>
  <si>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</si>
  <si>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</si>
  <si>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</si>
  <si>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</si>
  <si>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</si>
  <si>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</si>
  <si>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</si>
  <si>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</si>
  <si>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</si>
  <si>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</si>
  <si>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</si>
  <si>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</si>
  <si>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</si>
  <si>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</si>
  <si>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</si>
  <si>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</si>
  <si>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</si>
  <si>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</si>
  <si>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</si>
  <si>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</si>
  <si>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</si>
  <si>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</si>
  <si>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</si>
  <si>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</si>
  <si>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</si>
  <si>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</si>
  <si>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</si>
  <si>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</si>
  <si>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</si>
  <si>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</si>
  <si>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</si>
  <si>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</si>
  <si>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</si>
  <si>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</si>
  <si>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</si>
  <si>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</si>
  <si>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</si>
  <si>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</si>
  <si>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</si>
  <si>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</si>
  <si>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</si>
  <si>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</si>
  <si>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</si>
  <si>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</si>
  <si>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</si>
  <si>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</si>
  <si>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</si>
  <si>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</si>
  <si>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</si>
  <si>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</si>
  <si>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</si>
  <si>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</si>
  <si>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</si>
  <si>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</si>
  <si>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</si>
  <si>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</si>
  <si>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</si>
  <si>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</si>
  <si>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</si>
  <si>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</si>
  <si>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</si>
  <si>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</si>
  <si>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</si>
  <si>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</si>
  <si>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</si>
  <si>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</si>
  <si>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</si>
  <si>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</si>
  <si>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</si>
  <si>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</si>
  <si>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</si>
  <si>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</si>
  <si>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</si>
  <si>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</si>
  <si>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</si>
  <si>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</si>
  <si>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</si>
  <si>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</si>
  <si>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</si>
  <si>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</si>
  <si>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</si>
  <si>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</si>
  <si>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</si>
  <si>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</si>
  <si>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</si>
  <si>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</si>
  <si>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</si>
  <si>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</si>
  <si>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</si>
  <si>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</si>
  <si>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</si>
  <si>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</si>
  <si>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</si>
  <si>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</si>
  <si>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</si>
  <si>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</si>
  <si>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</si>
  <si>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</si>
  <si>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</si>
  <si>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</si>
  <si>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</si>
  <si>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</si>
  <si>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</si>
  <si>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</si>
  <si>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</si>
  <si>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</si>
  <si>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</si>
  <si>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</si>
  <si>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</si>
  <si>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</si>
  <si>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</si>
  <si>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</si>
  <si>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</si>
  <si>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</si>
  <si>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</si>
  <si>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</si>
  <si>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</si>
  <si>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</si>
  <si>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</si>
  <si>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</si>
  <si>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</si>
  <si>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</si>
  <si>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</si>
  <si>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</si>
  <si>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</si>
  <si>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</si>
  <si>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</si>
  <si>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</si>
  <si>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</si>
  <si>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</si>
  <si>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</si>
  <si>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</si>
  <si>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</si>
  <si>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</si>
  <si>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</si>
  <si>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</si>
  <si>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</si>
  <si>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</si>
  <si>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</si>
  <si>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</si>
  <si>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</si>
  <si>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</si>
  <si>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</si>
  <si>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</si>
  <si>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</si>
  <si>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</si>
  <si>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</si>
  <si>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</si>
  <si>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</si>
  <si>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</si>
  <si>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</si>
  <si>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</si>
  <si>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</si>
  <si>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</si>
  <si>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</si>
  <si>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</si>
  <si>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</si>
  <si>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</si>
  <si>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</si>
  <si>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</si>
  <si>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</si>
  <si>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</si>
  <si>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</si>
  <si>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</si>
  <si>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</si>
  <si>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</si>
  <si>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</si>
  <si>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</si>
  <si>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</si>
  <si>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</si>
  <si>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</si>
  <si>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</si>
  <si>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</si>
  <si>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</si>
  <si>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</si>
  <si>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</si>
  <si>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</si>
  <si>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</si>
  <si>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</si>
  <si>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</si>
  <si>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</si>
  <si>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</si>
  <si>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</si>
  <si>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</si>
  <si>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</si>
  <si>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</si>
  <si>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</si>
  <si>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</si>
  <si>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</si>
  <si>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</si>
  <si>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</si>
  <si>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</si>
  <si>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</si>
  <si>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</si>
  <si>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</si>
  <si>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</si>
  <si>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</si>
  <si>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</si>
  <si>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</si>
  <si>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</si>
  <si>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</si>
  <si>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</si>
  <si>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</si>
  <si>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</si>
  <si>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</si>
  <si>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</si>
  <si>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</si>
  <si>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</si>
  <si>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</si>
  <si>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</si>
  <si>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</si>
  <si>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</si>
  <si>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</si>
  <si>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</si>
  <si>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</si>
  <si>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</si>
  <si>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</si>
  <si>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</si>
  <si>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</si>
  <si>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</si>
  <si>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</si>
  <si>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</si>
  <si>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</si>
  <si>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</si>
  <si>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</si>
  <si>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</si>
  <si>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</si>
  <si>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</si>
  <si>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</si>
  <si>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</si>
  <si>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</si>
  <si>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</si>
  <si>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</si>
  <si>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</si>
  <si>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</si>
  <si>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</si>
  <si>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</si>
  <si>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</si>
  <si>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</si>
  <si>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</si>
  <si>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</si>
  <si>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</si>
  <si>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</si>
  <si>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</si>
  <si>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</si>
  <si>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</si>
  <si>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</si>
  <si>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</si>
  <si>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</si>
  <si>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</si>
  <si>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</si>
  <si>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</si>
  <si>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</si>
  <si>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</si>
  <si>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</si>
  <si>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</si>
  <si>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</si>
  <si>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</si>
  <si>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</si>
  <si>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</si>
  <si>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</si>
  <si>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</si>
  <si>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</si>
  <si>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</si>
  <si>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</si>
  <si>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</si>
  <si>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</si>
  <si>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</si>
  <si>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</si>
  <si>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</si>
  <si>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</si>
  <si>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</si>
  <si>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</si>
  <si>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</si>
  <si>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</si>
  <si>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</si>
  <si>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</si>
  <si>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</si>
  <si>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</si>
  <si>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</si>
  <si>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</si>
  <si>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</si>
  <si>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</si>
  <si>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</si>
  <si>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</si>
  <si>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</si>
  <si>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</si>
  <si>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</si>
  <si>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</si>
  <si>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</si>
  <si>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</si>
  <si>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</si>
  <si>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</si>
  <si>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</si>
  <si>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</si>
  <si>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</si>
  <si>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</si>
  <si>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</si>
  <si>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</si>
  <si>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</si>
  <si>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</si>
  <si>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</si>
  <si>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</si>
  <si>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</si>
  <si>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</si>
  <si>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</si>
  <si>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</si>
  <si>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</si>
  <si>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</si>
  <si>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</si>
  <si>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</si>
  <si>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</si>
  <si>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</si>
  <si>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</si>
  <si>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</si>
  <si>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</si>
  <si>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</si>
  <si>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</si>
  <si>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</si>
  <si>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</si>
  <si>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</si>
  <si>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</si>
  <si>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</si>
  <si>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</si>
  <si>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</si>
  <si>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</si>
  <si>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</si>
  <si>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</si>
  <si>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</si>
  <si>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</si>
  <si>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</si>
  <si>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</si>
  <si>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</si>
  <si>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</si>
  <si>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</si>
  <si>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</si>
  <si>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</si>
  <si>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</si>
  <si>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</si>
  <si>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</si>
  <si>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</si>
  <si>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</si>
  <si>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</si>
  <si>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</si>
  <si>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</si>
  <si>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</si>
  <si>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</si>
  <si>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</si>
  <si>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</si>
  <si>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</si>
  <si>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</si>
  <si>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</si>
  <si>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</si>
  <si>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</si>
  <si>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</si>
  <si>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</si>
  <si>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</si>
  <si>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</si>
  <si>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</si>
  <si>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</si>
  <si>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</si>
  <si>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</si>
  <si>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</si>
  <si>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</si>
  <si>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</si>
  <si>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</si>
  <si>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</si>
  <si>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</si>
  <si>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</si>
  <si>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</si>
  <si>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</si>
  <si>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</si>
  <si>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</si>
  <si>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</si>
  <si>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</si>
  <si>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</si>
  <si>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</si>
  <si>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</si>
  <si>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</si>
  <si>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</si>
  <si>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</si>
  <si>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</si>
  <si>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</si>
  <si>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</si>
  <si>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</si>
  <si>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</si>
  <si>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</si>
  <si>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</si>
  <si>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</si>
  <si>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</si>
  <si>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</si>
  <si>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</si>
  <si>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</si>
  <si>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</si>
  <si>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</si>
  <si>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</si>
  <si>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</si>
  <si>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</si>
  <si>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</si>
  <si>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</si>
  <si>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</si>
  <si>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</si>
  <si>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</si>
  <si>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</si>
  <si>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</si>
  <si>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</si>
  <si>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</si>
  <si>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</si>
  <si>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</si>
  <si>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</si>
  <si>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</si>
  <si>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</si>
  <si>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</si>
  <si>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</si>
  <si>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</si>
  <si>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</si>
  <si>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</si>
  <si>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</si>
  <si>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</si>
  <si>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</si>
  <si>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</si>
  <si>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</si>
  <si>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</si>
  <si>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</si>
  <si>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</si>
  <si>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</si>
  <si>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</si>
  <si>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</si>
  <si>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</si>
  <si>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</si>
  <si>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</si>
  <si>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</si>
  <si>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</si>
  <si>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</si>
  <si>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</si>
  <si>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</si>
  <si>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</si>
  <si>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</si>
  <si>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</si>
  <si>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</si>
  <si>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</si>
  <si>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</si>
  <si>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</si>
  <si>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</si>
  <si>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</si>
  <si>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</si>
  <si>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</si>
  <si>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</si>
  <si>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</si>
  <si>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</si>
  <si>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</si>
  <si>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</si>
  <si>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</si>
  <si>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</si>
  <si>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</si>
  <si>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</si>
  <si>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</si>
  <si>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</si>
  <si>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</si>
  <si>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</si>
  <si>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</si>
  <si>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</si>
  <si>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</si>
  <si>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</si>
  <si>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</si>
  <si>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</si>
  <si>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</si>
  <si>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</si>
  <si>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</si>
  <si>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</si>
  <si>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</si>
  <si>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</si>
  <si>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</si>
  <si>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</si>
  <si>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</si>
  <si>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</si>
  <si>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</si>
  <si>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</si>
  <si>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</si>
  <si>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</si>
  <si>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</si>
  <si>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</si>
  <si>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</si>
  <si>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</si>
  <si>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</si>
  <si>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</si>
  <si>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</si>
  <si>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</si>
  <si>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</si>
  <si>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</si>
  <si>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</si>
  <si>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</si>
  <si>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</si>
  <si>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</si>
  <si>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</si>
  <si>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</si>
  <si>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</si>
  <si>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</si>
  <si>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</si>
  <si>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</si>
  <si>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</si>
  <si>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</si>
  <si>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</si>
  <si>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</si>
  <si>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</si>
  <si>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</si>
  <si>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</si>
  <si>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</si>
  <si>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</si>
  <si>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</si>
  <si>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</si>
  <si>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</si>
  <si>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</si>
  <si>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</si>
  <si>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</si>
  <si>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</si>
  <si>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</si>
  <si>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</si>
  <si>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</si>
  <si>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</si>
  <si>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</si>
  <si>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</si>
  <si>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</si>
  <si>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</si>
  <si>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</si>
  <si>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</si>
  <si>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</si>
  <si>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</si>
  <si>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</si>
  <si>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</si>
  <si>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</si>
  <si>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</si>
  <si>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</si>
  <si>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</si>
  <si>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</si>
  <si>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</si>
  <si>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</si>
  <si>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</si>
  <si>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</si>
  <si>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</si>
  <si>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</si>
  <si>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</si>
  <si>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</si>
  <si>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</si>
  <si>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</si>
  <si>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</si>
  <si>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</si>
  <si>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</si>
  <si>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</si>
  <si>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</si>
  <si>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</si>
  <si>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</si>
  <si>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</si>
  <si>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</si>
  <si>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</si>
  <si>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</si>
  <si>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</si>
  <si>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</si>
  <si>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</si>
  <si>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</si>
  <si>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</si>
  <si>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</si>
  <si>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</si>
  <si>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</si>
  <si>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</si>
  <si>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</si>
  <si>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</si>
  <si>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</si>
  <si>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</si>
  <si>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</si>
  <si>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</si>
  <si>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</si>
  <si>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</si>
  <si>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</si>
  <si>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</si>
  <si>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</si>
  <si>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</si>
  <si>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</si>
  <si>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</si>
  <si>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</si>
  <si>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</si>
  <si>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</si>
  <si>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</si>
  <si>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</si>
  <si>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</si>
  <si>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</si>
  <si>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</si>
  <si>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</si>
  <si>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</si>
  <si>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</si>
  <si>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</si>
  <si>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</si>
  <si>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</si>
  <si>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</si>
  <si>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</si>
  <si>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</si>
  <si>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</si>
  <si>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</si>
  <si>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</si>
  <si>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</si>
  <si>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</si>
  <si>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</si>
  <si>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</si>
  <si>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</si>
  <si>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</si>
  <si>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</si>
  <si>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</si>
  <si>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</si>
  <si>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</si>
  <si>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</si>
  <si>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</si>
  <si>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</si>
  <si>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</si>
  <si>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</si>
  <si>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</si>
  <si>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</si>
  <si>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</si>
  <si>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</si>
  <si>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</si>
  <si>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</si>
  <si>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</si>
  <si>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</si>
  <si>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</si>
  <si>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</si>
  <si>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</si>
  <si>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</si>
  <si>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</si>
  <si>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</si>
  <si>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</si>
  <si>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</si>
  <si>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</si>
  <si>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</si>
  <si>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</si>
  <si>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</si>
  <si>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</si>
  <si>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</si>
  <si>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</si>
  <si>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</si>
  <si>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</si>
  <si>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</si>
  <si>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</si>
  <si>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</si>
  <si>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</si>
  <si>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</si>
  <si>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</si>
  <si>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</si>
  <si>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</si>
  <si>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</si>
  <si>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</si>
  <si>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</si>
  <si>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</si>
  <si>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</si>
  <si>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</si>
  <si>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</si>
  <si>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</si>
  <si>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</si>
  <si>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</si>
  <si>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</si>
  <si>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</si>
  <si>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</si>
  <si>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</si>
  <si>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</si>
  <si>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</si>
  <si>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</si>
  <si>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</si>
  <si>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</si>
  <si>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</si>
  <si>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</si>
  <si>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</si>
  <si>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</si>
  <si>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</si>
  <si>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</si>
  <si>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</si>
  <si>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</si>
  <si>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</si>
  <si>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</si>
  <si>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</si>
  <si>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</si>
  <si>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</si>
  <si>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</si>
  <si>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</si>
  <si>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</si>
  <si>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</si>
  <si>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</si>
  <si>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</si>
  <si>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</si>
  <si>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</si>
  <si>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</si>
  <si>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</si>
  <si>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</si>
  <si>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</si>
  <si>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</si>
  <si>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</si>
  <si>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</si>
  <si>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</si>
  <si>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</si>
  <si>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</si>
  <si>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</si>
  <si>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</si>
  <si>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</si>
  <si>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</si>
  <si>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</si>
  <si>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</si>
  <si>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</si>
  <si>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</si>
  <si>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</si>
  <si>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</si>
  <si>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</si>
  <si>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</si>
  <si>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</si>
  <si>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</si>
  <si>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</si>
  <si>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</si>
  <si>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</si>
  <si>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</si>
  <si>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</si>
  <si>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</si>
  <si>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</si>
  <si>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</si>
  <si>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</si>
  <si>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</si>
  <si>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</si>
  <si>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</si>
  <si>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</si>
  <si>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</si>
  <si>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</si>
  <si>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</si>
  <si>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</si>
  <si>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</si>
  <si>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</si>
  <si>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</si>
  <si>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</si>
  <si>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</si>
  <si>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</si>
  <si>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</si>
  <si>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</si>
  <si>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</si>
  <si>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</si>
  <si>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</si>
  <si>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</si>
  <si>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</si>
  <si>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</si>
  <si>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</si>
  <si>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</si>
  <si>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</si>
  <si>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</si>
  <si>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</si>
  <si>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</si>
  <si>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</si>
  <si>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</si>
  <si>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</si>
  <si>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</si>
  <si>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</si>
  <si>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</si>
  <si>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</si>
  <si>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</si>
  <si>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</si>
  <si>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</si>
  <si>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</si>
  <si>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</si>
  <si>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</si>
  <si>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</si>
  <si>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</si>
  <si>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</si>
  <si>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</si>
  <si>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</si>
  <si>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</si>
  <si>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</si>
  <si>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</si>
  <si>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</si>
  <si>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</si>
  <si>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</si>
  <si>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</si>
  <si>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</si>
  <si>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</si>
  <si>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</si>
  <si>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</si>
  <si>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</si>
  <si>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</si>
  <si>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</si>
  <si>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</si>
  <si>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</si>
  <si>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</si>
  <si>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</si>
  <si>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</si>
  <si>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</si>
  <si>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</si>
  <si>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</si>
  <si>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</si>
  <si>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</si>
  <si>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</si>
  <si>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</si>
  <si>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</si>
  <si>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</si>
  <si>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</si>
  <si>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</si>
  <si>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</si>
  <si>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</si>
  <si>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</si>
  <si>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</si>
  <si>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</si>
  <si>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</si>
  <si>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</si>
  <si>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</si>
  <si>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</si>
  <si>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</si>
  <si>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</si>
  <si>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</si>
  <si>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</si>
  <si>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</si>
  <si>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</si>
  <si>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</si>
  <si>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</si>
  <si>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</si>
  <si>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</si>
  <si>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</si>
  <si>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</si>
  <si>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</si>
  <si>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</si>
  <si>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</si>
  <si>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</si>
  <si>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</si>
  <si>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</si>
  <si>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</si>
  <si>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</si>
  <si>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</si>
  <si>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</si>
  <si>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</si>
  <si>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</si>
  <si>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</si>
  <si>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</si>
  <si>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</si>
  <si>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</si>
  <si>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</si>
  <si>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</si>
  <si>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</si>
  <si>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</si>
  <si>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</si>
  <si>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</si>
  <si>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</si>
  <si>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</si>
  <si>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</si>
  <si>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</si>
  <si>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</si>
  <si>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</si>
  <si>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</si>
  <si>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</si>
  <si>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</si>
  <si>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</si>
  <si>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</si>
  <si>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</si>
  <si>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</si>
  <si>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</si>
  <si>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</si>
  <si>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</si>
  <si>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</si>
  <si>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</si>
  <si>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</si>
  <si>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</si>
  <si>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</si>
  <si>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</si>
  <si>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</si>
  <si>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</si>
  <si>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</si>
  <si>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</si>
  <si>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</si>
  <si>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</si>
  <si>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</si>
  <si>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</si>
  <si>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</si>
  <si>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</si>
  <si>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</si>
  <si>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</si>
  <si>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</si>
  <si>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</si>
  <si>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</si>
  <si>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</si>
  <si>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</si>
  <si>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</si>
  <si>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</si>
  <si>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</si>
  <si>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</si>
  <si>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</si>
  <si>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</si>
  <si>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</si>
  <si>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</si>
  <si>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</si>
  <si>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</si>
  <si>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</si>
  <si>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</si>
  <si>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</si>
  <si>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</si>
  <si>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</si>
  <si>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</si>
  <si>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</si>
  <si>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</si>
  <si>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</si>
  <si>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</si>
  <si>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</si>
  <si>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</si>
  <si>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</si>
  <si>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</si>
  <si>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</si>
  <si>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</si>
  <si>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</si>
  <si>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</si>
  <si>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</si>
  <si>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</si>
  <si>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</si>
  <si>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</si>
  <si>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</si>
  <si>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</si>
  <si>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</si>
  <si>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</si>
  <si>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</si>
  <si>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</si>
  <si>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</si>
  <si>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</si>
  <si>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</si>
  <si>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</si>
  <si>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</si>
  <si>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</si>
  <si>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</si>
  <si>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</si>
  <si>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</si>
  <si>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</si>
  <si>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</si>
  <si>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</si>
  <si>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</si>
  <si>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</si>
  <si>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</si>
  <si>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</si>
  <si>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</si>
  <si>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</si>
  <si>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</si>
  <si>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</si>
  <si>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</si>
  <si>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</si>
  <si>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</si>
  <si>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</si>
  <si>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</si>
  <si>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</si>
  <si>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</si>
  <si>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</si>
  <si>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</si>
  <si>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</si>
  <si>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</si>
  <si>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</si>
  <si>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</si>
  <si>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</si>
  <si>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</si>
  <si>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</si>
  <si>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</si>
  <si>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</si>
  <si>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</si>
  <si>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</si>
  <si>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</si>
  <si>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</si>
  <si>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</si>
  <si>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</si>
  <si>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</si>
  <si>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</si>
  <si>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</si>
  <si>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</si>
  <si>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</si>
  <si>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</si>
  <si>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</si>
  <si>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</si>
  <si>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</si>
  <si>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</si>
  <si>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</si>
  <si>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</si>
  <si>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</si>
  <si>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</si>
  <si>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</si>
  <si>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</si>
  <si>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</si>
  <si>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</si>
  <si>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</si>
  <si>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</si>
  <si>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</si>
  <si>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</si>
  <si>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</si>
  <si>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</si>
  <si>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</si>
  <si>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</si>
  <si>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</si>
  <si>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</si>
  <si>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</si>
  <si>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</si>
  <si>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</si>
  <si>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</si>
  <si>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</si>
  <si>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</si>
  <si>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</si>
  <si>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</si>
  <si>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</si>
  <si>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</si>
  <si>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</si>
  <si>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</si>
  <si>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</si>
  <si>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</si>
  <si>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</si>
  <si>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</si>
  <si>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</si>
  <si>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</si>
  <si>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</si>
  <si>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</si>
  <si>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</si>
  <si>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</si>
  <si>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</si>
  <si>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</si>
  <si>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</si>
  <si>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</si>
  <si>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</si>
  <si>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</si>
  <si>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</si>
  <si>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</si>
  <si>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</si>
  <si>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</si>
  <si>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</si>
  <si>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</si>
  <si>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</si>
  <si>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</si>
  <si>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</si>
  <si>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</si>
  <si>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</si>
  <si>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</si>
  <si>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</si>
  <si>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</si>
  <si>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</si>
  <si>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</si>
  <si>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</si>
  <si>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</si>
  <si>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</si>
  <si>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</si>
  <si>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</si>
  <si>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</si>
  <si>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</si>
  <si>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</si>
  <si>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</si>
  <si>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</si>
  <si>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</si>
  <si>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</si>
  <si>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</si>
  <si>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</si>
  <si>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</si>
  <si>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</si>
  <si>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</si>
  <si>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</si>
  <si>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</si>
  <si>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</si>
  <si>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</si>
  <si>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</si>
  <si>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</si>
  <si>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</si>
  <si>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</si>
  <si>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</si>
  <si>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</si>
  <si>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</si>
  <si>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</si>
  <si>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</si>
  <si>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</si>
  <si>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</si>
  <si>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</si>
  <si>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</si>
  <si>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</si>
  <si>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</si>
  <si>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</si>
  <si>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</si>
  <si>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</si>
  <si>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</si>
  <si>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</si>
  <si>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</si>
  <si>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</si>
  <si>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</si>
  <si>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</si>
  <si>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</si>
  <si>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</si>
  <si>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</si>
  <si>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</si>
  <si>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</si>
  <si>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</si>
  <si>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</si>
  <si>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</si>
  <si>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</si>
  <si>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</si>
  <si>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</si>
  <si>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</si>
  <si>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</si>
  <si>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</si>
  <si>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</si>
  <si>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</si>
  <si>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</si>
  <si>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</si>
  <si>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</si>
  <si>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</si>
  <si>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</si>
  <si>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</si>
  <si>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</si>
  <si>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</si>
  <si>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</si>
  <si>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</si>
  <si>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</si>
  <si>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</si>
  <si>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</si>
  <si>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</si>
  <si>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</si>
  <si>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</si>
  <si>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</si>
  <si>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</si>
  <si>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</si>
  <si>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</si>
  <si>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</si>
  <si>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</si>
  <si>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</si>
  <si>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</si>
  <si>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</si>
  <si>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</si>
  <si>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</si>
  <si>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</si>
  <si>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</si>
  <si>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</si>
  <si>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</si>
  <si>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</si>
  <si>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</si>
  <si>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</si>
  <si>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</si>
  <si>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</si>
  <si>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</si>
  <si>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</si>
  <si>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</si>
  <si>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</si>
  <si>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</si>
  <si>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</si>
  <si>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</si>
  <si>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</si>
  <si>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</si>
  <si>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</si>
  <si>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</si>
  <si>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</si>
  <si>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</si>
  <si>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</si>
  <si>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</si>
  <si>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</si>
  <si>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</si>
  <si>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</si>
  <si>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</si>
  <si>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</si>
  <si>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</si>
  <si>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</si>
  <si>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</si>
  <si>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</si>
  <si>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</si>
  <si>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</si>
  <si>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</si>
  <si>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</si>
  <si>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</si>
  <si>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</si>
  <si>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</si>
  <si>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</si>
  <si>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</si>
  <si>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</si>
  <si>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</si>
  <si>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</si>
  <si>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</si>
  <si>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</si>
  <si>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</si>
  <si>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</si>
  <si>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</si>
  <si>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</si>
  <si>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</si>
  <si>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</si>
  <si>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</si>
  <si>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</si>
  <si>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</si>
  <si>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</si>
  <si>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</si>
  <si>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</si>
  <si>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</si>
  <si>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</si>
  <si>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</si>
  <si>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</si>
  <si>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</si>
  <si>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</si>
  <si>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</si>
  <si>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</si>
  <si>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</si>
  <si>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</si>
  <si>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</si>
  <si>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</si>
  <si>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</si>
  <si>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</si>
  <si>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</si>
  <si>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</si>
  <si>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</si>
  <si>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</si>
  <si>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</si>
  <si>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</si>
  <si>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</si>
  <si>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</si>
  <si>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</si>
  <si>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</si>
  <si>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</si>
  <si>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</si>
  <si>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</si>
  <si>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</si>
  <si>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</si>
  <si>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</si>
  <si>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</si>
  <si>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</si>
  <si>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</si>
  <si>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</si>
  <si>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</si>
  <si>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</si>
  <si>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</si>
  <si>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</si>
  <si>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</si>
  <si>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</si>
  <si>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</si>
  <si>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</si>
  <si>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</si>
  <si>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</si>
  <si>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</si>
  <si>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</si>
  <si>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</si>
  <si>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</si>
  <si>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</si>
  <si>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</si>
  <si>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</si>
  <si>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</si>
  <si>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</si>
  <si>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</si>
  <si>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</si>
  <si>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</si>
  <si>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</si>
  <si>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</si>
  <si>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</si>
  <si>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</si>
  <si>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</si>
  <si>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</si>
  <si>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</si>
  <si>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</si>
  <si>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</si>
  <si>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</si>
  <si>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</si>
  <si>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</si>
  <si>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</si>
  <si>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</si>
  <si>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</si>
  <si>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</si>
  <si>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</si>
  <si>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</si>
  <si>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</si>
  <si>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</si>
  <si>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</si>
  <si>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</si>
  <si>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</si>
  <si>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</si>
  <si>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</si>
  <si>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</si>
  <si>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</si>
  <si>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</si>
  <si>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</si>
  <si>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</si>
  <si>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</si>
  <si>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</si>
  <si>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</si>
  <si>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</si>
  <si>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</si>
  <si>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</si>
  <si>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</si>
  <si>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</si>
  <si>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</si>
  <si>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</si>
  <si>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</si>
  <si>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</si>
  <si>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</si>
  <si>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</si>
  <si>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</si>
  <si>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</si>
  <si>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</si>
  <si>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</si>
  <si>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</si>
  <si>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</si>
  <si>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</si>
  <si>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</si>
  <si>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</si>
  <si>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</si>
  <si>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</si>
  <si>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</si>
  <si>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</si>
  <si>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</si>
  <si>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</si>
  <si>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</si>
  <si>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</si>
  <si>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</si>
  <si>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</si>
  <si>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</si>
  <si>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</si>
  <si>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</si>
  <si>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</si>
  <si>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</si>
  <si>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</si>
  <si>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</si>
  <si>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</si>
  <si>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</si>
  <si>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</si>
  <si>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</si>
  <si>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</si>
  <si>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</si>
  <si>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</si>
  <si>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</si>
  <si>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</si>
  <si>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</si>
  <si>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</si>
  <si>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</si>
  <si>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</si>
  <si>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</si>
  <si>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</si>
  <si>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</si>
  <si>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</si>
  <si>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</si>
  <si>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</si>
  <si>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</si>
  <si>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</si>
  <si>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</si>
  <si>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</si>
  <si>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</si>
  <si>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</si>
  <si>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</si>
  <si>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</si>
  <si>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</si>
  <si>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</si>
  <si>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</si>
  <si>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</si>
  <si>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</si>
  <si>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</si>
  <si>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</si>
  <si>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</si>
  <si>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</si>
  <si>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</si>
  <si>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</si>
  <si>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</si>
  <si>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</si>
  <si>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</si>
  <si>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</si>
  <si>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</si>
  <si>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</si>
  <si>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</si>
  <si>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</si>
  <si>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</si>
  <si>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</si>
  <si>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</si>
  <si>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</si>
  <si>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</si>
  <si>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</si>
  <si>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</si>
  <si>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</si>
  <si>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</si>
  <si>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</si>
  <si>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</si>
  <si>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</si>
  <si>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</si>
  <si>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</si>
  <si>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</si>
  <si>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</si>
  <si>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</si>
  <si>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</si>
  <si>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</si>
  <si>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</si>
  <si>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</si>
  <si>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</si>
  <si>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</si>
  <si>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</si>
  <si>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</si>
  <si>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</si>
  <si>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</si>
  <si>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</si>
  <si>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</si>
  <si>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</si>
  <si>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</si>
  <si>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</si>
  <si>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</si>
  <si>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</si>
  <si>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</si>
  <si>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</si>
  <si>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</si>
  <si>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</si>
  <si>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</si>
  <si>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</si>
  <si>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</si>
  <si>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</si>
  <si>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</si>
  <si>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</si>
  <si>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</si>
  <si>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</si>
  <si>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</si>
  <si>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</si>
  <si>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</si>
  <si>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</si>
  <si>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</si>
  <si>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</si>
  <si>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</si>
  <si>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</si>
  <si>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</si>
  <si>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</si>
  <si>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</si>
  <si>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</si>
  <si>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</si>
  <si>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</si>
  <si>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</si>
  <si>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</si>
  <si>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</si>
  <si>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</si>
  <si>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</si>
  <si>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</si>
  <si>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</si>
  <si>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</si>
  <si>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</si>
  <si>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</si>
  <si>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</si>
  <si>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</si>
  <si>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</si>
  <si>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</si>
  <si>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</si>
  <si>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</si>
  <si>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</si>
  <si>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</si>
  <si>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</si>
  <si>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</si>
  <si>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</si>
  <si>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</si>
  <si>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</si>
  <si>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</si>
  <si>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</si>
  <si>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</si>
  <si>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</si>
  <si>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</si>
  <si>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</si>
  <si>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</si>
  <si>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</si>
  <si>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</si>
  <si>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</si>
  <si>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</si>
  <si>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</si>
  <si>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</si>
  <si>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</si>
  <si>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</si>
  <si>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</si>
  <si>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</si>
  <si>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</si>
  <si>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</si>
  <si>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</si>
  <si>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</si>
  <si>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</si>
  <si>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</si>
  <si>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</si>
  <si>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</si>
  <si>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</si>
  <si>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</si>
  <si>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</si>
  <si>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</si>
  <si>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</si>
  <si>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</si>
  <si>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</si>
  <si>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</si>
  <si>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</si>
  <si>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</si>
  <si>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</si>
  <si>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</si>
  <si>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</si>
  <si>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</si>
  <si>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</si>
  <si>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</si>
  <si>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</si>
  <si>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</si>
  <si>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</si>
  <si>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</si>
  <si>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</si>
  <si>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</si>
  <si>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</si>
  <si>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</si>
  <si>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</si>
  <si>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</si>
  <si>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</si>
  <si>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</si>
  <si>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</si>
  <si>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</si>
  <si>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</si>
  <si>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</si>
  <si>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</si>
  <si>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</si>
  <si>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</si>
  <si>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</si>
  <si>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</si>
  <si>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</si>
  <si>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</si>
  <si>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</si>
  <si>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</si>
  <si>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</si>
  <si>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</si>
  <si>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</si>
  <si>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</si>
  <si>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</si>
  <si>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</si>
  <si>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</si>
  <si>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</si>
  <si>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</si>
  <si>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</si>
  <si>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</si>
  <si>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</si>
  <si>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</si>
  <si>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</si>
  <si>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</si>
  <si>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</si>
  <si>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</si>
  <si>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</si>
  <si>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</si>
  <si>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</si>
  <si>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</si>
  <si>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</si>
  <si>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</si>
  <si>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</si>
  <si>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</si>
  <si>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</si>
  <si>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</si>
  <si>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</si>
  <si>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</si>
  <si>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</si>
  <si>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</si>
  <si>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</si>
  <si>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</si>
  <si>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</si>
  <si>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</si>
  <si>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</si>
  <si>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</si>
  <si>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</si>
  <si>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</si>
  <si>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</si>
  <si>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</si>
  <si>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</si>
  <si>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</si>
  <si>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</si>
  <si>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</si>
  <si>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</si>
  <si>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</si>
  <si>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</si>
  <si>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</si>
  <si>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</si>
  <si>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</si>
  <si>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</si>
  <si>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</si>
  <si>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</si>
  <si>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</si>
  <si>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</si>
  <si>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</si>
  <si>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</si>
  <si>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</si>
  <si>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</si>
  <si>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</si>
  <si>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</si>
  <si>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</si>
  <si>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</si>
  <si>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</si>
  <si>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</si>
  <si>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</si>
  <si>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</si>
  <si>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</si>
  <si>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</si>
  <si>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</si>
  <si>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</si>
  <si>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</si>
  <si>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</si>
  <si>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</si>
  <si>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</si>
  <si>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</si>
  <si>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</si>
  <si>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</si>
  <si>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</si>
  <si>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</si>
  <si>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</si>
  <si>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</si>
  <si>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</si>
  <si>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</si>
  <si>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</si>
  <si>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</si>
  <si>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</si>
  <si>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</si>
  <si>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</si>
  <si>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</si>
  <si>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</si>
  <si>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</si>
  <si>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</si>
  <si>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</si>
  <si>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</si>
  <si>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</si>
  <si>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</si>
  <si>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</si>
  <si>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</si>
  <si>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</si>
  <si>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</si>
  <si>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</si>
  <si>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</si>
  <si>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</si>
  <si>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</si>
  <si>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</si>
  <si>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</si>
  <si>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</si>
  <si>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</si>
  <si>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</si>
  <si>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</si>
  <si>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</si>
  <si>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</si>
  <si>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</si>
  <si>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</si>
  <si>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</si>
  <si>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</si>
  <si>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</si>
  <si>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</si>
  <si>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</si>
  <si>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</si>
  <si>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</si>
  <si>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</si>
  <si>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</si>
  <si>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</si>
  <si>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</si>
  <si>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</si>
  <si>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</si>
  <si>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</si>
  <si>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</si>
  <si>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</si>
  <si>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</si>
  <si>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</si>
  <si>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</si>
  <si>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</si>
  <si>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</si>
  <si>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</si>
  <si>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</si>
  <si>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</si>
  <si>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</si>
  <si>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</si>
  <si>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</si>
  <si>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</si>
  <si>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</si>
  <si>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</si>
  <si>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</si>
  <si>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</si>
  <si>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</si>
  <si>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</si>
  <si>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</si>
  <si>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</si>
  <si>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</si>
  <si>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</si>
  <si>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</si>
  <si>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</si>
  <si>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</si>
  <si>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</si>
  <si>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</si>
  <si>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</si>
  <si>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</si>
  <si>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</si>
  <si>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</si>
  <si>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</si>
  <si>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</si>
  <si>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</si>
  <si>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</si>
  <si>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</si>
  <si>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</si>
  <si>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</si>
  <si>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</si>
  <si>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</si>
  <si>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</si>
  <si>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</si>
  <si>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</si>
  <si>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</si>
  <si>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</si>
  <si>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</si>
  <si>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</si>
  <si>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</si>
  <si>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</si>
  <si>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</si>
  <si>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</si>
  <si>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</si>
  <si>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</si>
  <si>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</si>
  <si>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</si>
  <si>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</si>
  <si>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</si>
  <si>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</si>
  <si>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</si>
  <si>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</si>
  <si>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</si>
  <si>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</si>
  <si>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</si>
  <si>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</si>
  <si>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</si>
  <si>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</si>
  <si>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</si>
  <si>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</si>
  <si>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</si>
  <si>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</si>
  <si>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</si>
  <si>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</si>
  <si>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</si>
  <si>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</si>
  <si>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</si>
  <si>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</si>
  <si>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</si>
  <si>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</si>
  <si>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</si>
  <si>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</si>
  <si>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</si>
  <si>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</si>
  <si>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</si>
  <si>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</si>
  <si>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</si>
  <si>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</si>
  <si>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</si>
  <si>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</si>
  <si>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</si>
  <si>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</si>
  <si>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</si>
  <si>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</si>
  <si>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</si>
  <si>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</si>
  <si>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</si>
  <si>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</si>
  <si>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</si>
  <si>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</si>
  <si>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</si>
  <si>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</si>
  <si>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</si>
  <si>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</si>
  <si>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</si>
  <si>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</si>
  <si>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</si>
  <si>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</si>
  <si>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</si>
  <si>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</si>
  <si>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</si>
  <si>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</si>
  <si>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</si>
  <si>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</si>
  <si>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</si>
  <si>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</si>
  <si>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</si>
  <si>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</si>
  <si>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</si>
  <si>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</si>
  <si>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</si>
  <si>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</si>
  <si>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</si>
  <si>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</si>
  <si>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</si>
  <si>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</si>
  <si>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</si>
  <si>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</si>
  <si>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</si>
  <si>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</si>
  <si>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</si>
  <si>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</si>
  <si>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</si>
  <si>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</si>
  <si>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</si>
  <si>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</si>
  <si>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</si>
  <si>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</si>
  <si>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</si>
  <si>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</si>
  <si>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</si>
  <si>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</si>
  <si>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</si>
  <si>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</si>
  <si>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</si>
  <si>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</si>
  <si>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</si>
  <si>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</si>
  <si>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</si>
  <si>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</si>
  <si>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</si>
  <si>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</si>
  <si>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</si>
  <si>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</si>
  <si>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</si>
  <si>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</si>
  <si>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</si>
  <si>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</si>
  <si>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</si>
  <si>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</si>
  <si>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</si>
  <si>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</si>
  <si>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</si>
  <si>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</si>
  <si>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</si>
  <si>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</si>
  <si>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</si>
  <si>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</si>
  <si>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</si>
  <si>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</si>
  <si>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</si>
  <si>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</si>
  <si>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</si>
  <si>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</si>
  <si>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</si>
  <si>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</si>
  <si>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</si>
  <si>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</si>
  <si>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</si>
  <si>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</si>
  <si>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</si>
  <si>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</si>
  <si>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</si>
  <si>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</si>
  <si>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</si>
  <si>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</si>
  <si>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</si>
  <si>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</si>
  <si>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</si>
  <si>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</si>
  <si>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</si>
  <si>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</si>
  <si>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</si>
  <si>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</si>
  <si>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</si>
  <si>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</si>
  <si>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</si>
  <si>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</si>
  <si>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</si>
  <si>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</si>
  <si>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</si>
  <si>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</si>
  <si>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</si>
  <si>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</si>
  <si>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</si>
  <si>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</si>
  <si>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</si>
  <si>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</si>
  <si>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</si>
  <si>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</si>
  <si>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</si>
  <si>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</si>
  <si>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</si>
  <si>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</si>
  <si>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</si>
  <si>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</si>
  <si>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</si>
  <si>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</si>
  <si>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</si>
  <si>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</si>
  <si>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</si>
  <si>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</si>
  <si>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</si>
  <si>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</si>
  <si>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</si>
  <si>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</si>
  <si>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</si>
  <si>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</si>
  <si>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</si>
  <si>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</si>
  <si>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</si>
  <si>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</si>
  <si>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</si>
  <si>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</si>
  <si>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</si>
  <si>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</si>
  <si>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</si>
  <si>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</si>
  <si>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</si>
  <si>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</si>
  <si>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</si>
  <si>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</si>
  <si>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</si>
  <si>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</si>
  <si>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</si>
  <si>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</si>
  <si>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</si>
  <si>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</si>
  <si>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</si>
  <si>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</si>
  <si>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</si>
  <si>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</si>
  <si>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</si>
  <si>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</si>
  <si>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</si>
  <si>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</si>
  <si>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</si>
  <si>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</si>
  <si>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</si>
  <si>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</si>
  <si>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</si>
  <si>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</si>
  <si>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</si>
  <si>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</si>
  <si>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</si>
  <si>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</si>
  <si>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</si>
  <si>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</si>
  <si>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</si>
  <si>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</si>
  <si>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</si>
  <si>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</si>
  <si>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</si>
  <si>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</si>
  <si>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</si>
  <si>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</si>
  <si>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</si>
  <si>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</si>
  <si>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</si>
  <si>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</si>
  <si>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</si>
  <si>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</si>
  <si>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</si>
  <si>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</si>
  <si>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</si>
  <si>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</si>
  <si>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</si>
  <si>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</si>
  <si>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</si>
  <si>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</si>
  <si>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</si>
  <si>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</si>
  <si>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</si>
  <si>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</si>
  <si>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</si>
  <si>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</si>
  <si>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</si>
  <si>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</si>
  <si>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</si>
  <si>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</si>
  <si>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</si>
  <si>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</si>
  <si>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</si>
  <si>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</si>
  <si>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</si>
  <si>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</si>
  <si>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</si>
  <si>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</si>
  <si>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</si>
  <si>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</si>
  <si>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</si>
  <si>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</si>
  <si>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</si>
  <si>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</si>
  <si>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</si>
  <si>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</si>
  <si>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</si>
  <si>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</si>
  <si>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</si>
  <si>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</si>
  <si>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</si>
  <si>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</si>
  <si>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</si>
  <si>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</si>
  <si>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</si>
  <si>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</si>
  <si>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</si>
  <si>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</si>
  <si>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</si>
  <si>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</si>
  <si>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</si>
  <si>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</si>
  <si>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</si>
  <si>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</si>
  <si>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</si>
  <si>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</si>
  <si>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</si>
  <si>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</si>
  <si>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</si>
  <si>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</si>
  <si>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</si>
  <si>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</si>
  <si>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</si>
  <si>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</si>
  <si>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</si>
  <si>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</si>
  <si>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</si>
  <si>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</si>
  <si>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</si>
  <si>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</si>
  <si>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</si>
  <si>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</si>
  <si>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</si>
  <si>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</si>
  <si>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</si>
  <si>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</si>
  <si>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</si>
  <si>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</si>
  <si>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</si>
  <si>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</si>
  <si>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</si>
  <si>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</si>
  <si>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</si>
  <si>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</si>
  <si>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</si>
  <si>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</si>
  <si>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</si>
  <si>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</si>
  <si>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</si>
  <si>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</si>
  <si>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</si>
  <si>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</si>
  <si>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</si>
  <si>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</si>
  <si>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</si>
  <si>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</si>
  <si>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</si>
  <si>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</si>
  <si>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</si>
  <si>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</si>
  <si>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</si>
  <si>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</si>
  <si>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</si>
  <si>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</si>
  <si>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</si>
  <si>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</si>
  <si>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</si>
  <si>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</si>
  <si>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</si>
  <si>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</si>
  <si>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</si>
  <si>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</si>
  <si>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</si>
  <si>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</si>
  <si>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</si>
  <si>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</si>
  <si>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</si>
  <si>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</si>
  <si>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</si>
  <si>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</si>
  <si>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</si>
  <si>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</si>
  <si>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</si>
  <si>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</si>
  <si>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</si>
  <si>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</si>
  <si>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</si>
  <si>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</si>
  <si>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</si>
  <si>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</si>
  <si>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</si>
  <si>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</si>
  <si>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</si>
  <si>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</si>
  <si>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</si>
  <si>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</si>
  <si>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</si>
  <si>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</si>
  <si>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</si>
  <si>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</si>
  <si>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</si>
  <si>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</si>
  <si>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</si>
  <si>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</si>
  <si>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</si>
  <si>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</si>
  <si>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</si>
  <si>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</si>
  <si>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</si>
  <si>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</si>
  <si>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</si>
  <si>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</si>
  <si>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</si>
  <si>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</si>
  <si>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</si>
  <si>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</si>
  <si>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</si>
  <si>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</si>
  <si>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</si>
  <si>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</si>
  <si>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</si>
  <si>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</si>
  <si>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</si>
  <si>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</si>
  <si>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</si>
  <si>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</si>
  <si>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</si>
  <si>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</si>
  <si>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</si>
  <si>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</si>
  <si>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</si>
  <si>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</si>
  <si>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</si>
  <si>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</si>
  <si>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</si>
  <si>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</si>
  <si>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</si>
  <si>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</si>
  <si>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</si>
  <si>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</si>
  <si>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</si>
  <si>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</si>
  <si>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</si>
  <si>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</si>
  <si>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</si>
  <si>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</si>
  <si>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</si>
  <si>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</si>
  <si>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</si>
  <si>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</si>
  <si>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</si>
  <si>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</si>
  <si>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</si>
  <si>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</si>
  <si>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</si>
  <si>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</si>
  <si>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</si>
  <si>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</si>
  <si>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</si>
  <si>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</si>
  <si>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</si>
  <si>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</si>
  <si>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</si>
  <si>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</si>
  <si>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</si>
  <si>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</si>
  <si>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</si>
  <si>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</si>
  <si>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</si>
  <si>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</si>
  <si>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</si>
  <si>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</si>
  <si>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</si>
  <si>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</si>
  <si>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</si>
  <si>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</si>
  <si>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</si>
  <si>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</si>
  <si>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</si>
  <si>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</si>
  <si>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</si>
  <si>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</si>
  <si>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</si>
  <si>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</si>
  <si>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</si>
  <si>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</si>
  <si>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</si>
  <si>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</si>
  <si>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</si>
  <si>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</si>
  <si>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</si>
  <si>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</si>
  <si>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</si>
  <si>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</si>
  <si>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</si>
  <si>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</si>
  <si>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</si>
  <si>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</si>
  <si>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</si>
  <si>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</si>
  <si>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</si>
  <si>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</si>
  <si>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</si>
  <si>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</si>
  <si>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</si>
  <si>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</si>
  <si>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</si>
  <si>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</si>
  <si>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</si>
  <si>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</si>
  <si>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</si>
  <si>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</si>
  <si>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</si>
  <si>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</si>
  <si>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</si>
  <si>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</si>
  <si>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</si>
  <si>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</si>
  <si>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</si>
  <si>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</si>
  <si>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</si>
  <si>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</si>
  <si>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</si>
  <si>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</si>
  <si>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</si>
  <si>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</si>
  <si>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</si>
  <si>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</si>
  <si>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</si>
  <si>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</si>
  <si>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</si>
  <si>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</si>
  <si>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</si>
  <si>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</si>
  <si>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</si>
  <si>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</si>
  <si>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</si>
  <si>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</si>
  <si>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</si>
  <si>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</si>
  <si>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</si>
  <si>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</si>
  <si>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</si>
  <si>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</si>
  <si>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</si>
  <si>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</si>
  <si>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</si>
  <si>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</si>
  <si>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</si>
  <si>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</si>
  <si>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</si>
  <si>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</si>
  <si>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</si>
  <si>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</si>
  <si>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</si>
  <si>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</si>
  <si>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</si>
  <si>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</si>
  <si>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</si>
  <si>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</si>
  <si>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</si>
  <si>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</si>
  <si>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</si>
  <si>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</si>
  <si>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</si>
  <si>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</si>
  <si>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</si>
  <si>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</si>
  <si>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</si>
  <si>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</si>
  <si>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</si>
  <si>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</si>
  <si>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</si>
  <si>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</si>
  <si>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</si>
  <si>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</si>
  <si>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</si>
  <si>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</si>
  <si>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</si>
  <si>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</si>
  <si>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</si>
  <si>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</si>
  <si>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</si>
  <si>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</si>
  <si>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</si>
  <si>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</si>
  <si>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</si>
  <si>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</si>
  <si>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</si>
  <si>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</si>
  <si>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</si>
  <si>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</si>
  <si>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</si>
  <si>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</si>
  <si>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</si>
  <si>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</si>
  <si>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</si>
  <si>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</si>
  <si>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</si>
  <si>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</si>
  <si>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</si>
  <si>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</si>
  <si>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</si>
  <si>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</si>
  <si>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</si>
  <si>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</si>
  <si>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</si>
  <si>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</si>
  <si>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</si>
  <si>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</si>
  <si>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</si>
  <si>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</si>
  <si>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</si>
  <si>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</si>
  <si>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</si>
  <si>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</si>
  <si>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</si>
  <si>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</si>
  <si>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</si>
  <si>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</si>
  <si>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</si>
  <si>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</si>
  <si>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</si>
  <si>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</si>
  <si>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</si>
  <si>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</si>
  <si>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</si>
  <si>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</si>
  <si>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</si>
  <si>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</si>
  <si>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</si>
  <si>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</si>
  <si>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</si>
  <si>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</si>
  <si>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</si>
  <si>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</si>
  <si>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</si>
  <si>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</si>
  <si>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</si>
  <si>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</si>
  <si>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</si>
  <si>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</si>
  <si>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</si>
  <si>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</si>
  <si>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</si>
  <si>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</si>
  <si>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</si>
  <si>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</si>
  <si>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</si>
  <si>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</si>
  <si>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</si>
  <si>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</si>
  <si>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</si>
  <si>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</si>
  <si>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</si>
  <si>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</si>
  <si>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</si>
  <si>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</si>
  <si>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</si>
  <si>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</si>
  <si>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</si>
  <si>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</si>
  <si>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</si>
  <si>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</si>
  <si>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</si>
  <si>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</si>
  <si>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</si>
  <si>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</si>
  <si>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</si>
  <si>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</si>
  <si>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</si>
  <si>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</si>
  <si>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</si>
  <si>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</si>
  <si>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</si>
  <si>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</si>
  <si>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</si>
  <si>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</si>
  <si>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</si>
  <si>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</si>
  <si>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</si>
  <si>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</si>
  <si>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</si>
  <si>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</si>
  <si>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</si>
  <si>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</si>
  <si>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</si>
  <si>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</si>
  <si>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</si>
  <si>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</si>
  <si>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</si>
  <si>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</si>
  <si>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</si>
  <si>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</si>
  <si>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</si>
  <si>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</si>
  <si>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</si>
  <si>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</si>
  <si>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</si>
  <si>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</si>
  <si>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</si>
  <si>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</si>
  <si>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</si>
  <si>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</si>
  <si>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</si>
  <si>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</si>
  <si>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</si>
  <si>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</si>
  <si>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</si>
  <si>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</si>
  <si>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</si>
  <si>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</si>
  <si>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</si>
  <si>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</si>
  <si>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</si>
  <si>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</si>
  <si>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</si>
  <si>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</si>
  <si>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</si>
  <si>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</si>
  <si>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</si>
  <si>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</si>
  <si>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</si>
  <si>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</si>
  <si>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</si>
  <si>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</si>
  <si>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</si>
  <si>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</si>
  <si>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</si>
  <si>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</si>
  <si>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</si>
  <si>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</si>
  <si>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</si>
  <si>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</si>
  <si>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</si>
  <si>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</si>
  <si>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</si>
  <si>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</si>
  <si>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</si>
  <si>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</si>
  <si>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</si>
  <si>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</si>
  <si>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</si>
  <si>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</si>
  <si>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</si>
  <si>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</si>
  <si>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</si>
  <si>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</si>
  <si>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</si>
  <si>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</si>
  <si>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</si>
  <si>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</si>
  <si>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</si>
  <si>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</si>
  <si>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</si>
  <si>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</si>
  <si>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</si>
  <si>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</si>
  <si>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</si>
  <si>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</si>
  <si>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</si>
  <si>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</si>
  <si>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</si>
  <si>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</si>
  <si>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</si>
  <si>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</si>
  <si>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</si>
  <si>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</si>
  <si>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</si>
  <si>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</si>
  <si>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</si>
  <si>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</si>
  <si>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</si>
  <si>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</si>
  <si>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</si>
  <si>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</si>
  <si>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</si>
  <si>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</si>
  <si>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</si>
  <si>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</si>
  <si>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</si>
  <si>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</si>
  <si>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</si>
  <si>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</si>
  <si>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</si>
  <si>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</si>
  <si>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</si>
  <si>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</si>
  <si>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</si>
  <si>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</si>
  <si>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</si>
  <si>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</si>
  <si>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</si>
  <si>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</si>
  <si>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</si>
  <si>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</si>
  <si>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</si>
  <si>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</si>
  <si>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</si>
  <si>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</si>
  <si>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</si>
  <si>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</si>
  <si>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</si>
  <si>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</si>
  <si>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</si>
  <si>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</si>
  <si>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</si>
  <si>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</si>
  <si>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</si>
  <si>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</si>
  <si>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</si>
  <si>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</si>
  <si>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</si>
  <si>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</si>
  <si>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</si>
  <si>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</si>
  <si>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</si>
  <si>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</si>
  <si>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</si>
  <si>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</si>
  <si>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</si>
  <si>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</si>
  <si>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</si>
  <si>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</si>
  <si>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</si>
  <si>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</si>
  <si>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</si>
  <si>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</si>
  <si>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</si>
  <si>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</si>
  <si>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</si>
  <si>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</si>
  <si>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</si>
  <si>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</si>
  <si>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</si>
  <si>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</si>
  <si>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</si>
  <si>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</si>
  <si>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</si>
  <si>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</si>
  <si>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</si>
  <si>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</si>
  <si>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</si>
  <si>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</si>
  <si>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</si>
  <si>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</si>
  <si>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</si>
  <si>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</si>
  <si>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</si>
  <si>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</si>
  <si>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</si>
  <si>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</si>
  <si>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</si>
  <si>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</si>
  <si>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</si>
  <si>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</si>
  <si>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</si>
  <si>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</si>
  <si>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</si>
  <si>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</si>
  <si>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</si>
  <si>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</si>
  <si>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</si>
  <si>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</si>
  <si>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</si>
  <si>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</si>
  <si>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</si>
  <si>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</si>
  <si>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</si>
  <si>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</si>
  <si>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</si>
  <si>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</si>
  <si>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</si>
  <si>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</si>
  <si>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</si>
  <si>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</si>
  <si>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</si>
  <si>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</si>
  <si>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</si>
  <si>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</si>
  <si>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</si>
  <si>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</si>
  <si>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</si>
  <si>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</si>
  <si>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</si>
  <si>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</si>
  <si>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</si>
  <si>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</si>
  <si>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</si>
  <si>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</si>
  <si>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</si>
  <si>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</si>
  <si>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</si>
  <si>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</si>
  <si>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</si>
  <si>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</si>
  <si>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</si>
  <si>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</si>
  <si>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</si>
  <si>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</si>
  <si>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</si>
  <si>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</si>
  <si>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</si>
  <si>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</si>
  <si>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</si>
  <si>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</si>
  <si>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</si>
  <si>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</si>
  <si>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</si>
  <si>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</si>
  <si>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</si>
  <si>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</si>
  <si>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</si>
  <si>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</si>
  <si>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</si>
  <si>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</si>
  <si>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</si>
  <si>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</si>
  <si>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</si>
  <si>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</si>
  <si>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</si>
  <si>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</si>
  <si>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</si>
  <si>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</si>
  <si>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</si>
  <si>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</si>
  <si>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</si>
  <si>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</si>
  <si>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</si>
  <si>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</si>
  <si>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</si>
  <si>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</si>
  <si>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</si>
  <si>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</si>
  <si>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</si>
  <si>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</si>
  <si>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</si>
  <si>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</si>
  <si>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</si>
  <si>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</si>
  <si>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</si>
  <si>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</si>
  <si>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</si>
  <si>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</si>
  <si>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</si>
  <si>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</si>
  <si>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</si>
  <si>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</si>
  <si>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</si>
  <si>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</si>
  <si>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</si>
  <si>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</si>
  <si>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</si>
  <si>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</si>
  <si>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</si>
  <si>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</si>
  <si>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</si>
  <si>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</si>
  <si>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</si>
  <si>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</si>
  <si>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</si>
  <si>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</si>
  <si>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</si>
  <si>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</si>
  <si>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</si>
  <si>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</si>
  <si>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</si>
  <si>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</si>
  <si>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</si>
  <si>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</si>
  <si>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</si>
  <si>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</si>
  <si>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</si>
  <si>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</si>
  <si>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</si>
  <si>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</si>
  <si>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</si>
  <si>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</si>
  <si>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</si>
  <si>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</si>
  <si>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</si>
  <si>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</si>
  <si>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</si>
  <si>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</si>
  <si>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</si>
  <si>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</si>
  <si>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</si>
  <si>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</si>
  <si>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</si>
  <si>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</si>
  <si>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</si>
  <si>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</si>
  <si>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</si>
  <si>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</si>
  <si>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</si>
  <si>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</si>
  <si>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</si>
  <si>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</si>
  <si>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</si>
  <si>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</si>
  <si>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</si>
  <si>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</si>
  <si>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</si>
  <si>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</si>
  <si>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</si>
  <si>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</si>
  <si>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</si>
  <si>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</si>
  <si>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</si>
  <si>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</si>
  <si>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</si>
  <si>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</si>
  <si>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</si>
  <si>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</si>
  <si>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</si>
  <si>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</si>
  <si>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</si>
  <si>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</si>
  <si>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</si>
  <si>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</si>
  <si>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</si>
  <si>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</si>
  <si>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</si>
  <si>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</si>
  <si>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</si>
  <si>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</si>
  <si>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</si>
  <si>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</si>
  <si>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</si>
  <si>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</si>
  <si>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</si>
  <si>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</si>
  <si>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</si>
  <si>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</si>
  <si>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</si>
  <si>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</si>
  <si>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</si>
  <si>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</si>
  <si>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</si>
  <si>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</si>
  <si>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</si>
  <si>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</si>
  <si>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</si>
  <si>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</si>
  <si>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</si>
  <si>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</si>
  <si>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</si>
  <si>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</si>
  <si>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</si>
  <si>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</si>
  <si>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</si>
  <si>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</si>
  <si>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</si>
  <si>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</si>
  <si>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</si>
  <si>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</si>
  <si>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</si>
  <si>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</si>
  <si>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</si>
  <si>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</si>
  <si>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</si>
  <si>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</si>
  <si>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</si>
  <si>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</si>
  <si>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</si>
  <si>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</si>
  <si>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</si>
  <si>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</si>
  <si>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</si>
  <si>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</si>
  <si>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</si>
  <si>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</si>
  <si>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</si>
  <si>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</si>
  <si>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</si>
  <si>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</si>
  <si>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</si>
  <si>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</si>
  <si>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</si>
  <si>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</si>
  <si>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</si>
  <si>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</si>
  <si>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</si>
  <si>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</si>
  <si>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</si>
  <si>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</si>
  <si>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</si>
  <si>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</si>
  <si>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</si>
  <si>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</si>
  <si>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</si>
  <si>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</si>
  <si>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</si>
  <si>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</si>
  <si>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</si>
  <si>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</si>
  <si>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</si>
  <si>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</si>
  <si>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</si>
  <si>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</si>
  <si>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</si>
  <si>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</si>
  <si>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</si>
  <si>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</si>
  <si>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</si>
  <si>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</si>
  <si>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</si>
  <si>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</si>
  <si>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</si>
  <si>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</si>
  <si>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</si>
  <si>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</si>
  <si>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</si>
  <si>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</si>
  <si>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</si>
  <si>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</si>
  <si>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</si>
  <si>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</si>
  <si>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</si>
  <si>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</si>
  <si>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</si>
  <si>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</si>
  <si>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</si>
  <si>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</si>
  <si>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</si>
  <si>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</si>
  <si>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</si>
  <si>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</si>
  <si>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</si>
  <si>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</si>
  <si>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</si>
  <si>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</si>
  <si>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</si>
  <si>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</si>
  <si>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</si>
  <si>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</si>
  <si>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</si>
  <si>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</si>
  <si>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</si>
  <si>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</si>
  <si>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</si>
  <si>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</si>
  <si>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</si>
  <si>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</si>
  <si>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</si>
  <si>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</si>
  <si>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</si>
  <si>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</si>
  <si>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</si>
  <si>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</si>
  <si>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</si>
  <si>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</si>
  <si>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</si>
  <si>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</si>
  <si>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</si>
  <si>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</si>
  <si>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</si>
  <si>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</si>
  <si>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</si>
  <si>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</si>
  <si>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</si>
  <si>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</si>
  <si>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</si>
  <si>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</si>
  <si>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</si>
  <si>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</si>
  <si>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</si>
  <si>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</si>
  <si>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</si>
  <si>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</si>
  <si>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</si>
  <si>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</si>
  <si>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</si>
  <si>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</si>
  <si>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</si>
  <si>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</si>
  <si>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</si>
  <si>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</si>
  <si>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</si>
  <si>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</si>
  <si>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</si>
  <si>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</si>
  <si>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</si>
  <si>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</si>
  <si>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</si>
  <si>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</si>
  <si>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</si>
  <si>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</si>
  <si>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</si>
  <si>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</si>
  <si>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</si>
  <si>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</si>
  <si>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</si>
  <si>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</si>
  <si>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</si>
  <si>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</si>
  <si>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</si>
  <si>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</si>
  <si>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</si>
  <si>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</si>
  <si>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</si>
  <si>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</si>
  <si>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</si>
  <si>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</si>
  <si>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</si>
  <si>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</si>
  <si>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</si>
  <si>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</si>
  <si>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</si>
  <si>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</si>
  <si>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</si>
  <si>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</si>
  <si>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</si>
  <si>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</si>
  <si>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</si>
  <si>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</si>
  <si>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</si>
  <si>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</si>
  <si>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</si>
  <si>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</si>
  <si>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</si>
  <si>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</si>
  <si>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</si>
  <si>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</si>
  <si>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</si>
  <si>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</si>
  <si>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</si>
  <si>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</si>
  <si>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</si>
  <si>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</si>
  <si>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</si>
  <si>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</si>
  <si>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</si>
  <si>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</si>
  <si>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</si>
  <si>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</si>
  <si>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</si>
  <si>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</si>
  <si>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</si>
  <si>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</si>
  <si>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</si>
  <si>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</si>
  <si>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</si>
  <si>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</si>
  <si>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</si>
  <si>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</si>
  <si>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</si>
  <si>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</si>
  <si>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</si>
  <si>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</si>
  <si>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</si>
  <si>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</si>
  <si>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</si>
  <si>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</si>
  <si>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</si>
  <si>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</si>
  <si>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</si>
  <si>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</si>
  <si>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</si>
  <si>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</si>
  <si>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</si>
  <si>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</si>
  <si>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</si>
  <si>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</si>
  <si>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</si>
  <si>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</si>
  <si>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</si>
  <si>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</si>
  <si>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</si>
  <si>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</si>
  <si>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</si>
  <si>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</si>
  <si>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</si>
  <si>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</si>
  <si>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</si>
  <si>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</si>
  <si>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</si>
  <si>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</si>
  <si>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</si>
  <si>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</si>
  <si>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</si>
  <si>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</si>
  <si>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</si>
  <si>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</si>
  <si>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</si>
  <si>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</si>
  <si>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</si>
  <si>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</si>
  <si>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</si>
  <si>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</si>
  <si>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</si>
  <si>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</si>
  <si>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</si>
  <si>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</si>
  <si>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</si>
  <si>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</si>
  <si>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</si>
  <si>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</si>
  <si>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</si>
  <si>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</si>
  <si>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</si>
  <si>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</si>
  <si>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</si>
  <si>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</si>
  <si>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</si>
  <si>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</si>
  <si>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</si>
  <si>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</si>
  <si>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</si>
  <si>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</si>
  <si>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</si>
  <si>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</si>
  <si>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</si>
  <si>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</si>
  <si>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</si>
  <si>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</si>
  <si>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</si>
  <si>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</si>
  <si>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</si>
  <si>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</si>
  <si>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</si>
  <si>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</si>
  <si>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</si>
  <si>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</si>
  <si>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</si>
  <si>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</si>
  <si>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</si>
  <si>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</si>
  <si>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</si>
  <si>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</si>
  <si>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</si>
  <si>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</si>
  <si>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</si>
  <si>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</si>
  <si>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</si>
  <si>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</si>
  <si>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</si>
  <si>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</si>
  <si>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</si>
  <si>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</si>
  <si>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</si>
  <si>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</si>
  <si>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</si>
  <si>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</si>
  <si>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</si>
  <si>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</si>
  <si>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</si>
  <si>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</si>
  <si>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</si>
  <si>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</si>
  <si>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</si>
  <si>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</si>
  <si>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</si>
  <si>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</si>
  <si>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</si>
  <si>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</si>
  <si>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</si>
  <si>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</si>
  <si>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</si>
  <si>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</si>
  <si>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</si>
  <si>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</si>
  <si>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</si>
  <si>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</si>
  <si>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</si>
  <si>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</si>
  <si>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</si>
  <si>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</si>
  <si>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</si>
  <si>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</si>
  <si>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</si>
  <si>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</si>
  <si>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</si>
  <si>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</si>
  <si>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</si>
  <si>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</si>
  <si>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</si>
  <si>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</si>
  <si>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</si>
  <si>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</si>
  <si>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</si>
  <si>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</si>
  <si>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</si>
  <si>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</si>
  <si>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</si>
  <si>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</si>
  <si>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</si>
  <si>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</si>
  <si>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</si>
  <si>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</si>
  <si>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</si>
  <si>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</si>
  <si>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</si>
  <si>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</si>
  <si>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</si>
  <si>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</si>
  <si>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</si>
  <si>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</si>
  <si>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</si>
  <si>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</si>
  <si>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</si>
  <si>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</si>
  <si>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</si>
  <si>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</si>
  <si>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</si>
  <si>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</si>
  <si>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</si>
  <si>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</si>
  <si>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</si>
  <si>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</si>
  <si>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</si>
  <si>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</si>
  <si>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</si>
  <si>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</si>
  <si>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</si>
  <si>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</si>
  <si>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</si>
  <si>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</si>
  <si>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</si>
  <si>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</si>
  <si>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</si>
  <si>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</si>
  <si>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</si>
  <si>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</si>
  <si>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</si>
  <si>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</si>
  <si>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</si>
  <si>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</si>
  <si>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</si>
  <si>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</si>
  <si>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</si>
  <si>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</si>
  <si>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</si>
  <si>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</si>
  <si>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</si>
  <si>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</si>
  <si>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</si>
  <si>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</si>
  <si>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</si>
  <si>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</si>
  <si>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</si>
  <si>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</si>
  <si>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</si>
  <si>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</si>
  <si>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</si>
  <si>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</si>
  <si>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</si>
  <si>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</si>
  <si>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</si>
  <si>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</si>
  <si>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</si>
  <si>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</si>
  <si>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</si>
  <si>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</si>
  <si>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</si>
  <si>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</si>
  <si>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</si>
  <si>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</si>
  <si>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</si>
  <si>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</si>
  <si>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</si>
  <si>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</si>
  <si>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</si>
  <si>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</si>
  <si>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</si>
  <si>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</si>
  <si>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</si>
  <si>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</si>
  <si>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</si>
  <si>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</si>
  <si>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</si>
  <si>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</si>
  <si>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</si>
  <si>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</si>
  <si>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</si>
  <si>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</si>
  <si>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</si>
  <si>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</si>
  <si>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</si>
  <si>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</si>
  <si>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</si>
  <si>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</si>
  <si>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</si>
  <si>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</si>
  <si>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</si>
  <si>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</si>
  <si>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</si>
  <si>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</si>
  <si>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</si>
  <si>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</si>
  <si>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</si>
  <si>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</si>
  <si>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</si>
  <si>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</si>
  <si>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</si>
  <si>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</si>
  <si>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</si>
  <si>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</si>
  <si>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</si>
  <si>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</si>
  <si>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</si>
  <si>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</si>
  <si>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</si>
  <si>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</si>
  <si>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</si>
  <si>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</si>
  <si>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</si>
  <si>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</si>
  <si>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</si>
  <si>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</si>
  <si>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</si>
  <si>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</si>
  <si>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</si>
  <si>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</si>
  <si>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</si>
  <si>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</si>
  <si>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</si>
  <si>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</si>
  <si>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</si>
  <si>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</si>
  <si>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</si>
  <si>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</si>
  <si>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</si>
  <si>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</si>
  <si>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</si>
  <si>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</si>
  <si>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</si>
  <si>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</si>
  <si>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</si>
  <si>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</si>
  <si>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</si>
  <si>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</si>
  <si>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</si>
  <si>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</si>
  <si>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</si>
  <si>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</si>
  <si>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</si>
  <si>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</si>
  <si>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</si>
  <si>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</si>
  <si>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</si>
  <si>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</si>
  <si>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</si>
  <si>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</si>
  <si>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</si>
  <si>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</si>
  <si>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</si>
  <si>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</si>
  <si>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</si>
  <si>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</si>
  <si>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</si>
  <si>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</si>
  <si>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</si>
  <si>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</si>
  <si>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</si>
  <si>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</si>
  <si>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</si>
  <si>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</si>
  <si>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</si>
  <si>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</si>
  <si>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</si>
  <si>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</si>
  <si>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</si>
  <si>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</si>
  <si>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</si>
  <si>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</si>
  <si>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</si>
  <si>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</si>
  <si>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</si>
  <si>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</si>
  <si>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</si>
  <si>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</si>
  <si>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</si>
  <si>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</si>
  <si>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</si>
  <si>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</si>
  <si>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</si>
  <si>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</si>
  <si>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</si>
  <si>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</si>
  <si>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</si>
  <si>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</si>
  <si>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</si>
  <si>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</si>
  <si>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</si>
  <si>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</si>
  <si>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</si>
  <si>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</si>
  <si>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</si>
  <si>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</si>
  <si>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</si>
  <si>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</si>
  <si>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</si>
  <si>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</si>
  <si>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</si>
  <si>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</si>
  <si>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</si>
  <si>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</si>
  <si>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</si>
  <si>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</si>
  <si>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</si>
  <si>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</si>
  <si>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</si>
  <si>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</si>
  <si>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</si>
  <si>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</si>
  <si>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</si>
  <si>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</si>
  <si>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</si>
  <si>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</si>
  <si>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</si>
  <si>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</si>
  <si>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</si>
  <si>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</si>
  <si>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</si>
  <si>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</si>
  <si>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</si>
  <si>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</si>
  <si>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</si>
  <si>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</si>
  <si>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</si>
  <si>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</si>
  <si>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</si>
  <si>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</si>
  <si>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</si>
  <si>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</si>
  <si>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</si>
  <si>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</si>
  <si>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</si>
  <si>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</si>
  <si>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</si>
  <si>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</si>
  <si>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</si>
  <si>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</si>
  <si>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</si>
  <si>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</si>
  <si>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</si>
  <si>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</si>
  <si>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</si>
  <si>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</si>
  <si>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</si>
  <si>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</si>
  <si>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</si>
  <si>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</si>
  <si>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</si>
  <si>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</si>
  <si>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</si>
  <si>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</si>
  <si>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</si>
  <si>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</si>
  <si>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</si>
  <si>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</si>
  <si>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</si>
  <si>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</si>
  <si>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</si>
  <si>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</si>
  <si>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</si>
  <si>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</si>
  <si>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</si>
  <si>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</si>
  <si>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</si>
  <si>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</si>
  <si>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</si>
  <si>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</si>
  <si>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</si>
  <si>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</si>
  <si>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</si>
  <si>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</si>
  <si>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</si>
  <si>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</si>
  <si>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</si>
  <si>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</si>
  <si>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</si>
  <si>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</si>
  <si>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</si>
  <si>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</si>
  <si>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</si>
  <si>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</si>
  <si>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</si>
  <si>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</si>
  <si>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</si>
  <si>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</si>
  <si>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</si>
  <si>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</si>
  <si>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</si>
  <si>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</si>
  <si>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</si>
  <si>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</si>
  <si>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</si>
  <si>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</si>
  <si>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</si>
  <si>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</si>
  <si>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</si>
  <si>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</si>
  <si>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</si>
  <si>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</si>
  <si>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</si>
  <si>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</si>
  <si>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</si>
  <si>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</si>
  <si>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</si>
  <si>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</si>
  <si>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</si>
  <si>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</si>
  <si>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</si>
  <si>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</si>
  <si>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</si>
  <si>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</si>
  <si>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</si>
  <si>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</si>
  <si>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</si>
  <si>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</si>
  <si>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</si>
  <si>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</si>
  <si>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</si>
  <si>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</si>
  <si>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</si>
  <si>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</si>
  <si>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</si>
  <si>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</si>
  <si>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</si>
  <si>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</si>
  <si>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</si>
  <si>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</si>
  <si>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</si>
  <si>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</si>
  <si>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</si>
  <si>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</si>
  <si>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</si>
  <si>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</si>
  <si>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</si>
  <si>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</si>
  <si>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</si>
  <si>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</si>
  <si>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</si>
  <si>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</si>
  <si>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</si>
  <si>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</si>
  <si>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</si>
  <si>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</si>
  <si>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</si>
  <si>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</si>
  <si>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</si>
  <si>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</si>
  <si>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</si>
  <si>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</si>
  <si>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</si>
  <si>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</si>
  <si>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</si>
  <si>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</si>
  <si>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</si>
  <si>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</si>
  <si>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</si>
  <si>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</si>
  <si>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</si>
  <si>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</si>
  <si>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</si>
  <si>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</si>
  <si>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</si>
  <si>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</si>
  <si>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</si>
  <si>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</si>
  <si>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</si>
  <si>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</si>
  <si>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</si>
  <si>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</si>
  <si>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</si>
  <si>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</si>
  <si>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</si>
  <si>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</si>
  <si>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</si>
  <si>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</si>
  <si>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</si>
  <si>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</si>
  <si>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</si>
  <si>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</si>
  <si>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</si>
  <si>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</si>
  <si>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</si>
  <si>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</si>
  <si>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</si>
  <si>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</si>
  <si>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</si>
  <si>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</si>
  <si>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</si>
  <si>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</si>
  <si>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</si>
  <si>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</si>
  <si>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</si>
  <si>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</si>
  <si>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</si>
  <si>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</si>
  <si>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</si>
  <si>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</si>
  <si>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</si>
  <si>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</si>
  <si>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</si>
  <si>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</si>
  <si>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</si>
  <si>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</si>
  <si>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</si>
  <si>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</si>
  <si>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</si>
  <si>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</si>
  <si>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</si>
  <si>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</si>
  <si>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</si>
  <si>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</si>
  <si>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</si>
  <si>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</si>
  <si>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</si>
  <si>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</si>
  <si>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</si>
  <si>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</si>
  <si>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</si>
  <si>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</si>
  <si>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</si>
  <si>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</si>
  <si>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</si>
  <si>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</si>
  <si>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</si>
  <si>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</si>
  <si>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</si>
  <si>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</si>
  <si>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</si>
  <si>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</si>
  <si>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</si>
  <si>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</si>
  <si>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</si>
  <si>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</si>
  <si>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</si>
  <si>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</si>
  <si>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</si>
  <si>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</si>
  <si>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</si>
  <si>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</si>
  <si>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</si>
  <si>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</si>
  <si>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</si>
  <si>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</si>
  <si>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</si>
  <si>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</si>
  <si>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</si>
  <si>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</si>
  <si>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</si>
  <si>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</si>
  <si>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</si>
  <si>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</si>
  <si>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</si>
  <si>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</si>
  <si>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</si>
  <si>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</si>
  <si>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</si>
  <si>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</si>
  <si>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</si>
  <si>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</si>
  <si>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</si>
  <si>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</si>
  <si>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</si>
  <si>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</si>
  <si>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</si>
  <si>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</si>
  <si>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</si>
  <si>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</si>
  <si>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</si>
  <si>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</si>
  <si>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</si>
  <si>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</si>
  <si>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</si>
  <si>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</si>
  <si>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</si>
  <si>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</si>
  <si>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</si>
  <si>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</si>
  <si>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</si>
  <si>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</si>
  <si>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</si>
  <si>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</si>
  <si>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</si>
  <si>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</si>
  <si>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</si>
  <si>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</si>
  <si>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</si>
  <si>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</si>
  <si>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</si>
  <si>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</si>
  <si>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</si>
  <si>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</si>
  <si>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</si>
  <si>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</si>
  <si>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</si>
  <si>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</si>
  <si>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</si>
  <si>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</si>
  <si>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</si>
  <si>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</si>
  <si>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</si>
  <si>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</si>
  <si>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</si>
  <si>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</si>
  <si>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</si>
  <si>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</si>
  <si>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</si>
  <si>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</si>
  <si>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</si>
  <si>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</si>
  <si>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</si>
  <si>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</si>
  <si>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</si>
  <si>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</si>
  <si>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</si>
  <si>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</si>
  <si>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</si>
  <si>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</si>
  <si>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</si>
  <si>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</si>
  <si>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</si>
  <si>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</si>
  <si>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</si>
  <si>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</si>
  <si>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</si>
  <si>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</si>
  <si>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</si>
  <si>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</si>
  <si>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</si>
  <si>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</si>
  <si>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</si>
  <si>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</si>
  <si>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</si>
  <si>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</si>
  <si>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</si>
  <si>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</si>
  <si>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</si>
  <si>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</si>
  <si>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</si>
  <si>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</si>
  <si>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</si>
  <si>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</si>
  <si>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</si>
  <si>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</si>
  <si>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</si>
  <si>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</si>
  <si>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</si>
  <si>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</si>
  <si>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</si>
  <si>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</si>
  <si>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</si>
  <si>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</si>
  <si>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</si>
  <si>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</si>
  <si>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</si>
  <si>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</si>
  <si>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</si>
  <si>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</si>
  <si>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</si>
  <si>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</si>
  <si>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</si>
  <si>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</si>
  <si>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</si>
  <si>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</si>
  <si>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</si>
  <si>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</si>
  <si>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</si>
  <si>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</si>
  <si>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</si>
  <si>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</si>
  <si>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</si>
  <si>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</si>
  <si>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</si>
  <si>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</si>
  <si>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</si>
  <si>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</si>
  <si>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</si>
  <si>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</si>
  <si>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</si>
  <si>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</si>
  <si>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</si>
  <si>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</si>
  <si>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</si>
  <si>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</si>
  <si>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</si>
  <si>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</si>
  <si>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</si>
  <si>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</si>
  <si>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</si>
  <si>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</si>
  <si>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</si>
  <si>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</si>
  <si>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</si>
  <si>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</si>
  <si>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</si>
  <si>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</si>
  <si>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</si>
  <si>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</si>
  <si>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</si>
  <si>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</si>
  <si>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</si>
  <si>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</si>
  <si>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</si>
  <si>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</si>
  <si>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</si>
  <si>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</si>
  <si>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</si>
  <si>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</si>
  <si>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</si>
  <si>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</si>
  <si>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</si>
  <si>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</si>
  <si>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</si>
  <si>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</si>
  <si>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</si>
  <si>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</si>
  <si>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</si>
  <si>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</si>
  <si>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</si>
  <si>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</si>
  <si>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</si>
  <si>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</si>
  <si>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</si>
  <si>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</si>
  <si>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</si>
  <si>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</si>
  <si>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</si>
  <si>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</si>
  <si>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</si>
  <si>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</si>
  <si>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</si>
  <si>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</si>
  <si>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</si>
  <si>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</si>
  <si>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</si>
  <si>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</si>
  <si>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</si>
  <si>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</si>
  <si>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</si>
  <si>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</si>
  <si>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</si>
  <si>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</si>
  <si>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</si>
  <si>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</si>
  <si>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</si>
  <si>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</si>
  <si>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</si>
  <si>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</si>
  <si>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</si>
  <si>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</si>
  <si>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</si>
  <si>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</si>
  <si>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</si>
  <si>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</si>
  <si>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</si>
  <si>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</si>
  <si>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</si>
  <si>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</si>
  <si>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</si>
  <si>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</si>
  <si>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</si>
  <si>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</si>
  <si>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</si>
  <si>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</si>
  <si>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</si>
  <si>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</si>
  <si>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</si>
  <si>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</si>
  <si>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</si>
  <si>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</si>
  <si>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</si>
  <si>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</si>
  <si>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</si>
  <si>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</si>
  <si>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</si>
  <si>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</si>
  <si>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</si>
  <si>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</si>
  <si>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</si>
  <si>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</si>
  <si>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</si>
  <si>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</si>
  <si>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</si>
  <si>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</si>
  <si>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</si>
  <si>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</si>
  <si>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</si>
  <si>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</si>
  <si>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</si>
  <si>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</si>
  <si>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</si>
  <si>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</si>
  <si>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</si>
  <si>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</si>
  <si>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</si>
  <si>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</si>
  <si>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</si>
  <si>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</si>
  <si>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</si>
  <si>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</si>
  <si>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</si>
  <si>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</si>
  <si>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</si>
  <si>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</si>
  <si>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</si>
  <si>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</si>
  <si>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</si>
  <si>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</si>
  <si>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</si>
  <si>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</si>
  <si>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</si>
  <si>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</si>
  <si>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</si>
  <si>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</si>
  <si>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</si>
  <si>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</si>
  <si>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</si>
  <si>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</si>
  <si>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</si>
  <si>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</si>
  <si>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</si>
  <si>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</si>
  <si>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</si>
  <si>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</si>
  <si>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</si>
  <si>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</si>
  <si>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</si>
  <si>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</si>
  <si>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</si>
  <si>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</si>
  <si>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</si>
  <si>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</si>
  <si>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</si>
  <si>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</si>
  <si>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</si>
  <si>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</si>
  <si>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</si>
  <si>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</si>
  <si>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</si>
  <si>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</si>
  <si>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</si>
  <si>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</si>
  <si>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</si>
  <si>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</si>
  <si>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</si>
  <si>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</si>
  <si>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</si>
  <si>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</si>
  <si>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</si>
  <si>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</si>
  <si>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</si>
  <si>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</si>
  <si>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</si>
  <si>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</si>
  <si>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</si>
  <si>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</si>
  <si>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</si>
  <si>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</si>
  <si>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</si>
  <si>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</si>
  <si>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</si>
  <si>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</si>
  <si>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</si>
  <si>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</si>
  <si>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</si>
  <si>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</si>
  <si>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</si>
  <si>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</si>
  <si>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</si>
  <si>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</si>
  <si>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</si>
  <si>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</si>
  <si>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</si>
  <si>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</si>
  <si>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</si>
  <si>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</si>
  <si>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</si>
  <si>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</si>
  <si>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</si>
  <si>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</si>
  <si>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</si>
  <si>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</si>
  <si>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</si>
  <si>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</si>
  <si>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</si>
  <si>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</si>
  <si>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</si>
  <si>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</si>
  <si>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</si>
  <si>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</si>
  <si>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</si>
  <si>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</si>
  <si>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</si>
  <si>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</si>
  <si>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</si>
  <si>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</si>
  <si>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</si>
  <si>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</si>
  <si>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</si>
  <si>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</si>
  <si>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</si>
  <si>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</si>
  <si>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</si>
  <si>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</si>
  <si>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</si>
  <si>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</si>
  <si>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</si>
  <si>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</si>
  <si>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</si>
  <si>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</si>
  <si>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</si>
  <si>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</si>
  <si>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</si>
  <si>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</si>
  <si>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</si>
  <si>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</si>
  <si>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</si>
  <si>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</si>
  <si>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</si>
  <si>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</si>
  <si>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</si>
  <si>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</si>
  <si>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</si>
  <si>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</si>
  <si>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</si>
  <si>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</si>
  <si>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</si>
  <si>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</si>
  <si>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</si>
  <si>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</si>
  <si>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</si>
  <si>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</si>
  <si>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</si>
  <si>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</si>
  <si>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</si>
  <si>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</si>
  <si>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</si>
  <si>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</si>
  <si>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</si>
  <si>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</si>
  <si>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</si>
  <si>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</si>
  <si>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</si>
  <si>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</si>
  <si>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</si>
  <si>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</si>
  <si>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</si>
  <si>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</si>
  <si>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</si>
  <si>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</si>
  <si>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</si>
  <si>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</si>
  <si>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</si>
  <si>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</si>
  <si>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</si>
  <si>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</si>
  <si>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</si>
  <si>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</si>
  <si>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</si>
  <si>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</si>
  <si>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</si>
  <si>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</si>
  <si>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</si>
  <si>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</si>
  <si>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</si>
  <si>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</si>
  <si>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</si>
  <si>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</si>
  <si>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</si>
  <si>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</si>
  <si>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</si>
  <si>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</si>
  <si>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</si>
  <si>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</si>
  <si>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</si>
  <si>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</si>
  <si>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</si>
  <si>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</si>
  <si>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</si>
  <si>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</si>
  <si>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</si>
  <si>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</si>
  <si>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</si>
  <si>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</si>
  <si>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</si>
  <si>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</si>
  <si>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</si>
  <si>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</si>
  <si>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</si>
  <si>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</si>
  <si>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</si>
  <si>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</si>
  <si>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</si>
  <si>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</si>
  <si>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</si>
  <si>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</si>
  <si>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</si>
  <si>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</si>
  <si>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</si>
  <si>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</si>
  <si>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</si>
  <si>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</si>
  <si>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</si>
  <si>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</si>
  <si>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</si>
  <si>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</si>
  <si>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</si>
  <si>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</si>
  <si>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</si>
  <si>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</si>
  <si>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</si>
  <si>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</si>
  <si>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</si>
  <si>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</si>
  <si>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</si>
  <si>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</si>
  <si>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</si>
  <si>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</si>
  <si>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</si>
  <si>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</si>
  <si>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</si>
  <si>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</si>
  <si>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</si>
  <si>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</si>
  <si>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</si>
  <si>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</si>
  <si>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</si>
  <si>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</si>
  <si>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</si>
  <si>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</si>
  <si>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</si>
  <si>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</si>
  <si>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</si>
  <si>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</si>
  <si>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</si>
  <si>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</si>
  <si>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</si>
  <si>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</si>
  <si>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</si>
  <si>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</si>
  <si>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</si>
  <si>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</si>
  <si>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</si>
  <si>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</si>
  <si>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</si>
  <si>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</si>
  <si>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</si>
  <si>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</si>
  <si>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</si>
  <si>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</si>
  <si>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</si>
  <si>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</si>
  <si>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</si>
  <si>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</si>
  <si>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</si>
  <si>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</si>
  <si>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</si>
  <si>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</si>
  <si>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</si>
  <si>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</si>
  <si>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</si>
  <si>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</si>
  <si>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</si>
  <si>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</si>
  <si>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</si>
  <si>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</si>
  <si>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</si>
  <si>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</si>
  <si>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</si>
  <si>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</si>
  <si>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</si>
  <si>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</si>
  <si>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</si>
  <si>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</si>
  <si>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</si>
  <si>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</si>
  <si>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</si>
  <si>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</si>
  <si>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</si>
  <si>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</si>
  <si>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</si>
  <si>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</si>
  <si>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</si>
  <si>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</si>
  <si>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</si>
  <si>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</si>
  <si>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</si>
  <si>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</si>
  <si>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</si>
  <si>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</si>
  <si>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</si>
  <si>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</si>
  <si>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</si>
  <si>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</si>
  <si>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</si>
  <si>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</si>
  <si>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</si>
  <si>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</si>
  <si>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</si>
  <si>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</si>
  <si>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</si>
  <si>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</si>
  <si>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</si>
  <si>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</si>
  <si>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</si>
  <si>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</si>
  <si>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</si>
  <si>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</si>
  <si>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</si>
  <si>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</si>
  <si>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</si>
  <si>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</si>
  <si>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</si>
  <si>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</si>
  <si>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</si>
  <si>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</si>
  <si>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</si>
  <si>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</si>
  <si>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</si>
  <si>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</si>
  <si>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</si>
  <si>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</si>
  <si>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</si>
  <si>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</si>
  <si>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</si>
  <si>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</si>
  <si>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</si>
  <si>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</si>
  <si>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</si>
  <si>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</si>
  <si>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</si>
  <si>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</si>
  <si>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</si>
  <si>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</si>
  <si>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</si>
  <si>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</si>
  <si>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</si>
  <si>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</si>
  <si>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</si>
  <si>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</si>
  <si>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</si>
  <si>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</si>
  <si>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</si>
  <si>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</si>
  <si>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</si>
  <si>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</si>
  <si>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</si>
  <si>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</si>
  <si>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</si>
  <si>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</si>
  <si>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</si>
  <si>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</si>
  <si>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</si>
  <si>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</si>
  <si>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</si>
  <si>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</si>
  <si>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</si>
  <si>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</si>
  <si>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</si>
  <si>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</si>
  <si>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</si>
  <si>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</si>
  <si>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</si>
  <si>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</si>
  <si>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</si>
  <si>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</si>
  <si>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</si>
  <si>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</si>
  <si>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</si>
  <si>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</si>
  <si>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</si>
  <si>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</si>
  <si>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</si>
  <si>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</si>
  <si>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</si>
  <si>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</si>
  <si>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</si>
  <si>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</si>
  <si>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</si>
  <si>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</si>
  <si>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</si>
  <si>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</si>
  <si>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</si>
  <si>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</si>
  <si>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</si>
  <si>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</si>
  <si>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</si>
  <si>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</si>
  <si>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</si>
  <si>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</si>
  <si>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</si>
  <si>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</si>
  <si>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</si>
  <si>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</si>
  <si>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</si>
  <si>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</si>
  <si>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</si>
  <si>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</si>
  <si>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</si>
  <si>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</si>
  <si>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</si>
  <si>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</si>
  <si>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</si>
  <si>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</si>
  <si>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</si>
  <si>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</si>
  <si>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</si>
  <si>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</si>
  <si>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</si>
  <si>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</si>
  <si>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</si>
  <si>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</si>
  <si>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</si>
  <si>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</si>
  <si>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</si>
  <si>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</si>
  <si>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</si>
  <si>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</si>
  <si>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</si>
  <si>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</si>
  <si>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</si>
  <si>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</si>
  <si>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</si>
  <si>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</si>
  <si>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</si>
  <si>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</si>
  <si>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</si>
  <si>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</si>
  <si>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</si>
  <si>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</si>
  <si>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</si>
  <si>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</si>
  <si>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</si>
  <si>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</si>
  <si>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</si>
  <si>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</si>
  <si>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</si>
  <si>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</si>
  <si>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</si>
  <si>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</si>
  <si>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</si>
  <si>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</si>
  <si>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</si>
  <si>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</si>
  <si>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</si>
  <si>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</si>
  <si>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</si>
  <si>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</si>
  <si>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</si>
  <si>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</si>
  <si>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</si>
  <si>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</si>
  <si>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</si>
  <si>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</si>
  <si>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</si>
  <si>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</si>
  <si>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</si>
  <si>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</si>
  <si>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</si>
  <si>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</si>
  <si>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</si>
  <si>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</si>
  <si>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</si>
  <si>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</si>
  <si>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</si>
  <si>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</si>
  <si>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</si>
  <si>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</si>
  <si>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</si>
  <si>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</si>
  <si>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</si>
  <si>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</si>
  <si>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</si>
  <si>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</si>
  <si>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</si>
  <si>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</si>
  <si>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</si>
  <si>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</si>
  <si>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</si>
  <si>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</si>
  <si>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</si>
  <si>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</si>
  <si>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</si>
  <si>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</si>
  <si>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</si>
  <si>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</si>
  <si>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</si>
  <si>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</si>
  <si>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</si>
  <si>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</si>
  <si>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</si>
  <si>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</si>
  <si>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</si>
  <si>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</si>
  <si>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</si>
  <si>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</si>
  <si>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</si>
  <si>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</si>
  <si>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</si>
  <si>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</si>
  <si>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</si>
  <si>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</si>
  <si>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</si>
  <si>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</si>
  <si>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</si>
  <si>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</si>
  <si>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</si>
  <si>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</si>
  <si>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</si>
  <si>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</si>
  <si>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</si>
  <si>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</si>
  <si>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</si>
  <si>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</si>
  <si>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</si>
  <si>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</si>
  <si>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</si>
  <si>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</si>
  <si>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</si>
  <si>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</si>
  <si>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</si>
  <si>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</si>
  <si>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</si>
  <si>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</si>
  <si>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</si>
  <si>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</si>
  <si>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</si>
  <si>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</si>
  <si>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</si>
  <si>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</si>
  <si>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</si>
  <si>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</si>
  <si>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</si>
  <si>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</si>
  <si>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</si>
  <si>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</si>
  <si>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</si>
  <si>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</si>
  <si>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</si>
  <si>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</si>
  <si>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</si>
  <si>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</si>
  <si>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</si>
  <si>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</si>
  <si>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</si>
  <si>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</si>
  <si>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</si>
  <si>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</si>
  <si>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</si>
  <si>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</si>
  <si>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</si>
  <si>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</si>
  <si>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</si>
  <si>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</si>
  <si>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</si>
  <si>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</si>
  <si>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</si>
  <si>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</si>
  <si>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</si>
  <si>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</si>
  <si>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</si>
  <si>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</si>
  <si>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</si>
  <si>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</si>
  <si>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</si>
  <si>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</si>
  <si>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</si>
  <si>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</si>
  <si>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</si>
  <si>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</si>
  <si>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</si>
  <si>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</si>
  <si>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</si>
  <si>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</si>
  <si>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</si>
  <si>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</si>
  <si>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</si>
  <si>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</si>
  <si>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</si>
  <si>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</si>
  <si>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</si>
  <si>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</si>
  <si>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</si>
  <si>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</si>
  <si>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</si>
  <si>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</si>
  <si>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</si>
  <si>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</si>
  <si>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</si>
  <si>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</si>
  <si>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</si>
  <si>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</si>
  <si>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</si>
  <si>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</si>
  <si>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</si>
  <si>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</si>
  <si>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</si>
  <si>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</si>
  <si>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</si>
  <si>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</si>
  <si>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</si>
  <si>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</si>
  <si>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</si>
  <si>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</si>
  <si>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</si>
  <si>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</si>
  <si>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</si>
  <si>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</si>
  <si>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</si>
  <si>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</si>
  <si>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</si>
  <si>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</si>
  <si>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</si>
  <si>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</si>
  <si>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</si>
  <si>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</si>
  <si>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</si>
  <si>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</si>
  <si>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</si>
  <si>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</si>
  <si>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</si>
  <si>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</si>
  <si>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</si>
  <si>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</si>
  <si>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</si>
  <si>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</si>
  <si>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</si>
  <si>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</si>
  <si>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</si>
  <si>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</si>
  <si>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</si>
  <si>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</si>
  <si>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</si>
  <si>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</si>
  <si>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</si>
  <si>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</si>
  <si>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</si>
  <si>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</si>
  <si>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</si>
  <si>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</si>
  <si>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</si>
  <si>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</si>
  <si>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</si>
  <si>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</si>
  <si>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</si>
  <si>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</si>
  <si>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</si>
  <si>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</si>
  <si>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</si>
  <si>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</si>
  <si>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</si>
  <si>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</si>
  <si>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</si>
  <si>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</si>
  <si>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</si>
  <si>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</si>
  <si>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</si>
  <si>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</si>
  <si>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</si>
  <si>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</si>
  <si>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</si>
  <si>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</si>
  <si>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</si>
  <si>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</si>
  <si>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</si>
  <si>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</si>
  <si>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</si>
  <si>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</si>
  <si>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</si>
  <si>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</si>
  <si>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</si>
  <si>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</si>
  <si>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</si>
  <si>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</si>
  <si>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</si>
  <si>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</si>
  <si>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</si>
  <si>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</si>
  <si>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</si>
  <si>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</si>
  <si>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</si>
  <si>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</si>
  <si>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</si>
  <si>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</si>
  <si>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</si>
  <si>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</si>
  <si>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</si>
  <si>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</si>
  <si>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</si>
  <si>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</si>
  <si>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</si>
  <si>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</si>
  <si>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</si>
  <si>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</si>
  <si>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</si>
  <si>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</si>
  <si>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</si>
  <si>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</si>
  <si>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</si>
  <si>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</si>
  <si>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</si>
  <si>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</si>
  <si>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</si>
  <si>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</si>
  <si>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</si>
  <si>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</si>
  <si>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</si>
  <si>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</si>
  <si>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</si>
  <si>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</si>
  <si>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</si>
  <si>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</si>
  <si>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</si>
  <si>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</si>
  <si>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</si>
  <si>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</si>
  <si>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</si>
  <si>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</si>
  <si>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</si>
  <si>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</si>
  <si>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</si>
  <si>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</si>
  <si>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</si>
  <si>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</si>
  <si>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</si>
  <si>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</si>
  <si>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</si>
  <si>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</si>
  <si>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</si>
  <si>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</si>
  <si>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</si>
  <si>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</si>
  <si>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</si>
  <si>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</si>
  <si>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</si>
  <si>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</si>
  <si>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</si>
  <si>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</si>
  <si>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</si>
  <si>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</si>
  <si>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</si>
  <si>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</si>
  <si>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</si>
  <si>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</si>
  <si>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</si>
  <si>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</si>
  <si>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</si>
  <si>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</si>
  <si>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</si>
  <si>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</si>
  <si>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</si>
  <si>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</si>
  <si>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</si>
  <si>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</si>
  <si>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</si>
  <si>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</si>
  <si>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</si>
  <si>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</si>
  <si>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</si>
  <si>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</si>
  <si>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</si>
  <si>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</si>
  <si>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</si>
  <si>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</si>
  <si>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</si>
  <si>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</si>
  <si>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</si>
  <si>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</si>
  <si>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</si>
  <si>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</si>
  <si>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</si>
  <si>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</si>
  <si>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</si>
  <si>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</si>
  <si>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</si>
  <si>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</si>
  <si>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</si>
  <si>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</si>
  <si>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</si>
  <si>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</si>
  <si>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</si>
  <si>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</si>
  <si>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</si>
  <si>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</si>
  <si>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</si>
  <si>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</si>
  <si>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</si>
  <si>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</si>
  <si>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</si>
  <si>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</si>
  <si>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</si>
  <si>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</si>
  <si>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</si>
  <si>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</si>
  <si>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</si>
  <si>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</si>
  <si>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</si>
  <si>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</si>
  <si>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</si>
  <si>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</si>
  <si>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</si>
  <si>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</si>
  <si>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</si>
  <si>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</si>
  <si>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</si>
  <si>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</si>
  <si>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</si>
  <si>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</si>
  <si>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</si>
  <si>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</si>
  <si>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</si>
  <si>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</si>
  <si>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</si>
  <si>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</si>
  <si>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</si>
  <si>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</si>
  <si>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</si>
  <si>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</si>
  <si>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</si>
  <si>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</si>
  <si>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</si>
  <si>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</si>
  <si>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</si>
  <si>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</si>
  <si>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</si>
  <si>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</si>
  <si>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</si>
  <si>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</si>
  <si>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</si>
  <si>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</si>
  <si>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</si>
  <si>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</si>
  <si>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</si>
  <si>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</si>
  <si>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</si>
  <si>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</si>
  <si>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</si>
  <si>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</si>
  <si>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</si>
  <si>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</si>
  <si>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</si>
  <si>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</si>
  <si>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</si>
  <si>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</si>
  <si>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</si>
  <si>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</si>
  <si>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</si>
  <si>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</si>
  <si>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</si>
  <si>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</si>
  <si>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</si>
  <si>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</si>
  <si>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</si>
  <si>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</si>
  <si>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</si>
  <si>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</si>
  <si>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</si>
  <si>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</si>
  <si>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</si>
  <si>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</si>
  <si>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</si>
  <si>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</si>
  <si>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</si>
  <si>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</si>
  <si>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</si>
  <si>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</si>
  <si>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</si>
  <si>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</si>
  <si>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</si>
  <si>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</si>
  <si>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</si>
  <si>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</si>
  <si>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</si>
  <si>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</si>
  <si>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</si>
  <si>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</si>
  <si>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</si>
  <si>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</si>
  <si>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</si>
  <si>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</si>
  <si>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</si>
  <si>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</si>
  <si>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</si>
  <si>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</si>
  <si>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</si>
  <si>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</si>
  <si>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</si>
  <si>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</si>
  <si>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</si>
  <si>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</si>
  <si>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</si>
  <si>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</si>
  <si>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</si>
  <si>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</si>
  <si>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</si>
  <si>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</si>
  <si>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</si>
  <si>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</si>
  <si>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</si>
  <si>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</si>
  <si>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</si>
  <si>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</si>
  <si>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</si>
  <si>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</si>
  <si>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</si>
  <si>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</si>
  <si>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</si>
  <si>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</si>
  <si>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</si>
  <si>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</si>
  <si>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</si>
  <si>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</si>
  <si>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</si>
  <si>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</si>
  <si>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</si>
  <si>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</si>
  <si>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</si>
  <si>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</si>
  <si>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</si>
  <si>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</si>
  <si>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</si>
  <si>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</si>
  <si>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</si>
  <si>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</si>
  <si>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</si>
  <si>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</si>
  <si>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</si>
  <si>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</si>
  <si>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</si>
  <si>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</si>
  <si>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</si>
  <si>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</si>
  <si>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</si>
  <si>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</si>
  <si>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</si>
  <si>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</si>
  <si>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</si>
  <si>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</si>
  <si>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</si>
  <si>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</si>
  <si>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</si>
  <si>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</si>
  <si>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</si>
  <si>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</si>
  <si>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</si>
  <si>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</si>
  <si>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</si>
  <si>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</si>
  <si>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</si>
  <si>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</si>
  <si>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</si>
  <si>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</si>
  <si>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</si>
  <si>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</si>
  <si>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</si>
  <si>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</si>
  <si>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</si>
  <si>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</si>
  <si>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</si>
  <si>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</si>
  <si>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</si>
  <si>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</si>
  <si>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</si>
  <si>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</si>
  <si>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</si>
  <si>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</si>
  <si>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</si>
  <si>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</si>
  <si>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</si>
  <si>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</si>
  <si>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</si>
  <si>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</si>
  <si>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</si>
  <si>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</si>
  <si>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</si>
  <si>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</si>
  <si>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</si>
  <si>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</si>
  <si>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</si>
  <si>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</si>
  <si>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</si>
  <si>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</si>
  <si>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</si>
  <si>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</si>
  <si>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</si>
  <si>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</si>
  <si>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</si>
  <si>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</si>
  <si>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</si>
  <si>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</si>
  <si>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</si>
  <si>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</si>
  <si>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</si>
  <si>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</si>
  <si>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</si>
  <si>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</si>
  <si>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</si>
  <si>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</si>
  <si>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</si>
  <si>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</si>
  <si>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</si>
  <si>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</si>
  <si>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</si>
  <si>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</si>
  <si>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</si>
  <si>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</si>
  <si>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</si>
  <si>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</si>
  <si>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</si>
  <si>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</si>
  <si>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</si>
  <si>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</si>
  <si>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</si>
  <si>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</si>
  <si>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</si>
  <si>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</si>
  <si>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</si>
  <si>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</si>
  <si>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</si>
  <si>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</si>
  <si>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</si>
  <si>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</si>
  <si>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</si>
  <si>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</si>
  <si>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</si>
  <si>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</si>
  <si>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</si>
  <si>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</si>
  <si>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</si>
  <si>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</si>
  <si>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</si>
  <si>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</si>
  <si>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</si>
  <si>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</si>
  <si>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</si>
  <si>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</si>
  <si>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</si>
  <si>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</si>
  <si>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</si>
  <si>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</si>
  <si>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</si>
  <si>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</si>
  <si>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</si>
  <si>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</si>
  <si>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</si>
  <si>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</si>
  <si>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</si>
  <si>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</si>
  <si>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</si>
  <si>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</si>
  <si>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</si>
  <si>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</si>
  <si>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</si>
  <si>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</si>
  <si>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</si>
  <si>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</si>
  <si>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</si>
  <si>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</si>
  <si>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</si>
  <si>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</si>
  <si>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</si>
  <si>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</si>
  <si>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</si>
  <si>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</si>
  <si>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</si>
  <si>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</si>
  <si>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</si>
  <si>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</si>
  <si>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</si>
  <si>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</si>
  <si>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</si>
  <si>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</si>
  <si>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</si>
  <si>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</si>
  <si>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</si>
  <si>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</si>
  <si>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</si>
  <si>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</si>
  <si>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</si>
  <si>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</si>
  <si>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</si>
  <si>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</si>
  <si>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</si>
  <si>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</si>
  <si>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</si>
  <si>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</si>
  <si>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</si>
  <si>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</si>
  <si>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</si>
  <si>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</si>
  <si>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</si>
  <si>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</si>
  <si>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</si>
  <si>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</si>
  <si>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</si>
  <si>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</si>
  <si>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</si>
  <si>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</si>
  <si>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</si>
  <si>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</si>
  <si>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</si>
  <si>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</si>
  <si>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</si>
  <si>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</si>
  <si>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</si>
  <si>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</si>
  <si>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</si>
  <si>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</si>
  <si>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</si>
  <si>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</si>
  <si>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</si>
  <si>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</si>
  <si>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</si>
  <si>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</si>
  <si>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</si>
  <si>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</si>
  <si>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</si>
  <si>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</si>
  <si>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</si>
  <si>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</si>
  <si>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</si>
  <si>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</si>
  <si>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</si>
  <si>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</si>
  <si>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</si>
  <si>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</si>
  <si>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</si>
  <si>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</si>
  <si>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</si>
  <si>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</si>
  <si>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</si>
  <si>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</si>
  <si>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</si>
  <si>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</si>
  <si>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</si>
  <si>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</si>
  <si>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</si>
  <si>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</si>
  <si>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</si>
  <si>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</si>
  <si>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</si>
  <si>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</si>
  <si>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</si>
  <si>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</si>
  <si>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</si>
  <si>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</si>
  <si>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</si>
  <si>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</si>
  <si>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</si>
  <si>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</si>
  <si>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</si>
  <si>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</si>
  <si>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</si>
  <si>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</si>
  <si>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</si>
  <si>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</si>
  <si>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</si>
  <si>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</si>
  <si>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</si>
  <si>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</si>
  <si>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</si>
  <si>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</si>
  <si>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</si>
  <si>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</si>
  <si>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</si>
  <si>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</si>
  <si>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</si>
  <si>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</si>
  <si>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</si>
  <si>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</si>
  <si>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</si>
  <si>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</si>
  <si>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</si>
  <si>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</si>
  <si>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</si>
  <si>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</si>
  <si>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</si>
  <si>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</si>
  <si>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</si>
  <si>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</si>
  <si>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</si>
  <si>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</si>
  <si>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</si>
  <si>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</si>
  <si>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</si>
  <si>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</si>
  <si>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</si>
  <si>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</si>
  <si>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</si>
  <si>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</si>
  <si>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</si>
  <si>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</si>
  <si>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</si>
  <si>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</si>
  <si>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</si>
  <si>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</si>
  <si>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</si>
  <si>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</si>
  <si>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</si>
  <si>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</si>
  <si>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</si>
  <si>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</si>
  <si>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</si>
  <si>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</si>
  <si>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</si>
  <si>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</si>
  <si>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</si>
  <si>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</si>
  <si>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</si>
  <si>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</si>
  <si>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</si>
  <si>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</si>
  <si>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</si>
  <si>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</si>
  <si>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</si>
  <si>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</si>
  <si>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</si>
  <si>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</si>
  <si>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</si>
  <si>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</si>
  <si>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</si>
  <si>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</si>
  <si>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</si>
  <si>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</si>
  <si>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</si>
  <si>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</si>
  <si>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</si>
  <si>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</si>
  <si>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</si>
  <si>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</si>
  <si>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</si>
  <si>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</si>
  <si>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</si>
  <si>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</si>
  <si>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</si>
  <si>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</si>
  <si>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</si>
  <si>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</si>
  <si>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</si>
  <si>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</si>
  <si>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</si>
  <si>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</si>
  <si>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</si>
  <si>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</si>
  <si>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</si>
  <si>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</si>
  <si>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</si>
  <si>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</si>
  <si>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</si>
  <si>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</si>
  <si>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</si>
  <si>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</si>
  <si>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</si>
  <si>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</si>
  <si>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</si>
  <si>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</si>
  <si>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</si>
  <si>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</si>
  <si>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</si>
  <si>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</si>
  <si>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</si>
  <si>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</si>
  <si>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</si>
  <si>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</si>
  <si>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</si>
  <si>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</si>
  <si>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</si>
  <si>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</si>
  <si>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</si>
  <si>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</si>
  <si>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</si>
  <si>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</si>
  <si>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</si>
  <si>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</si>
  <si>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</si>
  <si>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</si>
  <si>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</si>
  <si>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</si>
  <si>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</si>
  <si>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</si>
  <si>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</si>
  <si>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</si>
  <si>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</si>
  <si>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</si>
  <si>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</si>
  <si>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</si>
  <si>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</si>
  <si>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</si>
  <si>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</si>
  <si>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</si>
  <si>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</si>
  <si>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</si>
  <si>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</si>
  <si>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</si>
  <si>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</si>
  <si>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</si>
  <si>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</si>
  <si>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</si>
  <si>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</si>
  <si>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</si>
  <si>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</si>
  <si>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</si>
  <si>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</si>
  <si>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</si>
  <si>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</si>
  <si>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</si>
  <si>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</si>
  <si>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</si>
  <si>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</si>
  <si>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</si>
  <si>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</si>
  <si>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</si>
  <si>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</si>
  <si>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</si>
  <si>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</si>
  <si>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</si>
  <si>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</si>
  <si>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</si>
  <si>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</si>
  <si>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</si>
  <si>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</si>
  <si>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</si>
  <si>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</si>
  <si>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</si>
  <si>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</si>
  <si>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</si>
  <si>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</si>
  <si>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</si>
  <si>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</si>
  <si>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</si>
  <si>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</si>
  <si>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</si>
  <si>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</si>
  <si>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</si>
  <si>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</si>
  <si>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</si>
  <si>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</si>
  <si>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</si>
  <si>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</si>
  <si>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</si>
  <si>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</si>
  <si>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</si>
  <si>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</si>
  <si>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</si>
  <si>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</si>
  <si>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</si>
  <si>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</si>
  <si>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</si>
  <si>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</si>
  <si>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</si>
  <si>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</si>
  <si>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</si>
  <si>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</si>
  <si>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</si>
  <si>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</si>
  <si>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</si>
  <si>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</si>
  <si>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</si>
  <si>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</si>
  <si>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</si>
  <si>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</si>
  <si>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</si>
  <si>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</si>
  <si>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</si>
  <si>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</si>
  <si>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</si>
  <si>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</si>
  <si>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</si>
  <si>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</si>
  <si>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</si>
  <si>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</si>
  <si>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</si>
  <si>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</si>
  <si>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</si>
  <si>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</si>
  <si>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</si>
  <si>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</si>
  <si>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</si>
  <si>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</si>
  <si>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</si>
  <si>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</si>
  <si>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</si>
  <si>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</si>
  <si>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</si>
  <si>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</si>
  <si>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</si>
  <si>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</si>
  <si>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</si>
  <si>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</si>
  <si>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</si>
  <si>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</si>
  <si>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</si>
  <si>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</si>
  <si>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</si>
  <si>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</si>
  <si>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</si>
  <si>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</si>
  <si>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</si>
  <si>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</si>
  <si>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</si>
  <si>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</si>
  <si>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</si>
  <si>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</si>
  <si>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</si>
  <si>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</si>
  <si>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</si>
  <si>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</si>
  <si>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</si>
  <si>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</si>
  <si>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</si>
  <si>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</si>
  <si>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</si>
  <si>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</si>
  <si>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</si>
  <si>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</si>
  <si>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</si>
  <si>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</si>
  <si>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</si>
  <si>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</si>
  <si>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</si>
  <si>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</si>
  <si>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</si>
  <si>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</si>
  <si>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</si>
  <si>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</si>
  <si>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</si>
  <si>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</si>
  <si>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</si>
  <si>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</si>
  <si>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</si>
  <si>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</si>
  <si>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</si>
  <si>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</si>
  <si>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</si>
  <si>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</si>
  <si>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</si>
  <si>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</si>
  <si>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</si>
  <si>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</si>
  <si>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</si>
  <si>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</si>
  <si>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</si>
  <si>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</si>
  <si>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</si>
  <si>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</si>
  <si>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</si>
  <si>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</si>
  <si>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</si>
  <si>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</si>
  <si>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</si>
  <si>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</si>
  <si>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</si>
  <si>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</si>
  <si>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</si>
  <si>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</si>
  <si>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</si>
  <si>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</si>
  <si>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</si>
  <si>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</si>
  <si>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</si>
  <si>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</si>
  <si>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</si>
  <si>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</si>
  <si>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</si>
  <si>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</si>
  <si>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</si>
  <si>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</si>
  <si>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</si>
  <si>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</si>
  <si>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</si>
  <si>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</si>
  <si>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</si>
  <si>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</si>
  <si>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</si>
  <si>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</si>
  <si>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</si>
  <si>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</si>
  <si>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</si>
  <si>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</si>
  <si>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</si>
  <si>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</si>
  <si>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</si>
  <si>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</si>
  <si>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</si>
  <si>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</si>
  <si>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</si>
  <si>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</si>
  <si>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</si>
  <si>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</si>
  <si>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</si>
  <si>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</si>
  <si>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</si>
  <si>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</si>
  <si>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</si>
  <si>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</si>
  <si>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</si>
  <si>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</si>
  <si>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</si>
  <si>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</si>
  <si>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</si>
  <si>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</si>
  <si>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</si>
  <si>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</si>
  <si>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</si>
  <si>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</si>
  <si>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</si>
  <si>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</si>
  <si>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</si>
  <si>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</si>
  <si>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</si>
  <si>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</si>
  <si>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</si>
  <si>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</si>
  <si>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</si>
  <si>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</si>
  <si>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</si>
  <si>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</si>
  <si>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</si>
  <si>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</si>
  <si>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</si>
  <si>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</si>
  <si>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</si>
  <si>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</si>
  <si>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</si>
  <si>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</si>
  <si>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</si>
  <si>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</si>
  <si>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</si>
  <si>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</si>
  <si>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</si>
  <si>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</si>
  <si>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</si>
  <si>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</si>
  <si>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</si>
  <si>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</si>
  <si>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</si>
  <si>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</si>
  <si>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</si>
  <si>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</si>
  <si>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</si>
  <si>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</si>
  <si>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</si>
  <si>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</si>
  <si>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</si>
  <si>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</si>
  <si>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</si>
  <si>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</si>
  <si>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</si>
  <si>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</si>
  <si>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</si>
  <si>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</si>
  <si>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</si>
  <si>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</si>
  <si>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</si>
  <si>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</si>
  <si>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</si>
  <si>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</si>
  <si>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</si>
  <si>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</si>
  <si>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</si>
  <si>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</si>
  <si>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</si>
  <si>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</si>
  <si>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</si>
  <si>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</si>
  <si>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</si>
  <si>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</si>
  <si>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</si>
  <si>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</si>
  <si>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</si>
  <si>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</si>
  <si>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</si>
  <si>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</si>
  <si>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</si>
  <si>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</si>
  <si>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</si>
  <si>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</si>
  <si>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</si>
  <si>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</si>
  <si>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</si>
  <si>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</si>
  <si>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</si>
  <si>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</si>
  <si>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</si>
  <si>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</si>
  <si>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</si>
  <si>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</si>
  <si>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</si>
  <si>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</si>
  <si>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</si>
  <si>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</si>
  <si>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</si>
  <si>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</si>
  <si>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</si>
  <si>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</si>
  <si>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</si>
  <si>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</si>
  <si>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</si>
  <si>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</si>
  <si>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</si>
  <si>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</si>
  <si>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</si>
  <si>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</si>
  <si>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</si>
  <si>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</si>
  <si>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</si>
  <si>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</si>
  <si>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</si>
  <si>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</si>
  <si>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</si>
  <si>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</si>
  <si>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</si>
  <si>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</si>
  <si>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</si>
  <si>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</si>
  <si>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</si>
  <si>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</si>
  <si>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</si>
  <si>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</si>
  <si>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</si>
  <si>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</si>
  <si>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</si>
  <si>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</si>
  <si>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</si>
  <si>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</si>
  <si>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</si>
  <si>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</si>
  <si>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</si>
  <si>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</si>
  <si>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</si>
  <si>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</si>
  <si>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</si>
  <si>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</si>
  <si>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</si>
  <si>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</si>
  <si>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</si>
  <si>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</si>
  <si>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</si>
  <si>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</si>
  <si>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</si>
  <si>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</si>
  <si>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</si>
  <si>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</si>
  <si>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</si>
  <si>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</si>
  <si>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</si>
  <si>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</si>
  <si>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</si>
  <si>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</si>
  <si>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</si>
  <si>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</si>
  <si>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</si>
  <si>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</si>
  <si>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</si>
  <si>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</si>
  <si>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</si>
  <si>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</si>
  <si>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</si>
  <si>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</si>
  <si>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</si>
  <si>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</si>
  <si>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</si>
  <si>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</si>
  <si>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</si>
  <si>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</si>
  <si>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</si>
  <si>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</si>
  <si>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</si>
  <si>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</si>
  <si>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</si>
  <si>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</si>
  <si>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</si>
  <si>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</si>
  <si>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</si>
  <si>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</si>
  <si>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</si>
  <si>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</si>
  <si>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</si>
  <si>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</si>
  <si>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</si>
  <si>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</si>
  <si>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</si>
  <si>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</si>
  <si>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</si>
  <si>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</si>
  <si>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</si>
  <si>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</si>
  <si>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</si>
  <si>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</si>
  <si>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</si>
  <si>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</si>
  <si>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</si>
  <si>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</si>
  <si>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</si>
  <si>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</si>
  <si>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</si>
  <si>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</si>
  <si>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</si>
  <si>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</si>
  <si>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</si>
  <si>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</si>
  <si>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</si>
  <si>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</si>
  <si>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</si>
  <si>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</si>
  <si>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</si>
  <si>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</si>
  <si>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</si>
  <si>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</si>
  <si>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</si>
  <si>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</si>
  <si>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</si>
  <si>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</si>
  <si>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</si>
  <si>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</si>
  <si>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</si>
  <si>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</si>
  <si>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</si>
  <si>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</si>
  <si>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</si>
  <si>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</si>
  <si>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</si>
  <si>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</si>
  <si>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</si>
  <si>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</si>
  <si>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</si>
  <si>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</si>
  <si>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</si>
  <si>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</si>
  <si>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</si>
  <si>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</si>
  <si>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</si>
  <si>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</si>
  <si>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</si>
  <si>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</si>
  <si>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</si>
  <si>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</si>
  <si>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</si>
  <si>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</si>
  <si>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</si>
  <si>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</si>
  <si>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</si>
  <si>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</si>
  <si>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</si>
  <si>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</si>
  <si>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</si>
  <si>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</si>
  <si>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</si>
  <si>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</si>
  <si>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</si>
  <si>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</si>
  <si>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</si>
  <si>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</si>
  <si>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</si>
  <si>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</si>
  <si>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</si>
  <si>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</si>
  <si>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</si>
  <si>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</si>
  <si>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</si>
  <si>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</si>
  <si>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</si>
  <si>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</si>
  <si>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</si>
  <si>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</si>
  <si>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</si>
  <si>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</si>
  <si>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</si>
  <si>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</si>
  <si>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</si>
  <si>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</si>
  <si>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</si>
  <si>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</si>
  <si>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</si>
  <si>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</si>
  <si>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</si>
  <si>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</si>
  <si>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</si>
  <si>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</si>
  <si>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</si>
  <si>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</si>
  <si>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</si>
  <si>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</si>
  <si>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</si>
  <si>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</si>
  <si>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</si>
  <si>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</si>
  <si>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</si>
  <si>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</si>
  <si>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</si>
  <si>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</si>
  <si>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</si>
  <si>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</si>
  <si>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</si>
  <si>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</si>
  <si>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</si>
  <si>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</si>
  <si>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</si>
  <si>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</si>
  <si>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</si>
  <si>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</si>
  <si>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</si>
  <si>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</si>
  <si>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</si>
  <si>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</si>
  <si>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</si>
  <si>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</si>
  <si>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</si>
  <si>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</si>
  <si>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</si>
  <si>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</si>
  <si>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</si>
  <si>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</si>
  <si>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</si>
  <si>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</si>
  <si>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</si>
  <si>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</si>
  <si>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</si>
  <si>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</si>
  <si>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</si>
  <si>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</si>
  <si>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</si>
  <si>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</si>
  <si>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</si>
  <si>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</si>
  <si>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</si>
  <si>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</si>
  <si>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</si>
  <si>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</si>
  <si>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</si>
  <si>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</si>
  <si>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</si>
  <si>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</si>
  <si>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</si>
  <si>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</si>
  <si>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</si>
  <si>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</si>
  <si>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</si>
  <si>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</si>
  <si>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</si>
  <si>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</si>
  <si>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</si>
  <si>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</si>
  <si>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</si>
  <si>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</si>
  <si>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</si>
  <si>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</si>
  <si>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</si>
  <si>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</si>
  <si>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</si>
  <si>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</si>
  <si>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</si>
  <si>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</si>
  <si>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</si>
  <si>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</si>
  <si>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</si>
  <si>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</si>
  <si>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</si>
  <si>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</si>
  <si>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</si>
  <si>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</si>
  <si>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</si>
  <si>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</si>
  <si>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</si>
  <si>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</si>
  <si>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</si>
  <si>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</si>
  <si>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</si>
  <si>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</si>
  <si>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</si>
  <si>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</si>
  <si>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</si>
  <si>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</si>
  <si>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</si>
  <si>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</si>
  <si>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</si>
  <si>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</si>
  <si>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</si>
  <si>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</si>
  <si>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</si>
  <si>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</si>
  <si>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</si>
  <si>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</si>
  <si>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</si>
  <si>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</si>
  <si>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</si>
  <si>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</si>
  <si>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</si>
  <si>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</si>
  <si>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</si>
  <si>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</si>
  <si>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</si>
  <si>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</si>
  <si>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</si>
  <si>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</si>
  <si>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</si>
  <si>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</si>
  <si>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</si>
  <si>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</si>
  <si>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</si>
  <si>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</si>
  <si>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</si>
  <si>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</si>
  <si>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</si>
  <si>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</si>
  <si>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</si>
  <si>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</si>
  <si>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</si>
  <si>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</si>
  <si>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</si>
  <si>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</si>
  <si>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</si>
  <si>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</si>
  <si>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</si>
  <si>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</si>
  <si>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</si>
  <si>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</si>
  <si>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</si>
  <si>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</si>
  <si>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</si>
  <si>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</si>
  <si>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</si>
  <si>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</si>
  <si>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</si>
  <si>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</si>
  <si>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</si>
  <si>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</si>
  <si>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</si>
  <si>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</si>
  <si>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</si>
  <si>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</si>
  <si>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</si>
  <si>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</si>
  <si>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</si>
  <si>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</si>
  <si>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</si>
  <si>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</si>
  <si>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</si>
  <si>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</si>
  <si>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</si>
  <si>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</si>
  <si>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</si>
  <si>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</si>
  <si>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</si>
  <si>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</si>
  <si>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</si>
  <si>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</si>
  <si>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</si>
  <si>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</si>
  <si>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</si>
  <si>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</si>
  <si>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</si>
  <si>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</si>
  <si>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</si>
  <si>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</si>
  <si>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</si>
  <si>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</si>
  <si>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</si>
  <si>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</si>
  <si>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</si>
  <si>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</si>
  <si>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</si>
  <si>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</si>
  <si>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</si>
  <si>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</si>
  <si>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</si>
  <si>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</si>
  <si>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</si>
  <si>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</si>
  <si>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</si>
  <si>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</si>
  <si>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</si>
  <si>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</si>
  <si>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</si>
  <si>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</si>
  <si>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</si>
  <si>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</si>
  <si>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</si>
  <si>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</si>
  <si>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</si>
  <si>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</si>
  <si>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</si>
  <si>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</si>
  <si>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</si>
  <si>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</si>
  <si>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</si>
  <si>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</si>
  <si>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</si>
  <si>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</si>
  <si>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</si>
  <si>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</si>
  <si>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</si>
  <si>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</si>
  <si>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</si>
  <si>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</si>
  <si>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</si>
  <si>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</si>
  <si>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</si>
  <si>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</si>
  <si>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</si>
  <si>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</si>
  <si>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</si>
  <si>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</si>
  <si>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</si>
  <si>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</si>
  <si>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</si>
  <si>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</si>
  <si>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</si>
  <si>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</si>
  <si>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</si>
  <si>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</si>
  <si>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</si>
  <si>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</si>
  <si>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</si>
  <si>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</si>
  <si>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</si>
  <si>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</si>
  <si>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</si>
  <si>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</si>
  <si>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</si>
  <si>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</si>
  <si>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</si>
  <si>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</si>
  <si>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</si>
  <si>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</si>
  <si>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</si>
  <si>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</si>
  <si>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</si>
  <si>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</si>
  <si>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</si>
  <si>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</si>
  <si>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</si>
  <si>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</si>
  <si>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</si>
  <si>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</si>
  <si>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</si>
  <si>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</si>
  <si>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</si>
  <si>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</si>
  <si>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</si>
  <si>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</si>
  <si>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</si>
  <si>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</si>
  <si>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</si>
  <si>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</si>
  <si>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</si>
  <si>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</si>
  <si>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</si>
  <si>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</si>
  <si>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</si>
  <si>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</si>
  <si>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</si>
  <si>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</si>
  <si>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</si>
  <si>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</si>
  <si>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</si>
  <si>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</si>
  <si>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</si>
  <si>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</si>
  <si>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</si>
  <si>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</si>
  <si>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</si>
  <si>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</si>
  <si>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</si>
  <si>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</si>
  <si>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</si>
  <si>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</si>
  <si>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</si>
  <si>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</si>
  <si>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</si>
  <si>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</si>
  <si>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</si>
  <si>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</si>
  <si>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</si>
  <si>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</si>
  <si>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</si>
  <si>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</si>
  <si>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</si>
  <si>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</si>
  <si>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</si>
  <si>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</si>
  <si>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</si>
  <si>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</si>
  <si>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</si>
  <si>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</si>
  <si>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</si>
  <si>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</si>
  <si>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</si>
  <si>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</si>
  <si>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</si>
  <si>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</si>
  <si>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</si>
  <si>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</si>
  <si>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</si>
  <si>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</si>
  <si>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</si>
  <si>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</si>
  <si>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</si>
  <si>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</si>
  <si>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</si>
  <si>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</si>
  <si>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</si>
  <si>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</si>
  <si>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</si>
  <si>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</si>
  <si>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</si>
  <si>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</si>
  <si>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</si>
  <si>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</si>
  <si>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</si>
  <si>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</si>
  <si>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</si>
  <si>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</si>
  <si>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</si>
  <si>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</si>
  <si>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</si>
  <si>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</si>
  <si>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</si>
  <si>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</si>
  <si>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</si>
  <si>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</si>
  <si>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</si>
  <si>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</si>
  <si>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</si>
  <si>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</si>
  <si>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</si>
  <si>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</si>
  <si>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</si>
  <si>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</si>
  <si>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</si>
  <si>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</si>
  <si>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</si>
  <si>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</si>
  <si>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</si>
  <si>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</si>
  <si>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</si>
  <si>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</si>
  <si>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</si>
  <si>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</si>
  <si>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</si>
  <si>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</si>
  <si>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</si>
  <si>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</si>
  <si>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</si>
  <si>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</si>
  <si>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</si>
  <si>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</si>
  <si>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</si>
  <si>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</si>
  <si>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</si>
  <si>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</si>
  <si>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</si>
  <si>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</si>
  <si>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</si>
  <si>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</si>
  <si>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</si>
  <si>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</si>
  <si>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</si>
  <si>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</si>
  <si>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</si>
  <si>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</si>
  <si>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</si>
  <si>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</si>
  <si>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</si>
  <si>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</si>
  <si>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</si>
  <si>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</si>
  <si>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</si>
  <si>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</si>
  <si>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</si>
  <si>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</si>
  <si>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</si>
  <si>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</si>
  <si>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</si>
  <si>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</si>
  <si>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</si>
  <si>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</si>
  <si>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</si>
  <si>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</si>
  <si>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</si>
  <si>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</si>
  <si>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</si>
  <si>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</si>
  <si>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</si>
  <si>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</si>
  <si>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</si>
  <si>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</si>
  <si>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</si>
  <si>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</si>
  <si>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</si>
  <si>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</si>
  <si>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</si>
  <si>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</si>
  <si>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</si>
  <si>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</si>
  <si>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</si>
  <si>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</si>
  <si>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</si>
  <si>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</si>
  <si>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</si>
  <si>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</si>
  <si>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</si>
  <si>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</si>
  <si>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</si>
  <si>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</si>
  <si>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</si>
  <si>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</si>
  <si>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</si>
  <si>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</si>
  <si>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</si>
  <si>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</si>
  <si>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</si>
  <si>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</si>
  <si>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</si>
  <si>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</si>
  <si>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</si>
  <si>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</si>
  <si>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</si>
  <si>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</si>
  <si>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</si>
  <si>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</si>
  <si>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</si>
  <si>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</si>
  <si>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</si>
  <si>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</si>
  <si>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</si>
  <si>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</si>
  <si>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</si>
  <si>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</si>
  <si>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</si>
  <si>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</si>
  <si>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</si>
  <si>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</si>
  <si>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</si>
  <si>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</si>
  <si>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</si>
  <si>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</si>
  <si>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</si>
  <si>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</si>
  <si>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</si>
  <si>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</si>
  <si>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</si>
  <si>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</si>
  <si>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</si>
  <si>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</si>
  <si>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</si>
  <si>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</si>
  <si>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</si>
  <si>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</si>
  <si>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</si>
  <si>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</si>
  <si>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</si>
  <si>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</si>
  <si>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</si>
  <si>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</si>
  <si>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</si>
  <si>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</si>
  <si>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</si>
  <si>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</si>
  <si>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</si>
  <si>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</si>
  <si>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</si>
  <si>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</si>
  <si>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</si>
  <si>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</si>
  <si>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</si>
  <si>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</si>
  <si>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</si>
  <si>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</si>
  <si>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</si>
  <si>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</si>
  <si>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</si>
  <si>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</si>
  <si>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</si>
  <si>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</si>
  <si>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</si>
  <si>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</si>
  <si>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</si>
  <si>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</si>
  <si>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</si>
  <si>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</si>
  <si>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</si>
  <si>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</si>
  <si>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</si>
  <si>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</si>
  <si>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</si>
  <si>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</si>
  <si>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</si>
  <si>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</si>
  <si>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</si>
  <si>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</si>
  <si>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</si>
  <si>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</si>
  <si>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</si>
  <si>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</si>
  <si>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</si>
  <si>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</si>
  <si>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</si>
  <si>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</si>
  <si>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</si>
  <si>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</si>
  <si>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</si>
  <si>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</si>
  <si>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</si>
  <si>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</si>
  <si>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</si>
  <si>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</si>
  <si>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</si>
  <si>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</si>
  <si>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</si>
  <si>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</si>
  <si>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</si>
  <si>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</si>
  <si>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</si>
  <si>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</si>
  <si>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</si>
  <si>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</si>
  <si>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</si>
  <si>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</si>
  <si>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</si>
  <si>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</si>
  <si>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</si>
  <si>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</si>
  <si>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</si>
  <si>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</si>
  <si>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</si>
  <si>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</si>
  <si>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</si>
  <si>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</si>
  <si>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</si>
  <si>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</si>
  <si>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</si>
  <si>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</si>
  <si>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</si>
  <si>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</si>
  <si>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</si>
  <si>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</si>
  <si>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</si>
  <si>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</si>
  <si>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</si>
  <si>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</si>
  <si>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</si>
  <si>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</si>
  <si>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</si>
  <si>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</si>
  <si>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</si>
  <si>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</si>
  <si>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</si>
  <si>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</si>
  <si>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</si>
  <si>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</si>
  <si>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</si>
  <si>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</si>
  <si>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</si>
  <si>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</si>
  <si>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</si>
  <si>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</si>
  <si>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</si>
  <si>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</si>
  <si>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</si>
  <si>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</si>
  <si>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</si>
  <si>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</si>
  <si>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</si>
  <si>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</si>
  <si>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</si>
  <si>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</si>
  <si>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</si>
  <si>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</si>
  <si>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</si>
  <si>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</si>
  <si>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</si>
  <si>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</si>
  <si>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</si>
  <si>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</si>
  <si>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</si>
  <si>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</si>
  <si>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</si>
  <si>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</si>
  <si>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</si>
  <si>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</si>
  <si>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</si>
  <si>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</si>
  <si>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</si>
  <si>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</si>
  <si>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</si>
  <si>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</si>
  <si>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</si>
  <si>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</si>
  <si>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</si>
  <si>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</si>
  <si>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</si>
  <si>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</si>
  <si>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</si>
  <si>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</si>
  <si>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</si>
  <si>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</si>
  <si>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</si>
  <si>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</si>
  <si>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</si>
  <si>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</si>
  <si>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</si>
  <si>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</si>
  <si>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</si>
  <si>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</si>
  <si>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</si>
  <si>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</si>
  <si>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</si>
  <si>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</si>
  <si>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</si>
  <si>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</si>
  <si>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</si>
  <si>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</si>
  <si>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</si>
  <si>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</si>
  <si>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</si>
  <si>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</si>
  <si>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</si>
  <si>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</si>
  <si>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</si>
  <si>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</si>
  <si>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</si>
  <si>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</si>
  <si>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</si>
  <si>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</si>
  <si>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</si>
  <si>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</si>
  <si>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</si>
  <si>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</si>
  <si>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</si>
  <si>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</si>
  <si>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</si>
  <si>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</si>
  <si>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</si>
  <si>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</si>
  <si>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</si>
  <si>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</si>
  <si>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</si>
  <si>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</si>
  <si>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</si>
  <si>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</si>
  <si>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</si>
  <si>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</si>
  <si>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</si>
  <si>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</si>
  <si>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</si>
  <si>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</si>
  <si>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</si>
  <si>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</si>
  <si>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</si>
  <si>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</si>
  <si>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</si>
  <si>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</si>
  <si>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</si>
  <si>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</si>
  <si>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</si>
  <si>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</si>
  <si>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</si>
  <si>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</si>
  <si>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</si>
  <si>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</si>
  <si>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</si>
  <si>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</si>
  <si>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</si>
  <si>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</si>
  <si>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</si>
  <si>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</si>
  <si>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</si>
  <si>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</si>
  <si>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</si>
  <si>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</si>
  <si>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</si>
  <si>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</si>
  <si>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</si>
  <si>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</si>
  <si>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</si>
  <si>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</si>
  <si>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</si>
  <si>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</si>
  <si>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</si>
  <si>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</si>
  <si>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</si>
  <si>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</si>
  <si>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</si>
  <si>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</si>
  <si>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</si>
  <si>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</si>
  <si>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</si>
  <si>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</si>
  <si>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</si>
  <si>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</si>
  <si>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</si>
  <si>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</si>
  <si>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</si>
  <si>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</si>
  <si>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</si>
  <si>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</si>
  <si>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</si>
  <si>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</si>
  <si>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</si>
  <si>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</si>
  <si>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</si>
  <si>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</si>
  <si>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</si>
  <si>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</si>
  <si>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</si>
  <si>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</si>
  <si>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</si>
  <si>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</si>
  <si>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</si>
  <si>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</si>
  <si>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</si>
  <si>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</si>
  <si>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</si>
  <si>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</si>
  <si>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</si>
  <si>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</si>
  <si>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</si>
  <si>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</si>
  <si>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</si>
  <si>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</si>
  <si>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</si>
  <si>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</si>
  <si>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</si>
  <si>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</si>
  <si>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</si>
  <si>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</si>
  <si>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</si>
  <si>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</si>
  <si>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</si>
  <si>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</si>
  <si>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</si>
  <si>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</si>
  <si>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</si>
  <si>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</si>
  <si>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</si>
  <si>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</si>
  <si>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</si>
  <si>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</si>
  <si>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</si>
  <si>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</si>
  <si>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</si>
  <si>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</si>
  <si>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</si>
  <si>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</si>
  <si>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</si>
  <si>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</si>
  <si>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</si>
  <si>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</si>
  <si>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</si>
  <si>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</si>
  <si>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</si>
  <si>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</si>
  <si>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</si>
  <si>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</si>
  <si>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</si>
  <si>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</si>
  <si>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</si>
  <si>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</si>
  <si>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</si>
  <si>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</si>
  <si>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</si>
  <si>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</si>
  <si>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</si>
  <si>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</si>
  <si>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</si>
  <si>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</si>
  <si>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</si>
  <si>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</si>
  <si>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</si>
  <si>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</si>
  <si>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</si>
  <si>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</si>
  <si>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</si>
  <si>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</si>
  <si>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</si>
  <si>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</si>
  <si>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</si>
  <si>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</si>
  <si>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</si>
  <si>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</si>
  <si>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</si>
  <si>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</si>
  <si>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</si>
  <si>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</si>
  <si>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</si>
  <si>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</si>
  <si>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</si>
  <si>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</si>
  <si>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</si>
  <si>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</si>
  <si>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</si>
  <si>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</si>
  <si>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</si>
  <si>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</si>
  <si>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</si>
  <si>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</si>
  <si>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</si>
  <si>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</si>
  <si>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</si>
  <si>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</si>
  <si>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</si>
  <si>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</si>
  <si>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</si>
  <si>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</si>
  <si>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</si>
  <si>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</si>
  <si>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</si>
  <si>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</si>
  <si>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</si>
  <si>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</si>
  <si>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</si>
  <si>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</si>
  <si>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</si>
  <si>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</si>
  <si>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</si>
  <si>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</si>
  <si>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</si>
  <si>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</si>
  <si>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</si>
  <si>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</si>
  <si>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</si>
  <si>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</si>
  <si>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</si>
  <si>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</si>
  <si>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</si>
  <si>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</si>
  <si>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</si>
  <si>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</si>
  <si>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</si>
  <si>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</si>
  <si>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</si>
  <si>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</si>
  <si>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</si>
  <si>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</si>
  <si>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</si>
  <si>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</si>
  <si>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</si>
  <si>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</si>
  <si>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</si>
  <si>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</si>
  <si>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</si>
  <si>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</si>
  <si>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</si>
  <si>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</si>
  <si>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</si>
  <si>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</si>
  <si>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</si>
  <si>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</si>
  <si>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</si>
  <si>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</si>
  <si>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</si>
  <si>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</si>
  <si>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</si>
  <si>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</si>
  <si>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</si>
  <si>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</si>
  <si>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</si>
  <si>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</si>
  <si>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</si>
  <si>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</si>
  <si>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</si>
  <si>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</si>
  <si>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</si>
  <si>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</si>
  <si>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</si>
  <si>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</si>
  <si>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</si>
  <si>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</si>
  <si>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</si>
  <si>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</si>
  <si>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</si>
  <si>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</si>
  <si>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</si>
  <si>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</si>
  <si>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</si>
  <si>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</si>
  <si>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</si>
  <si>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</si>
  <si>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</si>
  <si>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</si>
  <si>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</si>
  <si>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</si>
  <si>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</si>
  <si>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</si>
  <si>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</si>
  <si>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</si>
  <si>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</si>
  <si>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</si>
  <si>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</si>
  <si>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</si>
  <si>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</si>
  <si>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</si>
  <si>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</si>
  <si>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</si>
  <si>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</si>
  <si>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</si>
  <si>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</si>
  <si>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</si>
  <si>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</si>
  <si>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</si>
  <si>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</si>
  <si>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</si>
  <si>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</si>
  <si>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</si>
  <si>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</si>
  <si>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</si>
  <si>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</si>
  <si>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</si>
  <si>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</si>
  <si>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</si>
  <si>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</si>
  <si>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</si>
  <si>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</si>
  <si>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</si>
  <si>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</si>
  <si>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</si>
  <si>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</si>
  <si>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</si>
  <si>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</si>
  <si>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</si>
  <si>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</si>
  <si>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</si>
  <si>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</si>
  <si>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</si>
  <si>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</si>
  <si>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</si>
  <si>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</si>
  <si>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</si>
  <si>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</si>
  <si>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</si>
  <si>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</si>
  <si>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</si>
  <si>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</si>
  <si>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</si>
  <si>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</si>
  <si>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</si>
  <si>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</si>
  <si>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</si>
  <si>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</si>
  <si>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</si>
  <si>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</si>
  <si>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</si>
  <si>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</si>
  <si>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</si>
  <si>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</si>
  <si>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</si>
  <si>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</si>
  <si>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</si>
  <si>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</si>
  <si>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</si>
  <si>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</si>
  <si>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</si>
  <si>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</si>
  <si>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</si>
  <si>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</si>
  <si>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</si>
  <si>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</si>
  <si>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</si>
  <si>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</si>
  <si>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</si>
  <si>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</si>
  <si>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</si>
  <si>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</si>
  <si>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</si>
  <si>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</si>
  <si>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</si>
  <si>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</si>
  <si>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</si>
  <si>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</si>
  <si>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</si>
  <si>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</si>
  <si>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</si>
  <si>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</si>
  <si>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</si>
  <si>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</si>
  <si>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</si>
  <si>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</si>
  <si>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</si>
  <si>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</si>
  <si>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</si>
  <si>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</si>
  <si>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</si>
  <si>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</si>
  <si>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</si>
  <si>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</si>
  <si>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</si>
  <si>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</si>
  <si>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</si>
  <si>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</si>
  <si>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</si>
  <si>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</si>
  <si>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</si>
  <si>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</si>
  <si>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</si>
  <si>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</si>
  <si>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</si>
  <si>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</si>
  <si>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</si>
  <si>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</si>
  <si>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</si>
  <si>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</si>
  <si>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</si>
  <si>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</si>
  <si>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</si>
  <si>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</si>
  <si>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</si>
  <si>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</si>
  <si>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</si>
  <si>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</si>
  <si>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</si>
  <si>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</si>
  <si>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</si>
  <si>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</si>
  <si>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</si>
  <si>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</si>
  <si>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</si>
  <si>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</si>
  <si>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</si>
  <si>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</si>
  <si>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</si>
  <si>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</si>
  <si>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</si>
  <si>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</si>
  <si>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</si>
  <si>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</si>
  <si>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</si>
  <si>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</si>
  <si>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</si>
  <si>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</si>
  <si>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</si>
  <si>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</si>
  <si>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</si>
  <si>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</si>
  <si>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</si>
  <si>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</si>
  <si>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</si>
  <si>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</si>
  <si>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</si>
  <si>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</si>
  <si>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</si>
  <si>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</si>
  <si>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</si>
  <si>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</si>
  <si>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</si>
  <si>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</si>
  <si>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</si>
  <si>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</si>
  <si>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</si>
  <si>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</si>
  <si>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</si>
  <si>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</si>
  <si>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</si>
  <si>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</si>
  <si>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</si>
  <si>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</si>
  <si>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</si>
  <si>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</si>
  <si>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</si>
  <si>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</si>
  <si>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</si>
  <si>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</si>
  <si>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</si>
  <si>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</si>
  <si>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</si>
  <si>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</si>
  <si>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</si>
  <si>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</si>
  <si>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</si>
  <si>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</si>
  <si>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</si>
  <si>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</si>
  <si>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</si>
  <si>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</si>
  <si>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</si>
  <si>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</si>
  <si>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</si>
  <si>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</si>
  <si>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</si>
  <si>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</si>
  <si>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</si>
  <si>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</si>
  <si>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</si>
  <si>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</si>
  <si>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</si>
  <si>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</si>
  <si>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</si>
  <si>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</si>
  <si>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</si>
  <si>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</si>
  <si>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</si>
  <si>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</si>
  <si>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</si>
  <si>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</si>
  <si>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</si>
  <si>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</si>
  <si>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</si>
  <si>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</si>
  <si>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</si>
  <si>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</si>
  <si>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</si>
  <si>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</si>
  <si>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</si>
  <si>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</si>
  <si>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</si>
  <si>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</si>
  <si>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</si>
  <si>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</si>
  <si>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</si>
  <si>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</si>
  <si>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</si>
  <si>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</si>
  <si>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</si>
  <si>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</si>
  <si>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</si>
  <si>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</si>
  <si>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</si>
  <si>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</si>
  <si>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</si>
  <si>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</si>
  <si>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</si>
  <si>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</si>
  <si>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</si>
  <si>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</si>
  <si>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</si>
  <si>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</si>
  <si>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</si>
  <si>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</si>
  <si>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</si>
  <si>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</si>
  <si>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</si>
  <si>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</si>
  <si>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</si>
  <si>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</si>
  <si>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</si>
  <si>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</si>
  <si>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</si>
  <si>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</si>
  <si>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</si>
  <si>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</si>
  <si>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</si>
  <si>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</si>
  <si>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</si>
  <si>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</si>
  <si>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</si>
  <si>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</si>
  <si>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</si>
  <si>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</si>
  <si>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</si>
  <si>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</si>
  <si>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</si>
  <si>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</si>
  <si>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</si>
  <si>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</si>
  <si>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</si>
  <si>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</si>
  <si>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</si>
  <si>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</si>
  <si>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</si>
  <si>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</si>
  <si>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</si>
  <si>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</si>
  <si>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</si>
  <si>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</si>
  <si>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</si>
  <si>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</si>
  <si>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</si>
  <si>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</si>
  <si>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</si>
  <si>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</si>
  <si>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</si>
  <si>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</si>
  <si>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</si>
  <si>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</si>
  <si>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</si>
  <si>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</si>
  <si>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</si>
  <si>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</si>
  <si>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</si>
  <si>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</si>
  <si>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</si>
  <si>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</si>
  <si>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</si>
  <si>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</si>
  <si>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</si>
  <si>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</si>
  <si>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</si>
  <si>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</si>
  <si>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</si>
  <si>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</si>
  <si>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</si>
  <si>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</si>
  <si>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</si>
  <si>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</si>
  <si>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</si>
  <si>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</si>
  <si>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</si>
  <si>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</si>
  <si>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</si>
  <si>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</si>
  <si>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</si>
  <si>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</si>
  <si>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</si>
  <si>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</si>
  <si>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</si>
  <si>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</si>
  <si>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</si>
  <si>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</si>
  <si>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</si>
  <si>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</si>
  <si>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</si>
  <si>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</si>
  <si>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</si>
  <si>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</si>
  <si>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</si>
  <si>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</si>
  <si>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</si>
  <si>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</si>
  <si>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</si>
  <si>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</si>
  <si>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</si>
  <si>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</si>
  <si>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</si>
  <si>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</si>
  <si>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</si>
  <si>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</si>
  <si>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</si>
  <si>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</si>
  <si>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</si>
  <si>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</si>
  <si>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</si>
  <si>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</si>
  <si>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</si>
  <si>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</si>
  <si>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</si>
  <si>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</si>
  <si>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</si>
  <si>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</si>
  <si>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</si>
  <si>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</si>
  <si>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</si>
  <si>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</si>
  <si>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</si>
  <si>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</si>
  <si>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</si>
  <si>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</si>
  <si>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</si>
  <si>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</si>
  <si>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</si>
  <si>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</si>
  <si>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</si>
  <si>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</si>
  <si>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</si>
  <si>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</si>
  <si>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</si>
  <si>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</si>
  <si>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</si>
  <si>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</si>
  <si>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</si>
  <si>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</si>
  <si>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</si>
  <si>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</si>
  <si>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</si>
  <si>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</si>
  <si>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</si>
  <si>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</si>
  <si>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</si>
  <si>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</si>
  <si>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</si>
  <si>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</si>
  <si>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</si>
  <si>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</si>
  <si>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</si>
  <si>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</si>
  <si>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</si>
  <si>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</si>
  <si>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</si>
  <si>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</si>
  <si>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</si>
  <si>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</si>
  <si>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</si>
  <si>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</si>
  <si>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</si>
  <si>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</si>
  <si>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</si>
  <si>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</si>
  <si>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</si>
  <si>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</si>
  <si>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</si>
  <si>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</si>
  <si>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</si>
  <si>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</si>
  <si>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</si>
  <si>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</si>
  <si>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</si>
  <si>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</si>
  <si>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</si>
  <si>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</si>
  <si>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</si>
  <si>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</si>
  <si>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</si>
  <si>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</si>
  <si>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</si>
  <si>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</si>
  <si>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</si>
  <si>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</si>
  <si>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</si>
  <si>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</si>
  <si>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</si>
  <si>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</si>
  <si>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</si>
  <si>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</si>
  <si>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</si>
  <si>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</si>
  <si>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</si>
  <si>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</si>
  <si>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</si>
  <si>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</si>
  <si>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</si>
  <si>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</si>
  <si>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</si>
  <si>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</si>
  <si>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</si>
  <si>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</si>
  <si>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</si>
  <si>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</si>
  <si>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</si>
  <si>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</si>
  <si>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</si>
  <si>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</si>
  <si>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</si>
  <si>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</si>
  <si>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</si>
  <si>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</si>
  <si>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</si>
  <si>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</si>
  <si>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</si>
  <si>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</si>
  <si>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</si>
  <si>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</si>
  <si>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</si>
  <si>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</si>
  <si>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</si>
  <si>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</si>
  <si>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</si>
  <si>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</si>
  <si>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</si>
  <si>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</si>
  <si>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</si>
  <si>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</si>
  <si>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</si>
  <si>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</si>
  <si>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</si>
  <si>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</si>
  <si>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</si>
  <si>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</si>
  <si>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</si>
  <si>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</si>
  <si>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</si>
  <si>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</si>
  <si>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</si>
  <si>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</si>
  <si>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</si>
  <si>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</si>
  <si>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</si>
  <si>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</si>
  <si>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</si>
  <si>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</si>
  <si>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</si>
  <si>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</si>
  <si>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</si>
  <si>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</si>
  <si>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</si>
  <si>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</si>
  <si>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</si>
  <si>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</si>
  <si>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</si>
  <si>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</si>
  <si>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</si>
  <si>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</si>
  <si>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</si>
  <si>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</si>
  <si>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</si>
  <si>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</si>
  <si>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</si>
  <si>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</si>
  <si>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</si>
  <si>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</si>
  <si>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</si>
  <si>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</si>
  <si>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</si>
  <si>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</si>
  <si>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</si>
  <si>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</si>
  <si>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</si>
  <si>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</si>
  <si>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</si>
  <si>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</si>
  <si>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</si>
  <si>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</si>
  <si>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</si>
  <si>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</si>
  <si>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</si>
  <si>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</si>
  <si>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</si>
  <si>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</si>
  <si>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</si>
  <si>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</si>
  <si>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</si>
  <si>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</si>
  <si>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</si>
  <si>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</si>
  <si>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</si>
  <si>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</si>
  <si>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</si>
  <si>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</si>
  <si>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</si>
  <si>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</si>
  <si>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</si>
  <si>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</si>
  <si>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</si>
  <si>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</si>
  <si>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</si>
  <si>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</si>
  <si>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</si>
  <si>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</si>
  <si>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</si>
  <si>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</si>
  <si>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</si>
  <si>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</si>
  <si>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Column16375</t>
  </si>
  <si>
    <t>Column16376</t>
  </si>
  <si>
    <t>Column16377</t>
  </si>
  <si>
    <t>Column16378</t>
  </si>
  <si>
    <t>Column16379</t>
  </si>
  <si>
    <t>Indirect Costs 4.35%</t>
  </si>
  <si>
    <t>Includes 1st qtr adjustment 1.57</t>
  </si>
  <si>
    <t>Includes 1st qtr adjustment 17.48</t>
  </si>
  <si>
    <t>Includes 1st qtr adjustment 6.31</t>
  </si>
  <si>
    <t>Teacher Addl Hrs</t>
  </si>
  <si>
    <t>Teacher Addl Hrs, Cert. Supp</t>
  </si>
  <si>
    <t>Teacher Addl Hrs, Cert Supp</t>
  </si>
  <si>
    <t>Teacher Sub</t>
  </si>
  <si>
    <t>Instructional Assist  Salary</t>
  </si>
  <si>
    <t xml:space="preserve">Teacher Addl Hrs, Instructional Assist </t>
  </si>
  <si>
    <t>Teacher Addl Hrs, Cert Supp, Instructional Assist</t>
  </si>
  <si>
    <t>Teacher Addl Hrs, Cert.Supp, Instructional Assist</t>
  </si>
  <si>
    <t>TROXELL</t>
  </si>
  <si>
    <t>BENCHMARK ED</t>
  </si>
  <si>
    <t>SIPPS, Center for the Consult.</t>
  </si>
  <si>
    <t>SIPPS, Consortium on R Consult</t>
  </si>
  <si>
    <t>Teacher Addl, Sub</t>
  </si>
  <si>
    <t>Teacher Addl Hrs, Sub, Cert. Supp</t>
  </si>
  <si>
    <t>Library Media Assist Addl Hrs</t>
  </si>
  <si>
    <t>Teacher Addl, Sub, Library Media Assist</t>
  </si>
  <si>
    <t xml:space="preserve"> Library Media Assist, Bilingual Assist</t>
  </si>
  <si>
    <t>Teacher Addl Hrs, Sub, Cert. Supp, Library Media Assist, Bilingual Assist</t>
  </si>
  <si>
    <t>Approved 03/03/2022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</si>
</sst>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lt;=9999999]###\-####;\(###\)\ ###\-####"/>
  </numFmts>
  <fonts count="3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22"/>
      <name val="Arial"/>
      <family val="2"/>
    </font>
    <font>
      <b/>
      <sz val="20"/>
      <color theme="1"/>
      <name val="Arial"/>
      <family val="2"/>
    </font>
    <font>
      <b/>
      <sz val="11"/>
      <color theme="3"/>
      <name val="Arial"/>
      <family val="2"/>
    </font>
    <font>
      <b/>
      <sz val="12"/>
      <name val="Arial"/>
      <family val="2"/>
    </font>
    <font>
      <b/>
      <sz val="12"/>
      <color theme="3"/>
      <name val="Calibri"/>
      <family val="2"/>
      <scheme val="minor"/>
    </font>
    <font>
      <sz val="11"/>
      <color theme="1"/>
      <name val="Calibri"/>
      <family val="2"/>
      <scheme val="minor"/>
    </font>
    <font>
      <b/>
      <sz val="12"/>
      <color theme="1"/>
      <name val="Arial"/>
      <family val="2"/>
    </font>
    <font>
      <sz val="16"/>
      <name val="Arial"/>
      <family val="2"/>
    </font>
    <font>
      <b/>
      <sz val="14"/>
      <name val="Arial"/>
      <family val="2"/>
    </font>
    <font>
      <sz val="12"/>
      <name val="Arial"/>
      <family val="2"/>
    </font>
    <font>
      <sz val="9"/>
      <color indexed="81"/>
      <name val="Tahoma"/>
      <family val="2"/>
    </font>
    <font>
      <b/>
      <sz val="12"/>
      <color theme="1"/>
      <name val="Arial"/>
      <family val="2"/>
    </font>
    <font>
      <sz val="12"/>
      <color theme="1" tint="0.14999847407452621"/>
      <name val="Arial"/>
      <family val="2"/>
    </font>
    <font>
      <b/>
      <sz val="20"/>
      <name val="Arial"/>
      <family val="2"/>
    </font>
    <font>
      <sz val="12"/>
      <color theme="3"/>
      <name val="Calibri"/>
      <family val="2"/>
      <scheme val="minor"/>
    </font>
    <font>
      <b/>
      <sz val="12"/>
      <color rgb="FF000000"/>
      <name val="Arial"/>
      <family val="2"/>
    </font>
    <font>
      <sz val="11"/>
      <color rgb="FF000000"/>
      <name val="Calibri"/>
      <family val="2"/>
      <scheme val="minor"/>
    </font>
    <font>
      <sz val="12"/>
      <color rgb="FF000000"/>
      <name val="Arial"/>
      <family val="2"/>
    </font>
    <font>
      <sz val="11"/>
      <color rgb="FFFF0000"/>
      <name val="Calibri"/>
      <family val="2"/>
      <scheme val="minor"/>
    </font>
    <font>
      <sz val="12"/>
      <color theme="1"/>
      <name val="Arial"/>
      <family val="2"/>
    </font>
    <font>
      <u/>
      <sz val="11"/>
      <color theme="10"/>
      <name val="Calibri"/>
      <family val="2"/>
      <scheme val="minor"/>
    </font>
    <font>
      <u/>
      <sz val="10"/>
      <color indexed="12"/>
      <name val="Arial"/>
      <family val="2"/>
    </font>
    <font>
      <sz val="12"/>
      <color theme="1"/>
      <name val="Arial"/>
      <family val="2"/>
    </font>
    <font>
      <b/>
      <u/>
      <sz val="12"/>
      <color theme="1"/>
      <name val="Arial"/>
      <family val="2"/>
    </font>
    <font>
      <u/>
      <sz val="12"/>
      <color theme="1"/>
      <name val="Arial"/>
      <family val="2"/>
    </font>
    <font>
      <u/>
      <sz val="11"/>
      <color theme="1"/>
      <name val="Calibri"/>
      <family val="2"/>
      <scheme val="minor"/>
    </font>
    <font>
      <sz val="12"/>
      <color theme="1"/>
      <name val="Arial"/>
    </font>
    <font>
      <b/>
      <sz val="12"/>
      <color theme="1"/>
      <name val="Arial"/>
    </font>
  </fonts>
  <fills count="7">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D9D9D9"/>
        <bgColor rgb="FF000000"/>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auto="1"/>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medium">
        <color rgb="FF000000"/>
      </bottom>
      <diagonal/>
    </border>
  </borders>
  <cellStyleXfs count="11">
    <xf numFmtId="0" fontId="0" fillId="0" borderId="0"/>
    <xf numFmtId="0" fontId="6" fillId="0" borderId="1" applyNumberFormat="0" applyFill="0" applyBorder="0" applyAlignment="0" applyProtection="0"/>
    <xf numFmtId="0" fontId="7" fillId="0" borderId="2" applyNumberFormat="0" applyFill="0" applyBorder="0" applyAlignment="0" applyProtection="0"/>
    <xf numFmtId="0" fontId="8" fillId="0" borderId="3" applyNumberFormat="0" applyFill="0" applyAlignment="0" applyProtection="0"/>
    <xf numFmtId="0" fontId="8" fillId="0" borderId="0" applyNumberFormat="0" applyFill="0" applyBorder="0" applyAlignment="0" applyProtection="0"/>
    <xf numFmtId="44" fontId="11" fillId="0" borderId="0" applyFont="0" applyFill="0" applyBorder="0" applyAlignment="0" applyProtection="0"/>
    <xf numFmtId="0" fontId="12" fillId="0" borderId="4" applyNumberFormat="0" applyFill="0" applyAlignment="0" applyProtection="0"/>
    <xf numFmtId="0" fontId="13" fillId="0" borderId="2" applyNumberFormat="0" applyFill="0" applyBorder="0" applyAlignment="0" applyProtection="0"/>
    <xf numFmtId="0" fontId="14" fillId="0" borderId="0" applyNumberFormat="0" applyFill="0" applyBorder="0" applyAlignment="0" applyProtection="0"/>
    <xf numFmtId="9" fontId="11" fillId="0" borderId="0" applyFont="0" applyFill="0" applyBorder="0" applyAlignment="0" applyProtection="0"/>
    <xf numFmtId="0" fontId="26" fillId="0" borderId="0" applyNumberFormat="0" applyFill="0" applyBorder="0" applyAlignment="0" applyProtection="0"/>
  </cellStyleXfs>
  <cellXfs count="96">
    <xf numFmtId="0" fontId="0" fillId="0" borderId="0" xfId="0"/>
    <xf numFmtId="0" fontId="10" fillId="0" borderId="0" xfId="4" applyFont="1" applyBorder="1"/>
    <xf numFmtId="0" fontId="5" fillId="0" borderId="0" xfId="0" applyFont="1"/>
    <xf numFmtId="0" fontId="9" fillId="0" borderId="0" xfId="2" applyFont="1" applyBorder="1" applyAlignment="1"/>
    <xf numFmtId="0" fontId="10" fillId="0" borderId="0" xfId="4" applyFont="1" applyBorder="1" applyAlignment="1">
      <alignment horizontal="left" vertical="top"/>
    </xf>
    <xf numFmtId="0" fontId="5" fillId="0" borderId="0" xfId="0" applyFont="1" applyAlignment="1">
      <alignment vertical="top"/>
    </xf>
    <xf numFmtId="0" fontId="9" fillId="3" borderId="5" xfId="0" applyFont="1" applyFill="1" applyBorder="1" applyAlignment="1">
      <alignment horizontal="center" vertical="center"/>
    </xf>
    <xf numFmtId="0" fontId="15" fillId="0" borderId="0" xfId="0" applyFont="1"/>
    <xf numFmtId="0" fontId="5" fillId="0" borderId="0" xfId="0" applyFont="1" applyAlignment="1">
      <alignment horizontal="left" vertical="top"/>
    </xf>
    <xf numFmtId="0" fontId="12" fillId="4" borderId="6"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shrinkToFit="1"/>
    </xf>
    <xf numFmtId="0" fontId="12" fillId="0" borderId="0" xfId="0" applyFont="1" applyBorder="1" applyAlignment="1" applyProtection="1">
      <alignment horizontal="left" vertical="center" wrapText="1"/>
    </xf>
    <xf numFmtId="0" fontId="9" fillId="5" borderId="0" xfId="6" applyFont="1" applyFill="1" applyBorder="1" applyAlignment="1" applyProtection="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lignment horizontal="left" vertical="center" wrapText="1"/>
    </xf>
    <xf numFmtId="44" fontId="4" fillId="0" borderId="0" xfId="5" applyFont="1" applyBorder="1" applyAlignment="1" applyProtection="1">
      <alignment horizontal="right" vertical="center"/>
    </xf>
    <xf numFmtId="0" fontId="12" fillId="0" borderId="0" xfId="6" applyFont="1" applyBorder="1" applyAlignment="1" applyProtection="1">
      <alignment vertical="center"/>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2" fillId="4" borderId="5" xfId="0" applyFont="1" applyFill="1" applyBorder="1" applyAlignment="1" applyProtection="1">
      <alignment horizontal="center" vertical="center" wrapText="1"/>
      <protection locked="0"/>
    </xf>
    <xf numFmtId="0" fontId="12" fillId="0" borderId="0" xfId="0" applyFont="1" applyBorder="1" applyAlignment="1">
      <alignment vertical="center" wrapText="1"/>
    </xf>
    <xf numFmtId="0" fontId="17" fillId="0" borderId="0" xfId="0" applyFont="1" applyBorder="1" applyAlignment="1" applyProtection="1">
      <alignment horizontal="center" vertical="center" wrapText="1"/>
    </xf>
    <xf numFmtId="0" fontId="12" fillId="4" borderId="6" xfId="0" applyFont="1" applyFill="1" applyBorder="1" applyAlignment="1" applyProtection="1">
      <alignment horizontal="left" vertical="center" wrapText="1"/>
      <protection locked="0"/>
    </xf>
    <xf numFmtId="0" fontId="3" fillId="0" borderId="0" xfId="0" applyFont="1"/>
    <xf numFmtId="0" fontId="12" fillId="2" borderId="0" xfId="0" applyFont="1" applyFill="1" applyAlignment="1">
      <alignment horizontal="center"/>
    </xf>
    <xf numFmtId="0" fontId="3" fillId="0" borderId="0" xfId="0" applyFont="1" applyAlignment="1">
      <alignment horizontal="left" vertical="top"/>
    </xf>
    <xf numFmtId="0" fontId="9" fillId="0" borderId="0" xfId="0" applyFont="1"/>
    <xf numFmtId="0" fontId="18" fillId="2" borderId="7" xfId="0" applyFont="1" applyFill="1" applyBorder="1" applyProtection="1"/>
    <xf numFmtId="0" fontId="18" fillId="2" borderId="8" xfId="0" applyFont="1" applyFill="1" applyBorder="1" applyProtection="1"/>
    <xf numFmtId="0" fontId="6" fillId="0" borderId="0" xfId="3" applyFont="1" applyBorder="1"/>
    <xf numFmtId="0" fontId="6" fillId="0" borderId="0" xfId="2" applyFont="1" applyBorder="1" applyAlignment="1"/>
    <xf numFmtId="0" fontId="19" fillId="0" borderId="0" xfId="2" applyFont="1" applyBorder="1" applyAlignment="1"/>
    <xf numFmtId="0" fontId="15" fillId="0" borderId="0" xfId="3" applyFont="1" applyBorder="1"/>
    <xf numFmtId="0" fontId="20" fillId="0" borderId="0" xfId="4" applyFont="1" applyBorder="1"/>
    <xf numFmtId="0" fontId="19" fillId="0" borderId="0" xfId="3" applyFont="1" applyBorder="1"/>
    <xf numFmtId="10" fontId="4" fillId="0" borderId="0" xfId="5" applyNumberFormat="1" applyFont="1" applyBorder="1" applyAlignment="1" applyProtection="1">
      <alignment horizontal="right" vertical="center"/>
    </xf>
    <xf numFmtId="10" fontId="2" fillId="0" borderId="0" xfId="9" applyNumberFormat="1" applyFont="1" applyBorder="1" applyAlignment="1" applyProtection="1">
      <alignment horizontal="right" vertical="center"/>
    </xf>
    <xf numFmtId="0" fontId="22" fillId="0" borderId="0" xfId="0" applyFont="1"/>
    <xf numFmtId="0" fontId="21" fillId="0" borderId="0" xfId="0" applyFont="1"/>
    <xf numFmtId="0" fontId="24" fillId="0" borderId="0" xfId="0" applyFont="1" applyAlignment="1">
      <alignment vertical="center"/>
    </xf>
    <xf numFmtId="0" fontId="21" fillId="6" borderId="0" xfId="0" applyFont="1" applyFill="1" applyAlignment="1">
      <alignment horizontal="center"/>
    </xf>
    <xf numFmtId="0" fontId="23" fillId="0" borderId="0" xfId="0" applyFont="1" applyAlignment="1">
      <alignment vertical="center"/>
    </xf>
    <xf numFmtId="0" fontId="9" fillId="0" borderId="0" xfId="0" applyFont="1" applyAlignment="1">
      <alignment wrapText="1"/>
    </xf>
    <xf numFmtId="0" fontId="9" fillId="0" borderId="0" xfId="0" applyFont="1" applyAlignment="1">
      <alignment horizontal="left" vertical="top" wrapText="1"/>
    </xf>
    <xf numFmtId="0" fontId="4" fillId="0" borderId="0" xfId="5" applyNumberFormat="1" applyFont="1" applyBorder="1" applyAlignment="1" applyProtection="1">
      <alignment horizontal="right" vertical="center"/>
    </xf>
    <xf numFmtId="0" fontId="3" fillId="0" borderId="0" xfId="5" applyNumberFormat="1" applyFont="1" applyBorder="1" applyAlignment="1" applyProtection="1">
      <alignment horizontal="right" vertical="center"/>
    </xf>
    <xf numFmtId="0" fontId="9" fillId="0" borderId="0" xfId="5" applyNumberFormat="1" applyFont="1" applyBorder="1" applyAlignment="1" applyProtection="1">
      <alignment vertical="center"/>
    </xf>
    <xf numFmtId="0" fontId="9" fillId="0" borderId="0" xfId="0" applyFont="1" applyAlignment="1">
      <alignment horizontal="center" vertical="top" wrapText="1"/>
    </xf>
    <xf numFmtId="44" fontId="1" fillId="0" borderId="0" xfId="5" applyFont="1" applyBorder="1" applyAlignment="1" applyProtection="1">
      <alignment horizontal="right" vertical="center"/>
    </xf>
    <xf numFmtId="0" fontId="1" fillId="0" borderId="0" xfId="5" applyNumberFormat="1" applyFont="1" applyBorder="1" applyAlignment="1" applyProtection="1">
      <alignment horizontal="right" vertical="center"/>
    </xf>
    <xf numFmtId="0" fontId="9" fillId="0" borderId="0" xfId="0" applyFont="1" applyAlignment="1">
      <alignment vertical="top" wrapText="1"/>
    </xf>
    <xf numFmtId="164" fontId="4" fillId="0" borderId="0" xfId="5" applyNumberFormat="1" applyFont="1" applyBorder="1" applyAlignment="1" applyProtection="1">
      <alignment horizontal="right" vertical="center"/>
    </xf>
    <xf numFmtId="164" fontId="25" fillId="0" borderId="0" xfId="5" applyNumberFormat="1" applyFont="1" applyBorder="1" applyAlignment="1" applyProtection="1">
      <alignment vertical="center"/>
    </xf>
    <xf numFmtId="164" fontId="9" fillId="0" borderId="0" xfId="5" applyNumberFormat="1" applyFont="1" applyBorder="1" applyAlignment="1" applyProtection="1">
      <alignment vertical="center"/>
    </xf>
    <xf numFmtId="164" fontId="2" fillId="0" borderId="0" xfId="9" applyNumberFormat="1" applyFont="1" applyBorder="1" applyAlignment="1" applyProtection="1">
      <alignment horizontal="right" vertical="center"/>
    </xf>
    <xf numFmtId="164" fontId="3" fillId="0" borderId="0" xfId="5" applyNumberFormat="1" applyFont="1" applyBorder="1" applyAlignment="1" applyProtection="1">
      <alignment horizontal="right" vertical="center" shrinkToFit="1"/>
    </xf>
    <xf numFmtId="164" fontId="3" fillId="0" borderId="0" xfId="5" applyNumberFormat="1" applyFont="1" applyBorder="1" applyAlignment="1" applyProtection="1">
      <alignment horizontal="right" vertical="center" shrinkToFit="1"/>
      <protection locked="0"/>
    </xf>
    <xf numFmtId="164" fontId="15" fillId="5" borderId="0" xfId="5" applyNumberFormat="1" applyFont="1" applyFill="1" applyBorder="1" applyAlignment="1" applyProtection="1">
      <alignment horizontal="right" vertical="center" shrinkToFit="1"/>
    </xf>
    <xf numFmtId="164" fontId="3" fillId="5" borderId="0" xfId="5" applyNumberFormat="1" applyFont="1" applyFill="1" applyBorder="1" applyAlignment="1" applyProtection="1">
      <alignment horizontal="right" vertical="center" shrinkToFit="1"/>
    </xf>
    <xf numFmtId="0" fontId="1" fillId="0" borderId="0" xfId="5" applyNumberFormat="1" applyFont="1" applyBorder="1" applyAlignment="1" applyProtection="1">
      <alignment horizontal="right" vertical="center" wrapText="1"/>
    </xf>
    <xf numFmtId="164" fontId="0" fillId="0" borderId="0" xfId="0" applyNumberFormat="1"/>
    <xf numFmtId="2" fontId="0" fillId="0" borderId="0" xfId="0" applyNumberFormat="1"/>
    <xf numFmtId="0" fontId="0" fillId="0" borderId="9" xfId="0" applyBorder="1"/>
    <xf numFmtId="164" fontId="0" fillId="0" borderId="9" xfId="0" applyNumberFormat="1" applyBorder="1"/>
    <xf numFmtId="0" fontId="15" fillId="0" borderId="9" xfId="5" applyNumberFormat="1" applyFont="1" applyFill="1" applyBorder="1" applyAlignment="1">
      <alignment horizontal="right" vertical="center"/>
    </xf>
    <xf numFmtId="15" fontId="0" fillId="0" borderId="0" xfId="0" applyNumberFormat="1"/>
    <xf numFmtId="165" fontId="1" fillId="0" borderId="10" xfId="0" applyNumberFormat="1" applyFont="1" applyBorder="1" applyAlignment="1">
      <alignment horizontal="right"/>
    </xf>
    <xf numFmtId="0" fontId="27" fillId="0" borderId="10" xfId="10" applyNumberFormat="1" applyFont="1" applyBorder="1" applyAlignment="1" applyProtection="1"/>
    <xf numFmtId="164" fontId="1" fillId="0" borderId="11" xfId="0" applyNumberFormat="1" applyFont="1" applyBorder="1"/>
    <xf numFmtId="165" fontId="1" fillId="0" borderId="11" xfId="0" applyNumberFormat="1" applyFont="1" applyBorder="1" applyAlignment="1">
      <alignment horizontal="right"/>
    </xf>
    <xf numFmtId="165" fontId="26" fillId="0" borderId="11" xfId="10" applyNumberFormat="1" applyBorder="1" applyAlignment="1" applyProtection="1"/>
    <xf numFmtId="164" fontId="1" fillId="0" borderId="0" xfId="5" applyNumberFormat="1" applyFont="1" applyBorder="1" applyAlignment="1" applyProtection="1">
      <alignment horizontal="right" vertical="center"/>
    </xf>
    <xf numFmtId="0" fontId="12" fillId="0" borderId="12" xfId="0" applyFont="1" applyBorder="1" applyAlignment="1">
      <alignment horizontal="center" vertical="center" shrinkToFit="1"/>
    </xf>
    <xf numFmtId="0" fontId="12" fillId="0" borderId="12" xfId="0" applyFont="1" applyBorder="1" applyAlignment="1">
      <alignment horizontal="left" vertical="center" wrapText="1"/>
    </xf>
    <xf numFmtId="0" fontId="4" fillId="0" borderId="12" xfId="5" applyNumberFormat="1" applyFont="1" applyBorder="1" applyAlignment="1" applyProtection="1">
      <alignment horizontal="right" vertical="center"/>
    </xf>
    <xf numFmtId="0" fontId="1" fillId="0" borderId="12" xfId="5" applyNumberFormat="1" applyFont="1" applyBorder="1" applyAlignment="1" applyProtection="1">
      <alignment horizontal="right" vertical="center"/>
    </xf>
    <xf numFmtId="164" fontId="4" fillId="0" borderId="12" xfId="5" applyNumberFormat="1" applyFont="1" applyBorder="1" applyAlignment="1" applyProtection="1">
      <alignment horizontal="right" vertical="center"/>
    </xf>
    <xf numFmtId="164" fontId="0" fillId="0" borderId="12" xfId="0" applyNumberFormat="1" applyBorder="1"/>
    <xf numFmtId="164" fontId="28" fillId="0" borderId="12" xfId="5" applyNumberFormat="1" applyFont="1" applyBorder="1" applyAlignment="1" applyProtection="1">
      <alignment vertical="center"/>
    </xf>
    <xf numFmtId="0" fontId="29" fillId="0" borderId="0" xfId="0" applyFont="1" applyBorder="1" applyAlignment="1">
      <alignment horizontal="center" vertical="center" shrinkToFit="1"/>
    </xf>
    <xf numFmtId="0" fontId="29" fillId="0" borderId="0" xfId="0" applyFont="1" applyBorder="1" applyAlignment="1">
      <alignment horizontal="left" vertical="center" wrapText="1"/>
    </xf>
    <xf numFmtId="0" fontId="30" fillId="0" borderId="0" xfId="5" applyNumberFormat="1" applyFont="1" applyBorder="1" applyAlignment="1" applyProtection="1">
      <alignment horizontal="right" vertical="center"/>
    </xf>
    <xf numFmtId="164" fontId="30" fillId="0" borderId="0" xfId="5" applyNumberFormat="1" applyFont="1" applyBorder="1" applyAlignment="1" applyProtection="1">
      <alignment horizontal="right" vertical="center"/>
    </xf>
    <xf numFmtId="0" fontId="31" fillId="0" borderId="0" xfId="0" applyFont="1"/>
    <xf numFmtId="44" fontId="1" fillId="0" borderId="0" xfId="5" applyFont="1" applyAlignment="1" applyProtection="1">
      <alignment horizontal="right" vertical="center"/>
    </xf>
    <xf numFmtId="44" fontId="1" fillId="0" borderId="12" xfId="5" applyFont="1" applyBorder="1" applyAlignment="1" applyProtection="1">
      <alignment horizontal="right" vertical="center"/>
    </xf>
    <xf numFmtId="0" fontId="0" fillId="0" borderId="13" xfId="0" applyBorder="1"/>
    <xf numFmtId="164" fontId="1" fillId="0" borderId="12" xfId="5" applyNumberFormat="1" applyFont="1" applyBorder="1" applyAlignment="1" applyProtection="1">
      <alignment horizontal="right" vertical="center"/>
    </xf>
    <xf numFmtId="10" fontId="1" fillId="0" borderId="0" xfId="5" applyNumberFormat="1" applyFont="1" applyBorder="1" applyAlignment="1" applyProtection="1">
      <alignment horizontal="right" vertical="center"/>
    </xf>
    <xf numFmtId="44" fontId="32" fillId="0" borderId="0" xfId="5" applyFont="1" applyAlignment="1" applyProtection="1">
      <alignment horizontal="right" vertical="center"/>
    </xf>
    <xf numFmtId="44" fontId="32" fillId="0" borderId="12" xfId="5" applyFont="1" applyBorder="1" applyAlignment="1" applyProtection="1">
      <alignment horizontal="right" vertical="center"/>
    </xf>
    <xf numFmtId="0" fontId="33" fillId="0" borderId="0" xfId="6" applyFont="1" applyBorder="1" applyAlignment="1" applyProtection="1">
      <alignment horizontal="center" vertical="center" shrinkToFit="1"/>
    </xf>
    <xf numFmtId="0" fontId="33" fillId="0" borderId="0" xfId="6" applyFont="1" applyBorder="1" applyAlignment="1" applyProtection="1">
      <alignment horizontal="left" vertical="center" wrapText="1"/>
    </xf>
    <xf numFmtId="0" fontId="32" fillId="0" borderId="0" xfId="5" applyNumberFormat="1" applyFont="1" applyBorder="1" applyAlignment="1" applyProtection="1">
      <alignment horizontal="right" vertical="center"/>
    </xf>
    <xf numFmtId="164" fontId="32" fillId="0" borderId="0" xfId="5" applyNumberFormat="1" applyFont="1" applyBorder="1" applyAlignment="1" applyProtection="1">
      <alignment horizontal="right" vertical="center"/>
    </xf>
  </cellXfs>
  <cellStyles count="11">
    <cellStyle name="Currency" xfId="5" builtinId="4"/>
    <cellStyle name="Heading 1" xfId="1" builtinId="16" customBuiltin="1"/>
    <cellStyle name="Heading 2" xfId="2" builtinId="17" customBuiltin="1"/>
    <cellStyle name="Heading 2 2" xfId="7" xr:uid="{00000000-0005-0000-0000-000003000000}"/>
    <cellStyle name="Heading 3" xfId="3" builtinId="18"/>
    <cellStyle name="Heading 4" xfId="4" builtinId="19"/>
    <cellStyle name="Heading 4 2" xfId="8" xr:uid="{00000000-0005-0000-0000-000006000000}"/>
    <cellStyle name="Hyperlink" xfId="10" builtinId="8"/>
    <cellStyle name="Normal" xfId="0" builtinId="0"/>
    <cellStyle name="Percent" xfId="9" builtinId="5"/>
    <cellStyle name="Total" xfId="6" builtinId="25"/>
  </cellStyles>
  <dxfs count="32815">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scheme val="none"/>
      </font>
      <alignment horizontal="left"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center" vertical="center" textRotation="0" wrapText="0" indent="0" justifyLastLine="0" shrinkToFit="1"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scheme val="none"/>
      </font>
      <alignment horizontal="left"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center" vertical="center" textRotation="0" wrapText="0" indent="0" justifyLastLine="0" shrinkToFit="1"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indexed="64"/>
        </bottom>
      </border>
    </dxf>
    <dxf>
      <border diagonalUp="0" diagonalDown="0">
        <left/>
        <right/>
        <top/>
        <bottom/>
        <vertical/>
        <horizontal/>
      </border>
    </dxf>
    <dxf>
      <font>
        <b/>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1" readingOrder="0"/>
      <border diagonalUp="0" diagonalDown="0" outline="0">
        <left style="medium">
          <color indexed="64"/>
        </left>
        <right/>
        <top/>
        <bottom/>
      </border>
      <protection locked="1"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i val="0"/>
        <strike val="0"/>
        <condense val="0"/>
        <extend val="0"/>
        <outline val="0"/>
        <shadow val="0"/>
        <u val="none"/>
        <vertAlign val="baseline"/>
        <sz val="12"/>
        <color theme="1"/>
        <name val="Arial"/>
        <scheme val="none"/>
      </font>
      <alignment horizontal="right" vertical="bottom" textRotation="0" wrapText="0" indent="0" justifyLastLine="0" shrinkToFit="1"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bottom" textRotation="0" wrapText="0" indent="0" justifyLastLine="0" shrinkToFit="1" readingOrder="0"/>
      <border diagonalUp="0" diagonalDown="0" outline="0">
        <left style="medium">
          <color indexed="64"/>
        </left>
        <right/>
        <top/>
        <bottom/>
      </border>
      <protection locked="1"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thick">
          <color indexed="64"/>
        </left>
        <right style="medium">
          <color indexed="64"/>
        </right>
        <top/>
        <bottom/>
      </border>
      <protection locked="1" hidden="0"/>
    </dxf>
    <dxf>
      <font>
        <b/>
        <i val="0"/>
        <strike val="0"/>
        <condense val="0"/>
        <extend val="0"/>
        <outline val="0"/>
        <shadow val="0"/>
        <u val="none"/>
        <vertAlign val="baseline"/>
        <sz val="12"/>
        <color theme="1"/>
        <name val="Arial"/>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thick">
          <color indexed="64"/>
        </left>
        <right style="medium">
          <color indexed="64"/>
        </right>
        <top/>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1" readingOrder="0"/>
      <protection locked="0" hidden="0"/>
    </dxf>
    <dxf>
      <font>
        <strike val="0"/>
        <outline val="0"/>
        <shadow val="0"/>
        <u val="none"/>
        <vertAlign val="baseline"/>
        <name val="Arial"/>
        <scheme val="none"/>
      </font>
      <alignment vertical="center" textRotation="0" indent="0" justifyLastLine="0" readingOrder="0"/>
      <protection locked="0" hidden="0"/>
    </dxf>
    <dxf>
      <font>
        <strike val="0"/>
        <outline val="0"/>
        <shadow val="0"/>
        <u val="none"/>
        <vertAlign val="baseline"/>
        <name val="Arial"/>
        <scheme val="none"/>
      </font>
      <alignment vertical="center" textRotation="0" indent="0" justifyLastLine="0" readingOrder="0"/>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9" tint="0.59999389629810485"/>
        </patternFill>
      </fill>
      <alignment horizontal="center" vertical="center" textRotation="0" wrapText="1" indent="0" justifyLastLine="0" shrinkToFit="0" readingOrder="0"/>
      <border diagonalUp="0" diagonalDown="0">
        <left/>
        <right/>
        <top/>
        <bottom/>
        <vertical/>
        <horizontal/>
      </border>
      <protection locked="0" hidden="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dxf>
    <dxf>
      <font>
        <strike val="0"/>
        <outline val="0"/>
        <shadow val="0"/>
        <u val="none"/>
        <vertAlign val="baseline"/>
        <sz val="12"/>
        <color auto="1"/>
        <name val="Arial"/>
        <scheme val="none"/>
      </font>
    </dxf>
    <dxf>
      <border outline="0">
        <bottom style="thin">
          <color indexed="64"/>
        </bottom>
      </border>
    </dxf>
    <dxf>
      <font>
        <b val="0"/>
        <i val="0"/>
        <strike val="0"/>
        <condense val="0"/>
        <extend val="0"/>
        <outline val="0"/>
        <shadow val="0"/>
        <u val="none"/>
        <vertAlign val="baseline"/>
        <sz val="12"/>
        <color theme="1" tint="0.14999847407452621"/>
        <name val="Arial"/>
        <scheme val="none"/>
      </font>
      <fill>
        <patternFill patternType="solid">
          <fgColor indexed="64"/>
          <bgColor theme="0" tint="-0.14999847407452621"/>
        </patternFill>
      </fill>
      <border diagonalUp="0" diagonalDown="0" outline="0">
        <left style="thin">
          <color indexed="64"/>
        </left>
        <right style="thin">
          <color indexed="64"/>
        </right>
        <top/>
        <bottom/>
      </border>
      <protection locked="1" hidden="0"/>
    </dxf>
  </dxfs>
  <tableStyles count="0" defaultTableStyle="TableStyleLight11"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 displayName="Table1" ref="A5:B12" totalsRowShown="0" headerRowDxfId="32814" dataDxfId="32812" headerRowBorderDxfId="32813">
  <autoFilter ref="A5:B12" xr:uid="{00000000-0009-0000-0100-000007000000}"/>
  <tableColumns count="2">
    <tableColumn id="1" xr3:uid="{00000000-0010-0000-0000-000001000000}" name="LEA Information" dataDxfId="32811"/>
    <tableColumn id="2" xr3:uid="{00000000-0010-0000-0000-000002000000}" name="Please Type LEA Information Below" dataDxfId="3281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 displayName="Table2" ref="A6:I17" headerRowDxfId="32809" dataDxfId="32807" totalsRowDxfId="32806" headerRowBorderDxfId="32808">
  <tableColumns count="9">
    <tableColumn id="1" xr3:uid="{00000000-0010-0000-0100-000001000000}" name="Object Code" totalsRowLabel="Total" dataDxfId="32805" totalsRowDxfId="32804"/>
    <tableColumn id="13" xr3:uid="{00000000-0010-0000-0100-00000D000000}" name="Object Code Description" dataDxfId="32803" totalsRowDxfId="32802"/>
    <tableColumn id="4" xr3:uid="{00000000-0010-0000-0100-000004000000}" name="Approved Implementation Year 1 Budget" dataDxfId="32801" totalsRowDxfId="32800"/>
    <tableColumn id="6" xr3:uid="{00000000-0010-0000-0100-000006000000}" name="Quarter 1 Expenditures" dataDxfId="32799" totalsRowDxfId="32798" dataCellStyle="Currency"/>
    <tableColumn id="7" xr3:uid="{00000000-0010-0000-0100-000007000000}" name="Quarter 2 Expenditures" dataDxfId="32797" totalsRowDxfId="32796" dataCellStyle="Currency"/>
    <tableColumn id="8" xr3:uid="{00000000-0010-0000-0100-000008000000}" name="Quarter 3 Expenditures" dataDxfId="32795" totalsRowDxfId="32794" dataCellStyle="Currency"/>
    <tableColumn id="9" xr3:uid="{00000000-0010-0000-0100-000009000000}" name="Quarter 4 Expenditures" dataDxfId="32793" totalsRowDxfId="32792" dataCellStyle="Currency"/>
    <tableColumn id="10" xr3:uid="{00000000-0010-0000-0100-00000A000000}" name="Cumulative Expenditures" dataDxfId="32791" totalsRowDxfId="32790">
      <calculatedColumnFormula>SUM(Table2[[#This Row],[Quarter 1 Expenditures]:[Quarter 4 Expenditures]])</calculatedColumnFormula>
    </tableColumn>
    <tableColumn id="12" xr3:uid="{00000000-0010-0000-0100-00000C000000}" name="Unspent Balance" totalsRowFunction="sum" dataDxfId="32789" totalsRowDxfId="32788">
      <calculatedColumnFormula>C7-H7</calculatedColumnFormula>
    </tableColumn>
  </tableColumns>
  <tableStyleInfo name="TableStyleLight21" showFirstColumn="0" showLastColumn="0" showRowStripes="1" showColumnStripes="0"/>
  <extLst>
    <ext xmlns:x14="http://schemas.microsoft.com/office/spreadsheetml/2009/9/main" uri="{504A1905-F514-4f6f-8877-14C23A59335A}">
      <x14:table altTextSummary="Quarterly expenditures by object code and grant year budget balanc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3" displayName="Table3" ref="A6:E41" totalsRowShown="0" headerRowDxfId="32787" headerRowBorderDxfId="32786">
  <tableColumns count="5">
    <tableColumn id="1" xr3:uid="{00000000-0010-0000-0200-000001000000}" name="Object Code" dataDxfId="32785"/>
    <tableColumn id="5" xr3:uid="{00000000-0010-0000-0200-000005000000}" name="Object Code Description" dataDxfId="32784"/>
    <tableColumn id="7" xr3:uid="{00000000-0010-0000-0200-000007000000}" name="Description" dataDxfId="32783" dataCellStyle="Currency"/>
    <tableColumn id="6" xr3:uid="{00000000-0010-0000-0200-000006000000}" name="School Site or LEA Name" dataDxfId="32782" dataCellStyle="Currency"/>
    <tableColumn id="3" xr3:uid="{00000000-0010-0000-0200-000003000000}" name=" Expenditures " dataDxfId="32781"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35" displayName="Table35" ref="A6:E53" totalsRowShown="0" headerRowDxfId="32780" headerRowBorderDxfId="32779">
  <tableColumns count="5">
    <tableColumn id="1" xr3:uid="{00000000-0010-0000-0300-000001000000}" name="Object Code" dataDxfId="32778"/>
    <tableColumn id="5" xr3:uid="{00000000-0010-0000-0300-000005000000}" name="Object Code Description" dataDxfId="32777"/>
    <tableColumn id="7" xr3:uid="{00000000-0010-0000-0300-000007000000}" name="Description" dataDxfId="32776" dataCellStyle="Currency"/>
    <tableColumn id="6" xr3:uid="{00000000-0010-0000-0300-000006000000}" name="School Site or LEA Name" dataDxfId="32775" dataCellStyle="Currency"/>
    <tableColumn id="3" xr3:uid="{00000000-0010-0000-0300-000003000000}" name=" Expenditures " dataDxfId="32774"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356" displayName="Table356" ref="A6:XFD53" totalsRowShown="0" headerRowDxfId="32773" dataDxfId="32771" headerRowBorderDxfId="32772" dataCellStyle="Currency">
  <tableColumns count="16384">
    <tableColumn id="1" xr3:uid="{00000000-0010-0000-0400-000001000000}" name="Object Code" dataDxfId="32770"/>
    <tableColumn id="5" xr3:uid="{00000000-0010-0000-0400-000005000000}" name="Object Code Description" dataDxfId="32769"/>
    <tableColumn id="7" xr3:uid="{00000000-0010-0000-0400-000007000000}" name="Description" dataDxfId="32768" dataCellStyle="Currency"/>
    <tableColumn id="6" xr3:uid="{00000000-0010-0000-0400-000006000000}" name="School Site or LEA Name" dataDxfId="32767" dataCellStyle="Currency"/>
    <tableColumn id="3" xr3:uid="{00000000-0010-0000-0400-000003000000}" name=" Expenditures " dataDxfId="32766" dataCellStyle="Currency"/>
    <tableColumn id="2" xr3:uid="{00000000-0010-0000-0400-000002000000}" name="Column1" dataDxfId="32765" dataCellStyle="Currency"/>
    <tableColumn id="4" xr3:uid="{00000000-0010-0000-0400-000004000000}" name="Column2" dataDxfId="32764" dataCellStyle="Currency"/>
    <tableColumn id="8" xr3:uid="{00000000-0010-0000-0400-000008000000}" name="Column3" dataDxfId="32763" dataCellStyle="Currency"/>
    <tableColumn id="9" xr3:uid="{00000000-0010-0000-0400-000009000000}" name="Column4" dataDxfId="32762" dataCellStyle="Currency"/>
    <tableColumn id="10" xr3:uid="{00000000-0010-0000-0400-00000A000000}" name="Column5" dataDxfId="32761" dataCellStyle="Currency"/>
    <tableColumn id="11" xr3:uid="{00000000-0010-0000-0400-00000B000000}" name="Column6" dataDxfId="32760" dataCellStyle="Currency"/>
    <tableColumn id="12" xr3:uid="{00000000-0010-0000-0400-00000C000000}" name="Column7" dataDxfId="32759" dataCellStyle="Currency"/>
    <tableColumn id="13" xr3:uid="{00000000-0010-0000-0400-00000D000000}" name="Column8" dataDxfId="32758" dataCellStyle="Currency"/>
    <tableColumn id="14" xr3:uid="{00000000-0010-0000-0400-00000E000000}" name="Column9" dataDxfId="32757" dataCellStyle="Currency"/>
    <tableColumn id="15" xr3:uid="{00000000-0010-0000-0400-00000F000000}" name="Column10" dataDxfId="32756" dataCellStyle="Currency"/>
    <tableColumn id="16" xr3:uid="{00000000-0010-0000-0400-000010000000}" name="Column11" dataDxfId="32755" dataCellStyle="Currency"/>
    <tableColumn id="17" xr3:uid="{00000000-0010-0000-0400-000011000000}" name="Column12" dataDxfId="32754" dataCellStyle="Currency"/>
    <tableColumn id="18" xr3:uid="{00000000-0010-0000-0400-000012000000}" name="Column13" dataDxfId="32753" dataCellStyle="Currency"/>
    <tableColumn id="19" xr3:uid="{00000000-0010-0000-0400-000013000000}" name="Column14" dataDxfId="32752" dataCellStyle="Currency"/>
    <tableColumn id="20" xr3:uid="{00000000-0010-0000-0400-000014000000}" name="Column15" dataDxfId="32751" dataCellStyle="Currency"/>
    <tableColumn id="21" xr3:uid="{00000000-0010-0000-0400-000015000000}" name="Column16" dataDxfId="32750" dataCellStyle="Currency"/>
    <tableColumn id="22" xr3:uid="{00000000-0010-0000-0400-000016000000}" name="Column17" dataDxfId="32749" dataCellStyle="Currency"/>
    <tableColumn id="23" xr3:uid="{00000000-0010-0000-0400-000017000000}" name="Column18" dataDxfId="32748" dataCellStyle="Currency"/>
    <tableColumn id="24" xr3:uid="{00000000-0010-0000-0400-000018000000}" name="Column19" dataDxfId="32747" dataCellStyle="Currency"/>
    <tableColumn id="25" xr3:uid="{00000000-0010-0000-0400-000019000000}" name="Column20" dataDxfId="32746" dataCellStyle="Currency"/>
    <tableColumn id="26" xr3:uid="{00000000-0010-0000-0400-00001A000000}" name="Column21" dataDxfId="32745" dataCellStyle="Currency"/>
    <tableColumn id="27" xr3:uid="{00000000-0010-0000-0400-00001B000000}" name="Column22" dataDxfId="32744" dataCellStyle="Currency"/>
    <tableColumn id="28" xr3:uid="{00000000-0010-0000-0400-00001C000000}" name="Column23" dataDxfId="32743" dataCellStyle="Currency"/>
    <tableColumn id="29" xr3:uid="{00000000-0010-0000-0400-00001D000000}" name="Column24" dataDxfId="32742" dataCellStyle="Currency"/>
    <tableColumn id="30" xr3:uid="{00000000-0010-0000-0400-00001E000000}" name="Column25" dataDxfId="32741" dataCellStyle="Currency"/>
    <tableColumn id="31" xr3:uid="{00000000-0010-0000-0400-00001F000000}" name="Column26" dataDxfId="32740" dataCellStyle="Currency"/>
    <tableColumn id="32" xr3:uid="{00000000-0010-0000-0400-000020000000}" name="Column27" dataDxfId="32739" dataCellStyle="Currency"/>
    <tableColumn id="33" xr3:uid="{00000000-0010-0000-0400-000021000000}" name="Column28" dataDxfId="32738" dataCellStyle="Currency"/>
    <tableColumn id="34" xr3:uid="{00000000-0010-0000-0400-000022000000}" name="Column29" dataDxfId="32737" dataCellStyle="Currency"/>
    <tableColumn id="35" xr3:uid="{00000000-0010-0000-0400-000023000000}" name="Column30" dataDxfId="32736" dataCellStyle="Currency"/>
    <tableColumn id="36" xr3:uid="{00000000-0010-0000-0400-000024000000}" name="Column31" dataDxfId="32735" dataCellStyle="Currency"/>
    <tableColumn id="37" xr3:uid="{00000000-0010-0000-0400-000025000000}" name="Column32" dataDxfId="32734" dataCellStyle="Currency"/>
    <tableColumn id="38" xr3:uid="{00000000-0010-0000-0400-000026000000}" name="Column33" dataDxfId="32733" dataCellStyle="Currency"/>
    <tableColumn id="39" xr3:uid="{00000000-0010-0000-0400-000027000000}" name="Column34" dataDxfId="32732" dataCellStyle="Currency"/>
    <tableColumn id="40" xr3:uid="{00000000-0010-0000-0400-000028000000}" name="Column35" dataDxfId="32731" dataCellStyle="Currency"/>
    <tableColumn id="41" xr3:uid="{00000000-0010-0000-0400-000029000000}" name="Column36" dataDxfId="32730" dataCellStyle="Currency"/>
    <tableColumn id="42" xr3:uid="{00000000-0010-0000-0400-00002A000000}" name="Column37" dataDxfId="32729" dataCellStyle="Currency"/>
    <tableColumn id="43" xr3:uid="{00000000-0010-0000-0400-00002B000000}" name="Column38" dataDxfId="32728" dataCellStyle="Currency"/>
    <tableColumn id="44" xr3:uid="{00000000-0010-0000-0400-00002C000000}" name="Column39" dataDxfId="32727" dataCellStyle="Currency"/>
    <tableColumn id="45" xr3:uid="{00000000-0010-0000-0400-00002D000000}" name="Column40" dataDxfId="32726" dataCellStyle="Currency"/>
    <tableColumn id="46" xr3:uid="{00000000-0010-0000-0400-00002E000000}" name="Column41" dataDxfId="32725" dataCellStyle="Currency"/>
    <tableColumn id="47" xr3:uid="{00000000-0010-0000-0400-00002F000000}" name="Column42" dataDxfId="32724" dataCellStyle="Currency"/>
    <tableColumn id="48" xr3:uid="{00000000-0010-0000-0400-000030000000}" name="Column43" dataDxfId="32723" dataCellStyle="Currency"/>
    <tableColumn id="49" xr3:uid="{00000000-0010-0000-0400-000031000000}" name="Column44" dataDxfId="32722" dataCellStyle="Currency"/>
    <tableColumn id="50" xr3:uid="{00000000-0010-0000-0400-000032000000}" name="Column45" dataDxfId="32721" dataCellStyle="Currency"/>
    <tableColumn id="51" xr3:uid="{00000000-0010-0000-0400-000033000000}" name="Column46" dataDxfId="32720" dataCellStyle="Currency"/>
    <tableColumn id="52" xr3:uid="{00000000-0010-0000-0400-000034000000}" name="Column47" dataDxfId="32719" dataCellStyle="Currency"/>
    <tableColumn id="53" xr3:uid="{00000000-0010-0000-0400-000035000000}" name="Column48" dataDxfId="32718" dataCellStyle="Currency"/>
    <tableColumn id="54" xr3:uid="{00000000-0010-0000-0400-000036000000}" name="Column49" dataDxfId="32717" dataCellStyle="Currency"/>
    <tableColumn id="55" xr3:uid="{00000000-0010-0000-0400-000037000000}" name="Column50" dataDxfId="32716" dataCellStyle="Currency"/>
    <tableColumn id="56" xr3:uid="{00000000-0010-0000-0400-000038000000}" name="Column51" dataDxfId="32715" dataCellStyle="Currency"/>
    <tableColumn id="57" xr3:uid="{00000000-0010-0000-0400-000039000000}" name="Column52" dataDxfId="32714" dataCellStyle="Currency"/>
    <tableColumn id="58" xr3:uid="{00000000-0010-0000-0400-00003A000000}" name="Column53" dataDxfId="32713" dataCellStyle="Currency"/>
    <tableColumn id="59" xr3:uid="{00000000-0010-0000-0400-00003B000000}" name="Column54" dataDxfId="32712" dataCellStyle="Currency"/>
    <tableColumn id="60" xr3:uid="{00000000-0010-0000-0400-00003C000000}" name="Column55" dataDxfId="32711" dataCellStyle="Currency"/>
    <tableColumn id="61" xr3:uid="{00000000-0010-0000-0400-00003D000000}" name="Column56" dataDxfId="32710" dataCellStyle="Currency"/>
    <tableColumn id="62" xr3:uid="{00000000-0010-0000-0400-00003E000000}" name="Column57" dataDxfId="32709" dataCellStyle="Currency"/>
    <tableColumn id="63" xr3:uid="{00000000-0010-0000-0400-00003F000000}" name="Column58" dataDxfId="32708" dataCellStyle="Currency"/>
    <tableColumn id="64" xr3:uid="{00000000-0010-0000-0400-000040000000}" name="Column59" dataDxfId="32707" dataCellStyle="Currency"/>
    <tableColumn id="65" xr3:uid="{00000000-0010-0000-0400-000041000000}" name="Column60" dataDxfId="32706" dataCellStyle="Currency"/>
    <tableColumn id="66" xr3:uid="{00000000-0010-0000-0400-000042000000}" name="Column61" dataDxfId="32705" dataCellStyle="Currency"/>
    <tableColumn id="67" xr3:uid="{00000000-0010-0000-0400-000043000000}" name="Column62" dataDxfId="32704" dataCellStyle="Currency"/>
    <tableColumn id="68" xr3:uid="{00000000-0010-0000-0400-000044000000}" name="Column63" dataDxfId="32703" dataCellStyle="Currency"/>
    <tableColumn id="69" xr3:uid="{00000000-0010-0000-0400-000045000000}" name="Column64" dataDxfId="32702" dataCellStyle="Currency"/>
    <tableColumn id="70" xr3:uid="{00000000-0010-0000-0400-000046000000}" name="Column65" dataDxfId="32701" dataCellStyle="Currency"/>
    <tableColumn id="71" xr3:uid="{00000000-0010-0000-0400-000047000000}" name="Column66" dataDxfId="32700" dataCellStyle="Currency"/>
    <tableColumn id="72" xr3:uid="{00000000-0010-0000-0400-000048000000}" name="Column67" dataDxfId="32699" dataCellStyle="Currency"/>
    <tableColumn id="73" xr3:uid="{00000000-0010-0000-0400-000049000000}" name="Column68" dataDxfId="32698" dataCellStyle="Currency"/>
    <tableColumn id="74" xr3:uid="{00000000-0010-0000-0400-00004A000000}" name="Column69" dataDxfId="32697" dataCellStyle="Currency"/>
    <tableColumn id="75" xr3:uid="{00000000-0010-0000-0400-00004B000000}" name="Column70" dataDxfId="32696" dataCellStyle="Currency"/>
    <tableColumn id="76" xr3:uid="{00000000-0010-0000-0400-00004C000000}" name="Column71" dataDxfId="32695" dataCellStyle="Currency"/>
    <tableColumn id="77" xr3:uid="{00000000-0010-0000-0400-00004D000000}" name="Column72" dataDxfId="32694" dataCellStyle="Currency"/>
    <tableColumn id="78" xr3:uid="{00000000-0010-0000-0400-00004E000000}" name="Column73" dataDxfId="32693" dataCellStyle="Currency"/>
    <tableColumn id="79" xr3:uid="{00000000-0010-0000-0400-00004F000000}" name="Column74" dataDxfId="32692" dataCellStyle="Currency"/>
    <tableColumn id="80" xr3:uid="{00000000-0010-0000-0400-000050000000}" name="Column75" dataDxfId="32691" dataCellStyle="Currency"/>
    <tableColumn id="81" xr3:uid="{00000000-0010-0000-0400-000051000000}" name="Column76" dataDxfId="32690" dataCellStyle="Currency"/>
    <tableColumn id="82" xr3:uid="{00000000-0010-0000-0400-000052000000}" name="Column77" dataDxfId="32689" dataCellStyle="Currency"/>
    <tableColumn id="83" xr3:uid="{00000000-0010-0000-0400-000053000000}" name="Column78" dataDxfId="32688" dataCellStyle="Currency"/>
    <tableColumn id="84" xr3:uid="{00000000-0010-0000-0400-000054000000}" name="Column79" dataDxfId="32687" dataCellStyle="Currency"/>
    <tableColumn id="85" xr3:uid="{00000000-0010-0000-0400-000055000000}" name="Column80" dataDxfId="32686" dataCellStyle="Currency"/>
    <tableColumn id="86" xr3:uid="{00000000-0010-0000-0400-000056000000}" name="Column81" dataDxfId="32685" dataCellStyle="Currency"/>
    <tableColumn id="87" xr3:uid="{00000000-0010-0000-0400-000057000000}" name="Column82" dataDxfId="32684" dataCellStyle="Currency"/>
    <tableColumn id="88" xr3:uid="{00000000-0010-0000-0400-000058000000}" name="Column83" dataDxfId="32683" dataCellStyle="Currency"/>
    <tableColumn id="89" xr3:uid="{00000000-0010-0000-0400-000059000000}" name="Column84" dataDxfId="32682" dataCellStyle="Currency"/>
    <tableColumn id="90" xr3:uid="{00000000-0010-0000-0400-00005A000000}" name="Column85" dataDxfId="32681" dataCellStyle="Currency"/>
    <tableColumn id="91" xr3:uid="{00000000-0010-0000-0400-00005B000000}" name="Column86" dataDxfId="32680" dataCellStyle="Currency"/>
    <tableColumn id="92" xr3:uid="{00000000-0010-0000-0400-00005C000000}" name="Column87" dataDxfId="32679" dataCellStyle="Currency"/>
    <tableColumn id="93" xr3:uid="{00000000-0010-0000-0400-00005D000000}" name="Column88" dataDxfId="32678" dataCellStyle="Currency"/>
    <tableColumn id="94" xr3:uid="{00000000-0010-0000-0400-00005E000000}" name="Column89" dataDxfId="32677" dataCellStyle="Currency"/>
    <tableColumn id="95" xr3:uid="{00000000-0010-0000-0400-00005F000000}" name="Column90" dataDxfId="32676" dataCellStyle="Currency"/>
    <tableColumn id="96" xr3:uid="{00000000-0010-0000-0400-000060000000}" name="Column91" dataDxfId="32675" dataCellStyle="Currency"/>
    <tableColumn id="97" xr3:uid="{00000000-0010-0000-0400-000061000000}" name="Column92" dataDxfId="32674" dataCellStyle="Currency"/>
    <tableColumn id="98" xr3:uid="{00000000-0010-0000-0400-000062000000}" name="Column93" dataDxfId="32673" dataCellStyle="Currency"/>
    <tableColumn id="99" xr3:uid="{00000000-0010-0000-0400-000063000000}" name="Column94" dataDxfId="32672" dataCellStyle="Currency"/>
    <tableColumn id="100" xr3:uid="{00000000-0010-0000-0400-000064000000}" name="Column95" dataDxfId="32671" dataCellStyle="Currency"/>
    <tableColumn id="101" xr3:uid="{00000000-0010-0000-0400-000065000000}" name="Column96" dataDxfId="32670" dataCellStyle="Currency"/>
    <tableColumn id="102" xr3:uid="{00000000-0010-0000-0400-000066000000}" name="Column97" dataDxfId="32669" dataCellStyle="Currency"/>
    <tableColumn id="103" xr3:uid="{00000000-0010-0000-0400-000067000000}" name="Column98" dataDxfId="32668" dataCellStyle="Currency"/>
    <tableColumn id="104" xr3:uid="{00000000-0010-0000-0400-000068000000}" name="Column99" dataDxfId="32667" dataCellStyle="Currency"/>
    <tableColumn id="105" xr3:uid="{00000000-0010-0000-0400-000069000000}" name="Column100" dataDxfId="32666" dataCellStyle="Currency"/>
    <tableColumn id="106" xr3:uid="{00000000-0010-0000-0400-00006A000000}" name="Column101" dataDxfId="32665" dataCellStyle="Currency"/>
    <tableColumn id="107" xr3:uid="{00000000-0010-0000-0400-00006B000000}" name="Column102" dataDxfId="32664" dataCellStyle="Currency"/>
    <tableColumn id="108" xr3:uid="{00000000-0010-0000-0400-00006C000000}" name="Column103" dataDxfId="32663" dataCellStyle="Currency"/>
    <tableColumn id="109" xr3:uid="{00000000-0010-0000-0400-00006D000000}" name="Column104" dataDxfId="32662" dataCellStyle="Currency"/>
    <tableColumn id="110" xr3:uid="{00000000-0010-0000-0400-00006E000000}" name="Column105" dataDxfId="32661" dataCellStyle="Currency"/>
    <tableColumn id="111" xr3:uid="{00000000-0010-0000-0400-00006F000000}" name="Column106" dataDxfId="32660" dataCellStyle="Currency"/>
    <tableColumn id="112" xr3:uid="{00000000-0010-0000-0400-000070000000}" name="Column107" dataDxfId="32659" dataCellStyle="Currency"/>
    <tableColumn id="113" xr3:uid="{00000000-0010-0000-0400-000071000000}" name="Column108" dataDxfId="32658" dataCellStyle="Currency"/>
    <tableColumn id="114" xr3:uid="{00000000-0010-0000-0400-000072000000}" name="Column109" dataDxfId="32657" dataCellStyle="Currency"/>
    <tableColumn id="115" xr3:uid="{00000000-0010-0000-0400-000073000000}" name="Column110" dataDxfId="32656" dataCellStyle="Currency"/>
    <tableColumn id="116" xr3:uid="{00000000-0010-0000-0400-000074000000}" name="Column111" dataDxfId="32655" dataCellStyle="Currency"/>
    <tableColumn id="117" xr3:uid="{00000000-0010-0000-0400-000075000000}" name="Column112" dataDxfId="32654" dataCellStyle="Currency"/>
    <tableColumn id="118" xr3:uid="{00000000-0010-0000-0400-000076000000}" name="Column113" dataDxfId="32653" dataCellStyle="Currency"/>
    <tableColumn id="119" xr3:uid="{00000000-0010-0000-0400-000077000000}" name="Column114" dataDxfId="32652" dataCellStyle="Currency"/>
    <tableColumn id="120" xr3:uid="{00000000-0010-0000-0400-000078000000}" name="Column115" dataDxfId="32651" dataCellStyle="Currency"/>
    <tableColumn id="121" xr3:uid="{00000000-0010-0000-0400-000079000000}" name="Column116" dataDxfId="32650" dataCellStyle="Currency"/>
    <tableColumn id="122" xr3:uid="{00000000-0010-0000-0400-00007A000000}" name="Column117" dataDxfId="32649" dataCellStyle="Currency"/>
    <tableColumn id="123" xr3:uid="{00000000-0010-0000-0400-00007B000000}" name="Column118" dataDxfId="32648" dataCellStyle="Currency"/>
    <tableColumn id="124" xr3:uid="{00000000-0010-0000-0400-00007C000000}" name="Column119" dataDxfId="32647" dataCellStyle="Currency"/>
    <tableColumn id="125" xr3:uid="{00000000-0010-0000-0400-00007D000000}" name="Column120" dataDxfId="32646" dataCellStyle="Currency"/>
    <tableColumn id="126" xr3:uid="{00000000-0010-0000-0400-00007E000000}" name="Column121" dataDxfId="32645" dataCellStyle="Currency"/>
    <tableColumn id="127" xr3:uid="{00000000-0010-0000-0400-00007F000000}" name="Column122" dataDxfId="32644" dataCellStyle="Currency"/>
    <tableColumn id="128" xr3:uid="{00000000-0010-0000-0400-000080000000}" name="Column123" dataDxfId="32643" dataCellStyle="Currency"/>
    <tableColumn id="129" xr3:uid="{00000000-0010-0000-0400-000081000000}" name="Column124" dataDxfId="32642" dataCellStyle="Currency"/>
    <tableColumn id="130" xr3:uid="{00000000-0010-0000-0400-000082000000}" name="Column125" dataDxfId="32641" dataCellStyle="Currency"/>
    <tableColumn id="131" xr3:uid="{00000000-0010-0000-0400-000083000000}" name="Column126" dataDxfId="32640" dataCellStyle="Currency"/>
    <tableColumn id="132" xr3:uid="{00000000-0010-0000-0400-000084000000}" name="Column127" dataDxfId="32639" dataCellStyle="Currency"/>
    <tableColumn id="133" xr3:uid="{00000000-0010-0000-0400-000085000000}" name="Column128" dataDxfId="32638" dataCellStyle="Currency"/>
    <tableColumn id="134" xr3:uid="{00000000-0010-0000-0400-000086000000}" name="Column129" dataDxfId="32637" dataCellStyle="Currency"/>
    <tableColumn id="135" xr3:uid="{00000000-0010-0000-0400-000087000000}" name="Column130" dataDxfId="32636" dataCellStyle="Currency"/>
    <tableColumn id="136" xr3:uid="{00000000-0010-0000-0400-000088000000}" name="Column131" dataDxfId="32635" dataCellStyle="Currency"/>
    <tableColumn id="137" xr3:uid="{00000000-0010-0000-0400-000089000000}" name="Column132" dataDxfId="32634" dataCellStyle="Currency"/>
    <tableColumn id="138" xr3:uid="{00000000-0010-0000-0400-00008A000000}" name="Column133" dataDxfId="32633" dataCellStyle="Currency"/>
    <tableColumn id="139" xr3:uid="{00000000-0010-0000-0400-00008B000000}" name="Column134" dataDxfId="32632" dataCellStyle="Currency"/>
    <tableColumn id="140" xr3:uid="{00000000-0010-0000-0400-00008C000000}" name="Column135" dataDxfId="32631" dataCellStyle="Currency"/>
    <tableColumn id="141" xr3:uid="{00000000-0010-0000-0400-00008D000000}" name="Column136" dataDxfId="32630" dataCellStyle="Currency"/>
    <tableColumn id="142" xr3:uid="{00000000-0010-0000-0400-00008E000000}" name="Column137" dataDxfId="32629" dataCellStyle="Currency"/>
    <tableColumn id="143" xr3:uid="{00000000-0010-0000-0400-00008F000000}" name="Column138" dataDxfId="32628" dataCellStyle="Currency"/>
    <tableColumn id="144" xr3:uid="{00000000-0010-0000-0400-000090000000}" name="Column139" dataDxfId="32627" dataCellStyle="Currency"/>
    <tableColumn id="145" xr3:uid="{00000000-0010-0000-0400-000091000000}" name="Column140" dataDxfId="32626" dataCellStyle="Currency"/>
    <tableColumn id="146" xr3:uid="{00000000-0010-0000-0400-000092000000}" name="Column141" dataDxfId="32625" dataCellStyle="Currency"/>
    <tableColumn id="147" xr3:uid="{00000000-0010-0000-0400-000093000000}" name="Column142" dataDxfId="32624" dataCellStyle="Currency"/>
    <tableColumn id="148" xr3:uid="{00000000-0010-0000-0400-000094000000}" name="Column143" dataDxfId="32623" dataCellStyle="Currency"/>
    <tableColumn id="149" xr3:uid="{00000000-0010-0000-0400-000095000000}" name="Column144" dataDxfId="32622" dataCellStyle="Currency"/>
    <tableColumn id="150" xr3:uid="{00000000-0010-0000-0400-000096000000}" name="Column145" dataDxfId="32621" dataCellStyle="Currency"/>
    <tableColumn id="151" xr3:uid="{00000000-0010-0000-0400-000097000000}" name="Column146" dataDxfId="32620" dataCellStyle="Currency"/>
    <tableColumn id="152" xr3:uid="{00000000-0010-0000-0400-000098000000}" name="Column147" dataDxfId="32619" dataCellStyle="Currency"/>
    <tableColumn id="153" xr3:uid="{00000000-0010-0000-0400-000099000000}" name="Column148" dataDxfId="32618" dataCellStyle="Currency"/>
    <tableColumn id="154" xr3:uid="{00000000-0010-0000-0400-00009A000000}" name="Column149" dataDxfId="32617" dataCellStyle="Currency"/>
    <tableColumn id="155" xr3:uid="{00000000-0010-0000-0400-00009B000000}" name="Column150" dataDxfId="32616" dataCellStyle="Currency"/>
    <tableColumn id="156" xr3:uid="{00000000-0010-0000-0400-00009C000000}" name="Column151" dataDxfId="32615" dataCellStyle="Currency"/>
    <tableColumn id="157" xr3:uid="{00000000-0010-0000-0400-00009D000000}" name="Column152" dataDxfId="32614" dataCellStyle="Currency"/>
    <tableColumn id="158" xr3:uid="{00000000-0010-0000-0400-00009E000000}" name="Column153" dataDxfId="32613" dataCellStyle="Currency"/>
    <tableColumn id="159" xr3:uid="{00000000-0010-0000-0400-00009F000000}" name="Column154" dataDxfId="32612" dataCellStyle="Currency"/>
    <tableColumn id="160" xr3:uid="{00000000-0010-0000-0400-0000A0000000}" name="Column155" dataDxfId="32611" dataCellStyle="Currency"/>
    <tableColumn id="161" xr3:uid="{00000000-0010-0000-0400-0000A1000000}" name="Column156" dataDxfId="32610" dataCellStyle="Currency"/>
    <tableColumn id="162" xr3:uid="{00000000-0010-0000-0400-0000A2000000}" name="Column157" dataDxfId="32609" dataCellStyle="Currency"/>
    <tableColumn id="163" xr3:uid="{00000000-0010-0000-0400-0000A3000000}" name="Column158" dataDxfId="32608" dataCellStyle="Currency"/>
    <tableColumn id="164" xr3:uid="{00000000-0010-0000-0400-0000A4000000}" name="Column159" dataDxfId="32607" dataCellStyle="Currency"/>
    <tableColumn id="165" xr3:uid="{00000000-0010-0000-0400-0000A5000000}" name="Column160" dataDxfId="32606" dataCellStyle="Currency"/>
    <tableColumn id="166" xr3:uid="{00000000-0010-0000-0400-0000A6000000}" name="Column161" dataDxfId="32605" dataCellStyle="Currency"/>
    <tableColumn id="167" xr3:uid="{00000000-0010-0000-0400-0000A7000000}" name="Column162" dataDxfId="32604" dataCellStyle="Currency"/>
    <tableColumn id="168" xr3:uid="{00000000-0010-0000-0400-0000A8000000}" name="Column163" dataDxfId="32603" dataCellStyle="Currency"/>
    <tableColumn id="169" xr3:uid="{00000000-0010-0000-0400-0000A9000000}" name="Column164" dataDxfId="32602" dataCellStyle="Currency"/>
    <tableColumn id="170" xr3:uid="{00000000-0010-0000-0400-0000AA000000}" name="Column165" dataDxfId="32601" dataCellStyle="Currency"/>
    <tableColumn id="171" xr3:uid="{00000000-0010-0000-0400-0000AB000000}" name="Column166" dataDxfId="32600" dataCellStyle="Currency"/>
    <tableColumn id="172" xr3:uid="{00000000-0010-0000-0400-0000AC000000}" name="Column167" dataDxfId="32599" dataCellStyle="Currency"/>
    <tableColumn id="173" xr3:uid="{00000000-0010-0000-0400-0000AD000000}" name="Column168" dataDxfId="32598" dataCellStyle="Currency"/>
    <tableColumn id="174" xr3:uid="{00000000-0010-0000-0400-0000AE000000}" name="Column169" dataDxfId="32597" dataCellStyle="Currency"/>
    <tableColumn id="175" xr3:uid="{00000000-0010-0000-0400-0000AF000000}" name="Column170" dataDxfId="32596" dataCellStyle="Currency"/>
    <tableColumn id="176" xr3:uid="{00000000-0010-0000-0400-0000B0000000}" name="Column171" dataDxfId="32595" dataCellStyle="Currency"/>
    <tableColumn id="177" xr3:uid="{00000000-0010-0000-0400-0000B1000000}" name="Column172" dataDxfId="32594" dataCellStyle="Currency"/>
    <tableColumn id="178" xr3:uid="{00000000-0010-0000-0400-0000B2000000}" name="Column173" dataDxfId="32593" dataCellStyle="Currency"/>
    <tableColumn id="179" xr3:uid="{00000000-0010-0000-0400-0000B3000000}" name="Column174" dataDxfId="32592" dataCellStyle="Currency"/>
    <tableColumn id="180" xr3:uid="{00000000-0010-0000-0400-0000B4000000}" name="Column175" dataDxfId="32591" dataCellStyle="Currency"/>
    <tableColumn id="181" xr3:uid="{00000000-0010-0000-0400-0000B5000000}" name="Column176" dataDxfId="32590" dataCellStyle="Currency"/>
    <tableColumn id="182" xr3:uid="{00000000-0010-0000-0400-0000B6000000}" name="Column177" dataDxfId="32589" dataCellStyle="Currency"/>
    <tableColumn id="183" xr3:uid="{00000000-0010-0000-0400-0000B7000000}" name="Column178" dataDxfId="32588" dataCellStyle="Currency"/>
    <tableColumn id="184" xr3:uid="{00000000-0010-0000-0400-0000B8000000}" name="Column179" dataDxfId="32587" dataCellStyle="Currency"/>
    <tableColumn id="185" xr3:uid="{00000000-0010-0000-0400-0000B9000000}" name="Column180" dataDxfId="32586" dataCellStyle="Currency"/>
    <tableColumn id="186" xr3:uid="{00000000-0010-0000-0400-0000BA000000}" name="Column181" dataDxfId="32585" dataCellStyle="Currency"/>
    <tableColumn id="187" xr3:uid="{00000000-0010-0000-0400-0000BB000000}" name="Column182" dataDxfId="32584" dataCellStyle="Currency"/>
    <tableColumn id="188" xr3:uid="{00000000-0010-0000-0400-0000BC000000}" name="Column183" dataDxfId="32583" dataCellStyle="Currency"/>
    <tableColumn id="189" xr3:uid="{00000000-0010-0000-0400-0000BD000000}" name="Column184" dataDxfId="32582" dataCellStyle="Currency"/>
    <tableColumn id="190" xr3:uid="{00000000-0010-0000-0400-0000BE000000}" name="Column185" dataDxfId="32581" dataCellStyle="Currency"/>
    <tableColumn id="191" xr3:uid="{00000000-0010-0000-0400-0000BF000000}" name="Column186" dataDxfId="32580" dataCellStyle="Currency"/>
    <tableColumn id="192" xr3:uid="{00000000-0010-0000-0400-0000C0000000}" name="Column187" dataDxfId="32579" dataCellStyle="Currency"/>
    <tableColumn id="193" xr3:uid="{00000000-0010-0000-0400-0000C1000000}" name="Column188" dataDxfId="32578" dataCellStyle="Currency"/>
    <tableColumn id="194" xr3:uid="{00000000-0010-0000-0400-0000C2000000}" name="Column189" dataDxfId="32577" dataCellStyle="Currency"/>
    <tableColumn id="195" xr3:uid="{00000000-0010-0000-0400-0000C3000000}" name="Column190" dataDxfId="32576" dataCellStyle="Currency"/>
    <tableColumn id="196" xr3:uid="{00000000-0010-0000-0400-0000C4000000}" name="Column191" dataDxfId="32575" dataCellStyle="Currency"/>
    <tableColumn id="197" xr3:uid="{00000000-0010-0000-0400-0000C5000000}" name="Column192" dataDxfId="32574" dataCellStyle="Currency"/>
    <tableColumn id="198" xr3:uid="{00000000-0010-0000-0400-0000C6000000}" name="Column193" dataDxfId="32573" dataCellStyle="Currency"/>
    <tableColumn id="199" xr3:uid="{00000000-0010-0000-0400-0000C7000000}" name="Column194" dataDxfId="32572" dataCellStyle="Currency"/>
    <tableColumn id="200" xr3:uid="{00000000-0010-0000-0400-0000C8000000}" name="Column195" dataDxfId="32571" dataCellStyle="Currency"/>
    <tableColumn id="201" xr3:uid="{00000000-0010-0000-0400-0000C9000000}" name="Column196" dataDxfId="32570" dataCellStyle="Currency"/>
    <tableColumn id="202" xr3:uid="{00000000-0010-0000-0400-0000CA000000}" name="Column197" dataDxfId="32569" dataCellStyle="Currency"/>
    <tableColumn id="203" xr3:uid="{00000000-0010-0000-0400-0000CB000000}" name="Column198" dataDxfId="32568" dataCellStyle="Currency"/>
    <tableColumn id="204" xr3:uid="{00000000-0010-0000-0400-0000CC000000}" name="Column199" dataDxfId="32567" dataCellStyle="Currency"/>
    <tableColumn id="205" xr3:uid="{00000000-0010-0000-0400-0000CD000000}" name="Column200" dataDxfId="32566" dataCellStyle="Currency"/>
    <tableColumn id="206" xr3:uid="{00000000-0010-0000-0400-0000CE000000}" name="Column201" dataDxfId="32565" dataCellStyle="Currency"/>
    <tableColumn id="207" xr3:uid="{00000000-0010-0000-0400-0000CF000000}" name="Column202" dataDxfId="32564" dataCellStyle="Currency"/>
    <tableColumn id="208" xr3:uid="{00000000-0010-0000-0400-0000D0000000}" name="Column203" dataDxfId="32563" dataCellStyle="Currency"/>
    <tableColumn id="209" xr3:uid="{00000000-0010-0000-0400-0000D1000000}" name="Column204" dataDxfId="32562" dataCellStyle="Currency"/>
    <tableColumn id="210" xr3:uid="{00000000-0010-0000-0400-0000D2000000}" name="Column205" dataDxfId="32561" dataCellStyle="Currency"/>
    <tableColumn id="211" xr3:uid="{00000000-0010-0000-0400-0000D3000000}" name="Column206" dataDxfId="32560" dataCellStyle="Currency"/>
    <tableColumn id="212" xr3:uid="{00000000-0010-0000-0400-0000D4000000}" name="Column207" dataDxfId="32559" dataCellStyle="Currency"/>
    <tableColumn id="213" xr3:uid="{00000000-0010-0000-0400-0000D5000000}" name="Column208" dataDxfId="32558" dataCellStyle="Currency"/>
    <tableColumn id="214" xr3:uid="{00000000-0010-0000-0400-0000D6000000}" name="Column209" dataDxfId="32557" dataCellStyle="Currency"/>
    <tableColumn id="215" xr3:uid="{00000000-0010-0000-0400-0000D7000000}" name="Column210" dataDxfId="32556" dataCellStyle="Currency"/>
    <tableColumn id="216" xr3:uid="{00000000-0010-0000-0400-0000D8000000}" name="Column211" dataDxfId="32555" dataCellStyle="Currency"/>
    <tableColumn id="217" xr3:uid="{00000000-0010-0000-0400-0000D9000000}" name="Column212" dataDxfId="32554" dataCellStyle="Currency"/>
    <tableColumn id="218" xr3:uid="{00000000-0010-0000-0400-0000DA000000}" name="Column213" dataDxfId="32553" dataCellStyle="Currency"/>
    <tableColumn id="219" xr3:uid="{00000000-0010-0000-0400-0000DB000000}" name="Column214" dataDxfId="32552" dataCellStyle="Currency"/>
    <tableColumn id="220" xr3:uid="{00000000-0010-0000-0400-0000DC000000}" name="Column215" dataDxfId="32551" dataCellStyle="Currency"/>
    <tableColumn id="221" xr3:uid="{00000000-0010-0000-0400-0000DD000000}" name="Column216" dataDxfId="32550" dataCellStyle="Currency"/>
    <tableColumn id="222" xr3:uid="{00000000-0010-0000-0400-0000DE000000}" name="Column217" dataDxfId="32549" dataCellStyle="Currency"/>
    <tableColumn id="223" xr3:uid="{00000000-0010-0000-0400-0000DF000000}" name="Column218" dataDxfId="32548" dataCellStyle="Currency"/>
    <tableColumn id="224" xr3:uid="{00000000-0010-0000-0400-0000E0000000}" name="Column219" dataDxfId="32547" dataCellStyle="Currency"/>
    <tableColumn id="225" xr3:uid="{00000000-0010-0000-0400-0000E1000000}" name="Column220" dataDxfId="32546" dataCellStyle="Currency"/>
    <tableColumn id="226" xr3:uid="{00000000-0010-0000-0400-0000E2000000}" name="Column221" dataDxfId="32545" dataCellStyle="Currency"/>
    <tableColumn id="227" xr3:uid="{00000000-0010-0000-0400-0000E3000000}" name="Column222" dataDxfId="32544" dataCellStyle="Currency"/>
    <tableColumn id="228" xr3:uid="{00000000-0010-0000-0400-0000E4000000}" name="Column223" dataDxfId="32543" dataCellStyle="Currency"/>
    <tableColumn id="229" xr3:uid="{00000000-0010-0000-0400-0000E5000000}" name="Column224" dataDxfId="32542" dataCellStyle="Currency"/>
    <tableColumn id="230" xr3:uid="{00000000-0010-0000-0400-0000E6000000}" name="Column225" dataDxfId="32541" dataCellStyle="Currency"/>
    <tableColumn id="231" xr3:uid="{00000000-0010-0000-0400-0000E7000000}" name="Column226" dataDxfId="32540" dataCellStyle="Currency"/>
    <tableColumn id="232" xr3:uid="{00000000-0010-0000-0400-0000E8000000}" name="Column227" dataDxfId="32539" dataCellStyle="Currency"/>
    <tableColumn id="233" xr3:uid="{00000000-0010-0000-0400-0000E9000000}" name="Column228" dataDxfId="32538" dataCellStyle="Currency"/>
    <tableColumn id="234" xr3:uid="{00000000-0010-0000-0400-0000EA000000}" name="Column229" dataDxfId="32537" dataCellStyle="Currency"/>
    <tableColumn id="235" xr3:uid="{00000000-0010-0000-0400-0000EB000000}" name="Column230" dataDxfId="32536" dataCellStyle="Currency"/>
    <tableColumn id="236" xr3:uid="{00000000-0010-0000-0400-0000EC000000}" name="Column231" dataDxfId="32535" dataCellStyle="Currency"/>
    <tableColumn id="237" xr3:uid="{00000000-0010-0000-0400-0000ED000000}" name="Column232" dataDxfId="32534" dataCellStyle="Currency"/>
    <tableColumn id="238" xr3:uid="{00000000-0010-0000-0400-0000EE000000}" name="Column233" dataDxfId="32533" dataCellStyle="Currency"/>
    <tableColumn id="239" xr3:uid="{00000000-0010-0000-0400-0000EF000000}" name="Column234" dataDxfId="32532" dataCellStyle="Currency"/>
    <tableColumn id="240" xr3:uid="{00000000-0010-0000-0400-0000F0000000}" name="Column235" dataDxfId="32531" dataCellStyle="Currency"/>
    <tableColumn id="241" xr3:uid="{00000000-0010-0000-0400-0000F1000000}" name="Column236" dataDxfId="32530" dataCellStyle="Currency"/>
    <tableColumn id="242" xr3:uid="{00000000-0010-0000-0400-0000F2000000}" name="Column237" dataDxfId="32529" dataCellStyle="Currency"/>
    <tableColumn id="243" xr3:uid="{00000000-0010-0000-0400-0000F3000000}" name="Column238" dataDxfId="32528" dataCellStyle="Currency"/>
    <tableColumn id="244" xr3:uid="{00000000-0010-0000-0400-0000F4000000}" name="Column239" dataDxfId="32527" dataCellStyle="Currency"/>
    <tableColumn id="245" xr3:uid="{00000000-0010-0000-0400-0000F5000000}" name="Column240" dataDxfId="32526" dataCellStyle="Currency"/>
    <tableColumn id="246" xr3:uid="{00000000-0010-0000-0400-0000F6000000}" name="Column241" dataDxfId="32525" dataCellStyle="Currency"/>
    <tableColumn id="247" xr3:uid="{00000000-0010-0000-0400-0000F7000000}" name="Column242" dataDxfId="32524" dataCellStyle="Currency"/>
    <tableColumn id="248" xr3:uid="{00000000-0010-0000-0400-0000F8000000}" name="Column243" dataDxfId="32523" dataCellStyle="Currency"/>
    <tableColumn id="249" xr3:uid="{00000000-0010-0000-0400-0000F9000000}" name="Column244" dataDxfId="32522" dataCellStyle="Currency"/>
    <tableColumn id="250" xr3:uid="{00000000-0010-0000-0400-0000FA000000}" name="Column245" dataDxfId="32521" dataCellStyle="Currency"/>
    <tableColumn id="251" xr3:uid="{00000000-0010-0000-0400-0000FB000000}" name="Column246" dataDxfId="32520" dataCellStyle="Currency"/>
    <tableColumn id="252" xr3:uid="{00000000-0010-0000-0400-0000FC000000}" name="Column247" dataDxfId="32519" dataCellStyle="Currency"/>
    <tableColumn id="253" xr3:uid="{00000000-0010-0000-0400-0000FD000000}" name="Column248" dataDxfId="32518" dataCellStyle="Currency"/>
    <tableColumn id="254" xr3:uid="{00000000-0010-0000-0400-0000FE000000}" name="Column249" dataDxfId="32517" dataCellStyle="Currency"/>
    <tableColumn id="255" xr3:uid="{00000000-0010-0000-0400-0000FF000000}" name="Column250" dataDxfId="32516" dataCellStyle="Currency"/>
    <tableColumn id="256" xr3:uid="{00000000-0010-0000-0400-000000010000}" name="Column251" dataDxfId="32515" dataCellStyle="Currency"/>
    <tableColumn id="257" xr3:uid="{00000000-0010-0000-0400-000001010000}" name="Column252" dataDxfId="32514" dataCellStyle="Currency"/>
    <tableColumn id="258" xr3:uid="{00000000-0010-0000-0400-000002010000}" name="Column253" dataDxfId="32513" dataCellStyle="Currency"/>
    <tableColumn id="259" xr3:uid="{00000000-0010-0000-0400-000003010000}" name="Column254" dataDxfId="32512" dataCellStyle="Currency"/>
    <tableColumn id="260" xr3:uid="{00000000-0010-0000-0400-000004010000}" name="Column255" dataDxfId="32511" dataCellStyle="Currency"/>
    <tableColumn id="261" xr3:uid="{00000000-0010-0000-0400-000005010000}" name="Column256" dataDxfId="32510" dataCellStyle="Currency"/>
    <tableColumn id="262" xr3:uid="{00000000-0010-0000-0400-000006010000}" name="Column257" dataDxfId="32509" dataCellStyle="Currency"/>
    <tableColumn id="263" xr3:uid="{00000000-0010-0000-0400-000007010000}" name="Column258" dataDxfId="32508" dataCellStyle="Currency"/>
    <tableColumn id="264" xr3:uid="{00000000-0010-0000-0400-000008010000}" name="Column259" dataDxfId="32507" dataCellStyle="Currency"/>
    <tableColumn id="265" xr3:uid="{00000000-0010-0000-0400-000009010000}" name="Column260" dataDxfId="32506" dataCellStyle="Currency"/>
    <tableColumn id="266" xr3:uid="{00000000-0010-0000-0400-00000A010000}" name="Column261" dataDxfId="32505" dataCellStyle="Currency"/>
    <tableColumn id="267" xr3:uid="{00000000-0010-0000-0400-00000B010000}" name="Column262" dataDxfId="32504" dataCellStyle="Currency"/>
    <tableColumn id="268" xr3:uid="{00000000-0010-0000-0400-00000C010000}" name="Column263" dataDxfId="32503" dataCellStyle="Currency"/>
    <tableColumn id="269" xr3:uid="{00000000-0010-0000-0400-00000D010000}" name="Column264" dataDxfId="32502" dataCellStyle="Currency"/>
    <tableColumn id="270" xr3:uid="{00000000-0010-0000-0400-00000E010000}" name="Column265" dataDxfId="32501" dataCellStyle="Currency"/>
    <tableColumn id="271" xr3:uid="{00000000-0010-0000-0400-00000F010000}" name="Column266" dataDxfId="32500" dataCellStyle="Currency"/>
    <tableColumn id="272" xr3:uid="{00000000-0010-0000-0400-000010010000}" name="Column267" dataDxfId="32499" dataCellStyle="Currency"/>
    <tableColumn id="273" xr3:uid="{00000000-0010-0000-0400-000011010000}" name="Column268" dataDxfId="32498" dataCellStyle="Currency"/>
    <tableColumn id="274" xr3:uid="{00000000-0010-0000-0400-000012010000}" name="Column269" dataDxfId="32497" dataCellStyle="Currency"/>
    <tableColumn id="275" xr3:uid="{00000000-0010-0000-0400-000013010000}" name="Column270" dataDxfId="32496" dataCellStyle="Currency"/>
    <tableColumn id="276" xr3:uid="{00000000-0010-0000-0400-000014010000}" name="Column271" dataDxfId="32495" dataCellStyle="Currency"/>
    <tableColumn id="277" xr3:uid="{00000000-0010-0000-0400-000015010000}" name="Column272" dataDxfId="32494" dataCellStyle="Currency"/>
    <tableColumn id="278" xr3:uid="{00000000-0010-0000-0400-000016010000}" name="Column273" dataDxfId="32493" dataCellStyle="Currency"/>
    <tableColumn id="279" xr3:uid="{00000000-0010-0000-0400-000017010000}" name="Column274" dataDxfId="32492" dataCellStyle="Currency"/>
    <tableColumn id="280" xr3:uid="{00000000-0010-0000-0400-000018010000}" name="Column275" dataDxfId="32491" dataCellStyle="Currency"/>
    <tableColumn id="281" xr3:uid="{00000000-0010-0000-0400-000019010000}" name="Column276" dataDxfId="32490" dataCellStyle="Currency"/>
    <tableColumn id="282" xr3:uid="{00000000-0010-0000-0400-00001A010000}" name="Column277" dataDxfId="32489" dataCellStyle="Currency"/>
    <tableColumn id="283" xr3:uid="{00000000-0010-0000-0400-00001B010000}" name="Column278" dataDxfId="32488" dataCellStyle="Currency"/>
    <tableColumn id="284" xr3:uid="{00000000-0010-0000-0400-00001C010000}" name="Column279" dataDxfId="32487" dataCellStyle="Currency"/>
    <tableColumn id="285" xr3:uid="{00000000-0010-0000-0400-00001D010000}" name="Column280" dataDxfId="32486" dataCellStyle="Currency"/>
    <tableColumn id="286" xr3:uid="{00000000-0010-0000-0400-00001E010000}" name="Column281" dataDxfId="32485" dataCellStyle="Currency"/>
    <tableColumn id="287" xr3:uid="{00000000-0010-0000-0400-00001F010000}" name="Column282" dataDxfId="32484" dataCellStyle="Currency"/>
    <tableColumn id="288" xr3:uid="{00000000-0010-0000-0400-000020010000}" name="Column283" dataDxfId="32483" dataCellStyle="Currency"/>
    <tableColumn id="289" xr3:uid="{00000000-0010-0000-0400-000021010000}" name="Column284" dataDxfId="32482" dataCellStyle="Currency"/>
    <tableColumn id="290" xr3:uid="{00000000-0010-0000-0400-000022010000}" name="Column285" dataDxfId="32481" dataCellStyle="Currency"/>
    <tableColumn id="291" xr3:uid="{00000000-0010-0000-0400-000023010000}" name="Column286" dataDxfId="32480" dataCellStyle="Currency"/>
    <tableColumn id="292" xr3:uid="{00000000-0010-0000-0400-000024010000}" name="Column287" dataDxfId="32479" dataCellStyle="Currency"/>
    <tableColumn id="293" xr3:uid="{00000000-0010-0000-0400-000025010000}" name="Column288" dataDxfId="32478" dataCellStyle="Currency"/>
    <tableColumn id="294" xr3:uid="{00000000-0010-0000-0400-000026010000}" name="Column289" dataDxfId="32477" dataCellStyle="Currency"/>
    <tableColumn id="295" xr3:uid="{00000000-0010-0000-0400-000027010000}" name="Column290" dataDxfId="32476" dataCellStyle="Currency"/>
    <tableColumn id="296" xr3:uid="{00000000-0010-0000-0400-000028010000}" name="Column291" dataDxfId="32475" dataCellStyle="Currency"/>
    <tableColumn id="297" xr3:uid="{00000000-0010-0000-0400-000029010000}" name="Column292" dataDxfId="32474" dataCellStyle="Currency"/>
    <tableColumn id="298" xr3:uid="{00000000-0010-0000-0400-00002A010000}" name="Column293" dataDxfId="32473" dataCellStyle="Currency"/>
    <tableColumn id="299" xr3:uid="{00000000-0010-0000-0400-00002B010000}" name="Column294" dataDxfId="32472" dataCellStyle="Currency"/>
    <tableColumn id="300" xr3:uid="{00000000-0010-0000-0400-00002C010000}" name="Column295" dataDxfId="32471" dataCellStyle="Currency"/>
    <tableColumn id="301" xr3:uid="{00000000-0010-0000-0400-00002D010000}" name="Column296" dataDxfId="32470" dataCellStyle="Currency"/>
    <tableColumn id="302" xr3:uid="{00000000-0010-0000-0400-00002E010000}" name="Column297" dataDxfId="32469" dataCellStyle="Currency"/>
    <tableColumn id="303" xr3:uid="{00000000-0010-0000-0400-00002F010000}" name="Column298" dataDxfId="32468" dataCellStyle="Currency"/>
    <tableColumn id="304" xr3:uid="{00000000-0010-0000-0400-000030010000}" name="Column299" dataDxfId="32467" dataCellStyle="Currency"/>
    <tableColumn id="305" xr3:uid="{00000000-0010-0000-0400-000031010000}" name="Column300" dataDxfId="32466" dataCellStyle="Currency"/>
    <tableColumn id="306" xr3:uid="{00000000-0010-0000-0400-000032010000}" name="Column301" dataDxfId="32465" dataCellStyle="Currency"/>
    <tableColumn id="307" xr3:uid="{00000000-0010-0000-0400-000033010000}" name="Column302" dataDxfId="32464" dataCellStyle="Currency"/>
    <tableColumn id="308" xr3:uid="{00000000-0010-0000-0400-000034010000}" name="Column303" dataDxfId="32463" dataCellStyle="Currency"/>
    <tableColumn id="309" xr3:uid="{00000000-0010-0000-0400-000035010000}" name="Column304" dataDxfId="32462" dataCellStyle="Currency"/>
    <tableColumn id="310" xr3:uid="{00000000-0010-0000-0400-000036010000}" name="Column305" dataDxfId="32461" dataCellStyle="Currency"/>
    <tableColumn id="311" xr3:uid="{00000000-0010-0000-0400-000037010000}" name="Column306" dataDxfId="32460" dataCellStyle="Currency"/>
    <tableColumn id="312" xr3:uid="{00000000-0010-0000-0400-000038010000}" name="Column307" dataDxfId="32459" dataCellStyle="Currency"/>
    <tableColumn id="313" xr3:uid="{00000000-0010-0000-0400-000039010000}" name="Column308" dataDxfId="32458" dataCellStyle="Currency"/>
    <tableColumn id="314" xr3:uid="{00000000-0010-0000-0400-00003A010000}" name="Column309" dataDxfId="32457" dataCellStyle="Currency"/>
    <tableColumn id="315" xr3:uid="{00000000-0010-0000-0400-00003B010000}" name="Column310" dataDxfId="32456" dataCellStyle="Currency"/>
    <tableColumn id="316" xr3:uid="{00000000-0010-0000-0400-00003C010000}" name="Column311" dataDxfId="32455" dataCellStyle="Currency"/>
    <tableColumn id="317" xr3:uid="{00000000-0010-0000-0400-00003D010000}" name="Column312" dataDxfId="32454" dataCellStyle="Currency"/>
    <tableColumn id="318" xr3:uid="{00000000-0010-0000-0400-00003E010000}" name="Column313" dataDxfId="32453" dataCellStyle="Currency"/>
    <tableColumn id="319" xr3:uid="{00000000-0010-0000-0400-00003F010000}" name="Column314" dataDxfId="32452" dataCellStyle="Currency"/>
    <tableColumn id="320" xr3:uid="{00000000-0010-0000-0400-000040010000}" name="Column315" dataDxfId="32451" dataCellStyle="Currency"/>
    <tableColumn id="321" xr3:uid="{00000000-0010-0000-0400-000041010000}" name="Column316" dataDxfId="32450" dataCellStyle="Currency"/>
    <tableColumn id="322" xr3:uid="{00000000-0010-0000-0400-000042010000}" name="Column317" dataDxfId="32449" dataCellStyle="Currency"/>
    <tableColumn id="323" xr3:uid="{00000000-0010-0000-0400-000043010000}" name="Column318" dataDxfId="32448" dataCellStyle="Currency"/>
    <tableColumn id="324" xr3:uid="{00000000-0010-0000-0400-000044010000}" name="Column319" dataDxfId="32447" dataCellStyle="Currency"/>
    <tableColumn id="325" xr3:uid="{00000000-0010-0000-0400-000045010000}" name="Column320" dataDxfId="32446" dataCellStyle="Currency"/>
    <tableColumn id="326" xr3:uid="{00000000-0010-0000-0400-000046010000}" name="Column321" dataDxfId="32445" dataCellStyle="Currency"/>
    <tableColumn id="327" xr3:uid="{00000000-0010-0000-0400-000047010000}" name="Column322" dataDxfId="32444" dataCellStyle="Currency"/>
    <tableColumn id="328" xr3:uid="{00000000-0010-0000-0400-000048010000}" name="Column323" dataDxfId="32443" dataCellStyle="Currency"/>
    <tableColumn id="329" xr3:uid="{00000000-0010-0000-0400-000049010000}" name="Column324" dataDxfId="32442" dataCellStyle="Currency"/>
    <tableColumn id="330" xr3:uid="{00000000-0010-0000-0400-00004A010000}" name="Column325" dataDxfId="32441" dataCellStyle="Currency"/>
    <tableColumn id="331" xr3:uid="{00000000-0010-0000-0400-00004B010000}" name="Column326" dataDxfId="32440" dataCellStyle="Currency"/>
    <tableColumn id="332" xr3:uid="{00000000-0010-0000-0400-00004C010000}" name="Column327" dataDxfId="32439" dataCellStyle="Currency"/>
    <tableColumn id="333" xr3:uid="{00000000-0010-0000-0400-00004D010000}" name="Column328" dataDxfId="32438" dataCellStyle="Currency"/>
    <tableColumn id="334" xr3:uid="{00000000-0010-0000-0400-00004E010000}" name="Column329" dataDxfId="32437" dataCellStyle="Currency"/>
    <tableColumn id="335" xr3:uid="{00000000-0010-0000-0400-00004F010000}" name="Column330" dataDxfId="32436" dataCellStyle="Currency"/>
    <tableColumn id="336" xr3:uid="{00000000-0010-0000-0400-000050010000}" name="Column331" dataDxfId="32435" dataCellStyle="Currency"/>
    <tableColumn id="337" xr3:uid="{00000000-0010-0000-0400-000051010000}" name="Column332" dataDxfId="32434" dataCellStyle="Currency"/>
    <tableColumn id="338" xr3:uid="{00000000-0010-0000-0400-000052010000}" name="Column333" dataDxfId="32433" dataCellStyle="Currency"/>
    <tableColumn id="339" xr3:uid="{00000000-0010-0000-0400-000053010000}" name="Column334" dataDxfId="32432" dataCellStyle="Currency"/>
    <tableColumn id="340" xr3:uid="{00000000-0010-0000-0400-000054010000}" name="Column335" dataDxfId="32431" dataCellStyle="Currency"/>
    <tableColumn id="341" xr3:uid="{00000000-0010-0000-0400-000055010000}" name="Column336" dataDxfId="32430" dataCellStyle="Currency"/>
    <tableColumn id="342" xr3:uid="{00000000-0010-0000-0400-000056010000}" name="Column337" dataDxfId="32429" dataCellStyle="Currency"/>
    <tableColumn id="343" xr3:uid="{00000000-0010-0000-0400-000057010000}" name="Column338" dataDxfId="32428" dataCellStyle="Currency"/>
    <tableColumn id="344" xr3:uid="{00000000-0010-0000-0400-000058010000}" name="Column339" dataDxfId="32427" dataCellStyle="Currency"/>
    <tableColumn id="345" xr3:uid="{00000000-0010-0000-0400-000059010000}" name="Column340" dataDxfId="32426" dataCellStyle="Currency"/>
    <tableColumn id="346" xr3:uid="{00000000-0010-0000-0400-00005A010000}" name="Column341" dataDxfId="32425" dataCellStyle="Currency"/>
    <tableColumn id="347" xr3:uid="{00000000-0010-0000-0400-00005B010000}" name="Column342" dataDxfId="32424" dataCellStyle="Currency"/>
    <tableColumn id="348" xr3:uid="{00000000-0010-0000-0400-00005C010000}" name="Column343" dataDxfId="32423" dataCellStyle="Currency"/>
    <tableColumn id="349" xr3:uid="{00000000-0010-0000-0400-00005D010000}" name="Column344" dataDxfId="32422" dataCellStyle="Currency"/>
    <tableColumn id="350" xr3:uid="{00000000-0010-0000-0400-00005E010000}" name="Column345" dataDxfId="32421" dataCellStyle="Currency"/>
    <tableColumn id="351" xr3:uid="{00000000-0010-0000-0400-00005F010000}" name="Column346" dataDxfId="32420" dataCellStyle="Currency"/>
    <tableColumn id="352" xr3:uid="{00000000-0010-0000-0400-000060010000}" name="Column347" dataDxfId="32419" dataCellStyle="Currency"/>
    <tableColumn id="353" xr3:uid="{00000000-0010-0000-0400-000061010000}" name="Column348" dataDxfId="32418" dataCellStyle="Currency"/>
    <tableColumn id="354" xr3:uid="{00000000-0010-0000-0400-000062010000}" name="Column349" dataDxfId="32417" dataCellStyle="Currency"/>
    <tableColumn id="355" xr3:uid="{00000000-0010-0000-0400-000063010000}" name="Column350" dataDxfId="32416" dataCellStyle="Currency"/>
    <tableColumn id="356" xr3:uid="{00000000-0010-0000-0400-000064010000}" name="Column351" dataDxfId="32415" dataCellStyle="Currency"/>
    <tableColumn id="357" xr3:uid="{00000000-0010-0000-0400-000065010000}" name="Column352" dataDxfId="32414" dataCellStyle="Currency"/>
    <tableColumn id="358" xr3:uid="{00000000-0010-0000-0400-000066010000}" name="Column353" dataDxfId="32413" dataCellStyle="Currency"/>
    <tableColumn id="359" xr3:uid="{00000000-0010-0000-0400-000067010000}" name="Column354" dataDxfId="32412" dataCellStyle="Currency"/>
    <tableColumn id="360" xr3:uid="{00000000-0010-0000-0400-000068010000}" name="Column355" dataDxfId="32411" dataCellStyle="Currency"/>
    <tableColumn id="361" xr3:uid="{00000000-0010-0000-0400-000069010000}" name="Column356" dataDxfId="32410" dataCellStyle="Currency"/>
    <tableColumn id="362" xr3:uid="{00000000-0010-0000-0400-00006A010000}" name="Column357" dataDxfId="32409" dataCellStyle="Currency"/>
    <tableColumn id="363" xr3:uid="{00000000-0010-0000-0400-00006B010000}" name="Column358" dataDxfId="32408" dataCellStyle="Currency"/>
    <tableColumn id="364" xr3:uid="{00000000-0010-0000-0400-00006C010000}" name="Column359" dataDxfId="32407" dataCellStyle="Currency"/>
    <tableColumn id="365" xr3:uid="{00000000-0010-0000-0400-00006D010000}" name="Column360" dataDxfId="32406" dataCellStyle="Currency"/>
    <tableColumn id="366" xr3:uid="{00000000-0010-0000-0400-00006E010000}" name="Column361" dataDxfId="32405" dataCellStyle="Currency"/>
    <tableColumn id="367" xr3:uid="{00000000-0010-0000-0400-00006F010000}" name="Column362" dataDxfId="32404" dataCellStyle="Currency"/>
    <tableColumn id="368" xr3:uid="{00000000-0010-0000-0400-000070010000}" name="Column363" dataDxfId="32403" dataCellStyle="Currency"/>
    <tableColumn id="369" xr3:uid="{00000000-0010-0000-0400-000071010000}" name="Column364" dataDxfId="32402" dataCellStyle="Currency"/>
    <tableColumn id="370" xr3:uid="{00000000-0010-0000-0400-000072010000}" name="Column365" dataDxfId="32401" dataCellStyle="Currency"/>
    <tableColumn id="371" xr3:uid="{00000000-0010-0000-0400-000073010000}" name="Column366" dataDxfId="32400" dataCellStyle="Currency"/>
    <tableColumn id="372" xr3:uid="{00000000-0010-0000-0400-000074010000}" name="Column367" dataDxfId="32399" dataCellStyle="Currency"/>
    <tableColumn id="373" xr3:uid="{00000000-0010-0000-0400-000075010000}" name="Column368" dataDxfId="32398" dataCellStyle="Currency"/>
    <tableColumn id="374" xr3:uid="{00000000-0010-0000-0400-000076010000}" name="Column369" dataDxfId="32397" dataCellStyle="Currency"/>
    <tableColumn id="375" xr3:uid="{00000000-0010-0000-0400-000077010000}" name="Column370" dataDxfId="32396" dataCellStyle="Currency"/>
    <tableColumn id="376" xr3:uid="{00000000-0010-0000-0400-000078010000}" name="Column371" dataDxfId="32395" dataCellStyle="Currency"/>
    <tableColumn id="377" xr3:uid="{00000000-0010-0000-0400-000079010000}" name="Column372" dataDxfId="32394" dataCellStyle="Currency"/>
    <tableColumn id="378" xr3:uid="{00000000-0010-0000-0400-00007A010000}" name="Column373" dataDxfId="32393" dataCellStyle="Currency"/>
    <tableColumn id="379" xr3:uid="{00000000-0010-0000-0400-00007B010000}" name="Column374" dataDxfId="32392" dataCellStyle="Currency"/>
    <tableColumn id="380" xr3:uid="{00000000-0010-0000-0400-00007C010000}" name="Column375" dataDxfId="32391" dataCellStyle="Currency"/>
    <tableColumn id="381" xr3:uid="{00000000-0010-0000-0400-00007D010000}" name="Column376" dataDxfId="32390" dataCellStyle="Currency"/>
    <tableColumn id="382" xr3:uid="{00000000-0010-0000-0400-00007E010000}" name="Column377" dataDxfId="32389" dataCellStyle="Currency"/>
    <tableColumn id="383" xr3:uid="{00000000-0010-0000-0400-00007F010000}" name="Column378" dataDxfId="32388" dataCellStyle="Currency"/>
    <tableColumn id="384" xr3:uid="{00000000-0010-0000-0400-000080010000}" name="Column379" dataDxfId="32387" dataCellStyle="Currency"/>
    <tableColumn id="385" xr3:uid="{00000000-0010-0000-0400-000081010000}" name="Column380" dataDxfId="32386" dataCellStyle="Currency"/>
    <tableColumn id="386" xr3:uid="{00000000-0010-0000-0400-000082010000}" name="Column381" dataDxfId="32385" dataCellStyle="Currency"/>
    <tableColumn id="387" xr3:uid="{00000000-0010-0000-0400-000083010000}" name="Column382" dataDxfId="32384" dataCellStyle="Currency"/>
    <tableColumn id="388" xr3:uid="{00000000-0010-0000-0400-000084010000}" name="Column383" dataDxfId="32383" dataCellStyle="Currency"/>
    <tableColumn id="389" xr3:uid="{00000000-0010-0000-0400-000085010000}" name="Column384" dataDxfId="32382" dataCellStyle="Currency"/>
    <tableColumn id="390" xr3:uid="{00000000-0010-0000-0400-000086010000}" name="Column385" dataDxfId="32381" dataCellStyle="Currency"/>
    <tableColumn id="391" xr3:uid="{00000000-0010-0000-0400-000087010000}" name="Column386" dataDxfId="32380" dataCellStyle="Currency"/>
    <tableColumn id="392" xr3:uid="{00000000-0010-0000-0400-000088010000}" name="Column387" dataDxfId="32379" dataCellStyle="Currency"/>
    <tableColumn id="393" xr3:uid="{00000000-0010-0000-0400-000089010000}" name="Column388" dataDxfId="32378" dataCellStyle="Currency"/>
    <tableColumn id="394" xr3:uid="{00000000-0010-0000-0400-00008A010000}" name="Column389" dataDxfId="32377" dataCellStyle="Currency"/>
    <tableColumn id="395" xr3:uid="{00000000-0010-0000-0400-00008B010000}" name="Column390" dataDxfId="32376" dataCellStyle="Currency"/>
    <tableColumn id="396" xr3:uid="{00000000-0010-0000-0400-00008C010000}" name="Column391" dataDxfId="32375" dataCellStyle="Currency"/>
    <tableColumn id="397" xr3:uid="{00000000-0010-0000-0400-00008D010000}" name="Column392" dataDxfId="32374" dataCellStyle="Currency"/>
    <tableColumn id="398" xr3:uid="{00000000-0010-0000-0400-00008E010000}" name="Column393" dataDxfId="32373" dataCellStyle="Currency"/>
    <tableColumn id="399" xr3:uid="{00000000-0010-0000-0400-00008F010000}" name="Column394" dataDxfId="32372" dataCellStyle="Currency"/>
    <tableColumn id="400" xr3:uid="{00000000-0010-0000-0400-000090010000}" name="Column395" dataDxfId="32371" dataCellStyle="Currency"/>
    <tableColumn id="401" xr3:uid="{00000000-0010-0000-0400-000091010000}" name="Column396" dataDxfId="32370" dataCellStyle="Currency"/>
    <tableColumn id="402" xr3:uid="{00000000-0010-0000-0400-000092010000}" name="Column397" dataDxfId="32369" dataCellStyle="Currency"/>
    <tableColumn id="403" xr3:uid="{00000000-0010-0000-0400-000093010000}" name="Column398" dataDxfId="32368" dataCellStyle="Currency"/>
    <tableColumn id="404" xr3:uid="{00000000-0010-0000-0400-000094010000}" name="Column399" dataDxfId="32367" dataCellStyle="Currency"/>
    <tableColumn id="405" xr3:uid="{00000000-0010-0000-0400-000095010000}" name="Column400" dataDxfId="32366" dataCellStyle="Currency"/>
    <tableColumn id="406" xr3:uid="{00000000-0010-0000-0400-000096010000}" name="Column401" dataDxfId="32365" dataCellStyle="Currency"/>
    <tableColumn id="407" xr3:uid="{00000000-0010-0000-0400-000097010000}" name="Column402" dataDxfId="32364" dataCellStyle="Currency"/>
    <tableColumn id="408" xr3:uid="{00000000-0010-0000-0400-000098010000}" name="Column403" dataDxfId="32363" dataCellStyle="Currency"/>
    <tableColumn id="409" xr3:uid="{00000000-0010-0000-0400-000099010000}" name="Column404" dataDxfId="32362" dataCellStyle="Currency"/>
    <tableColumn id="410" xr3:uid="{00000000-0010-0000-0400-00009A010000}" name="Column405" dataDxfId="32361" dataCellStyle="Currency"/>
    <tableColumn id="411" xr3:uid="{00000000-0010-0000-0400-00009B010000}" name="Column406" dataDxfId="32360" dataCellStyle="Currency"/>
    <tableColumn id="412" xr3:uid="{00000000-0010-0000-0400-00009C010000}" name="Column407" dataDxfId="32359" dataCellStyle="Currency"/>
    <tableColumn id="413" xr3:uid="{00000000-0010-0000-0400-00009D010000}" name="Column408" dataDxfId="32358" dataCellStyle="Currency"/>
    <tableColumn id="414" xr3:uid="{00000000-0010-0000-0400-00009E010000}" name="Column409" dataDxfId="32357" dataCellStyle="Currency"/>
    <tableColumn id="415" xr3:uid="{00000000-0010-0000-0400-00009F010000}" name="Column410" dataDxfId="32356" dataCellStyle="Currency"/>
    <tableColumn id="416" xr3:uid="{00000000-0010-0000-0400-0000A0010000}" name="Column411" dataDxfId="32355" dataCellStyle="Currency"/>
    <tableColumn id="417" xr3:uid="{00000000-0010-0000-0400-0000A1010000}" name="Column412" dataDxfId="32354" dataCellStyle="Currency"/>
    <tableColumn id="418" xr3:uid="{00000000-0010-0000-0400-0000A2010000}" name="Column413" dataDxfId="32353" dataCellStyle="Currency"/>
    <tableColumn id="419" xr3:uid="{00000000-0010-0000-0400-0000A3010000}" name="Column414" dataDxfId="32352" dataCellStyle="Currency"/>
    <tableColumn id="420" xr3:uid="{00000000-0010-0000-0400-0000A4010000}" name="Column415" dataDxfId="32351" dataCellStyle="Currency"/>
    <tableColumn id="421" xr3:uid="{00000000-0010-0000-0400-0000A5010000}" name="Column416" dataDxfId="32350" dataCellStyle="Currency"/>
    <tableColumn id="422" xr3:uid="{00000000-0010-0000-0400-0000A6010000}" name="Column417" dataDxfId="32349" dataCellStyle="Currency"/>
    <tableColumn id="423" xr3:uid="{00000000-0010-0000-0400-0000A7010000}" name="Column418" dataDxfId="32348" dataCellStyle="Currency"/>
    <tableColumn id="424" xr3:uid="{00000000-0010-0000-0400-0000A8010000}" name="Column419" dataDxfId="32347" dataCellStyle="Currency"/>
    <tableColumn id="425" xr3:uid="{00000000-0010-0000-0400-0000A9010000}" name="Column420" dataDxfId="32346" dataCellStyle="Currency"/>
    <tableColumn id="426" xr3:uid="{00000000-0010-0000-0400-0000AA010000}" name="Column421" dataDxfId="32345" dataCellStyle="Currency"/>
    <tableColumn id="427" xr3:uid="{00000000-0010-0000-0400-0000AB010000}" name="Column422" dataDxfId="32344" dataCellStyle="Currency"/>
    <tableColumn id="428" xr3:uid="{00000000-0010-0000-0400-0000AC010000}" name="Column423" dataDxfId="32343" dataCellStyle="Currency"/>
    <tableColumn id="429" xr3:uid="{00000000-0010-0000-0400-0000AD010000}" name="Column424" dataDxfId="32342" dataCellStyle="Currency"/>
    <tableColumn id="430" xr3:uid="{00000000-0010-0000-0400-0000AE010000}" name="Column425" dataDxfId="32341" dataCellStyle="Currency"/>
    <tableColumn id="431" xr3:uid="{00000000-0010-0000-0400-0000AF010000}" name="Column426" dataDxfId="32340" dataCellStyle="Currency"/>
    <tableColumn id="432" xr3:uid="{00000000-0010-0000-0400-0000B0010000}" name="Column427" dataDxfId="32339" dataCellStyle="Currency"/>
    <tableColumn id="433" xr3:uid="{00000000-0010-0000-0400-0000B1010000}" name="Column428" dataDxfId="32338" dataCellStyle="Currency"/>
    <tableColumn id="434" xr3:uid="{00000000-0010-0000-0400-0000B2010000}" name="Column429" dataDxfId="32337" dataCellStyle="Currency"/>
    <tableColumn id="435" xr3:uid="{00000000-0010-0000-0400-0000B3010000}" name="Column430" dataDxfId="32336" dataCellStyle="Currency"/>
    <tableColumn id="436" xr3:uid="{00000000-0010-0000-0400-0000B4010000}" name="Column431" dataDxfId="32335" dataCellStyle="Currency"/>
    <tableColumn id="437" xr3:uid="{00000000-0010-0000-0400-0000B5010000}" name="Column432" dataDxfId="32334" dataCellStyle="Currency"/>
    <tableColumn id="438" xr3:uid="{00000000-0010-0000-0400-0000B6010000}" name="Column433" dataDxfId="32333" dataCellStyle="Currency"/>
    <tableColumn id="439" xr3:uid="{00000000-0010-0000-0400-0000B7010000}" name="Column434" dataDxfId="32332" dataCellStyle="Currency"/>
    <tableColumn id="440" xr3:uid="{00000000-0010-0000-0400-0000B8010000}" name="Column435" dataDxfId="32331" dataCellStyle="Currency"/>
    <tableColumn id="441" xr3:uid="{00000000-0010-0000-0400-0000B9010000}" name="Column436" dataDxfId="32330" dataCellStyle="Currency"/>
    <tableColumn id="442" xr3:uid="{00000000-0010-0000-0400-0000BA010000}" name="Column437" dataDxfId="32329" dataCellStyle="Currency"/>
    <tableColumn id="443" xr3:uid="{00000000-0010-0000-0400-0000BB010000}" name="Column438" dataDxfId="32328" dataCellStyle="Currency"/>
    <tableColumn id="444" xr3:uid="{00000000-0010-0000-0400-0000BC010000}" name="Column439" dataDxfId="32327" dataCellStyle="Currency"/>
    <tableColumn id="445" xr3:uid="{00000000-0010-0000-0400-0000BD010000}" name="Column440" dataDxfId="32326" dataCellStyle="Currency"/>
    <tableColumn id="446" xr3:uid="{00000000-0010-0000-0400-0000BE010000}" name="Column441" dataDxfId="32325" dataCellStyle="Currency"/>
    <tableColumn id="447" xr3:uid="{00000000-0010-0000-0400-0000BF010000}" name="Column442" dataDxfId="32324" dataCellStyle="Currency"/>
    <tableColumn id="448" xr3:uid="{00000000-0010-0000-0400-0000C0010000}" name="Column443" dataDxfId="32323" dataCellStyle="Currency"/>
    <tableColumn id="449" xr3:uid="{00000000-0010-0000-0400-0000C1010000}" name="Column444" dataDxfId="32322" dataCellStyle="Currency"/>
    <tableColumn id="450" xr3:uid="{00000000-0010-0000-0400-0000C2010000}" name="Column445" dataDxfId="32321" dataCellStyle="Currency"/>
    <tableColumn id="451" xr3:uid="{00000000-0010-0000-0400-0000C3010000}" name="Column446" dataDxfId="32320" dataCellStyle="Currency"/>
    <tableColumn id="452" xr3:uid="{00000000-0010-0000-0400-0000C4010000}" name="Column447" dataDxfId="32319" dataCellStyle="Currency"/>
    <tableColumn id="453" xr3:uid="{00000000-0010-0000-0400-0000C5010000}" name="Column448" dataDxfId="32318" dataCellStyle="Currency"/>
    <tableColumn id="454" xr3:uid="{00000000-0010-0000-0400-0000C6010000}" name="Column449" dataDxfId="32317" dataCellStyle="Currency"/>
    <tableColumn id="455" xr3:uid="{00000000-0010-0000-0400-0000C7010000}" name="Column450" dataDxfId="32316" dataCellStyle="Currency"/>
    <tableColumn id="456" xr3:uid="{00000000-0010-0000-0400-0000C8010000}" name="Column451" dataDxfId="32315" dataCellStyle="Currency"/>
    <tableColumn id="457" xr3:uid="{00000000-0010-0000-0400-0000C9010000}" name="Column452" dataDxfId="32314" dataCellStyle="Currency"/>
    <tableColumn id="458" xr3:uid="{00000000-0010-0000-0400-0000CA010000}" name="Column453" dataDxfId="32313" dataCellStyle="Currency"/>
    <tableColumn id="459" xr3:uid="{00000000-0010-0000-0400-0000CB010000}" name="Column454" dataDxfId="32312" dataCellStyle="Currency"/>
    <tableColumn id="460" xr3:uid="{00000000-0010-0000-0400-0000CC010000}" name="Column455" dataDxfId="32311" dataCellStyle="Currency"/>
    <tableColumn id="461" xr3:uid="{00000000-0010-0000-0400-0000CD010000}" name="Column456" dataDxfId="32310" dataCellStyle="Currency"/>
    <tableColumn id="462" xr3:uid="{00000000-0010-0000-0400-0000CE010000}" name="Column457" dataDxfId="32309" dataCellStyle="Currency"/>
    <tableColumn id="463" xr3:uid="{00000000-0010-0000-0400-0000CF010000}" name="Column458" dataDxfId="32308" dataCellStyle="Currency"/>
    <tableColumn id="464" xr3:uid="{00000000-0010-0000-0400-0000D0010000}" name="Column459" dataDxfId="32307" dataCellStyle="Currency"/>
    <tableColumn id="465" xr3:uid="{00000000-0010-0000-0400-0000D1010000}" name="Column460" dataDxfId="32306" dataCellStyle="Currency"/>
    <tableColumn id="466" xr3:uid="{00000000-0010-0000-0400-0000D2010000}" name="Column461" dataDxfId="32305" dataCellStyle="Currency"/>
    <tableColumn id="467" xr3:uid="{00000000-0010-0000-0400-0000D3010000}" name="Column462" dataDxfId="32304" dataCellStyle="Currency"/>
    <tableColumn id="468" xr3:uid="{00000000-0010-0000-0400-0000D4010000}" name="Column463" dataDxfId="32303" dataCellStyle="Currency"/>
    <tableColumn id="469" xr3:uid="{00000000-0010-0000-0400-0000D5010000}" name="Column464" dataDxfId="32302" dataCellStyle="Currency"/>
    <tableColumn id="470" xr3:uid="{00000000-0010-0000-0400-0000D6010000}" name="Column465" dataDxfId="32301" dataCellStyle="Currency"/>
    <tableColumn id="471" xr3:uid="{00000000-0010-0000-0400-0000D7010000}" name="Column466" dataDxfId="32300" dataCellStyle="Currency"/>
    <tableColumn id="472" xr3:uid="{00000000-0010-0000-0400-0000D8010000}" name="Column467" dataDxfId="32299" dataCellStyle="Currency"/>
    <tableColumn id="473" xr3:uid="{00000000-0010-0000-0400-0000D9010000}" name="Column468" dataDxfId="32298" dataCellStyle="Currency"/>
    <tableColumn id="474" xr3:uid="{00000000-0010-0000-0400-0000DA010000}" name="Column469" dataDxfId="32297" dataCellStyle="Currency"/>
    <tableColumn id="475" xr3:uid="{00000000-0010-0000-0400-0000DB010000}" name="Column470" dataDxfId="32296" dataCellStyle="Currency"/>
    <tableColumn id="476" xr3:uid="{00000000-0010-0000-0400-0000DC010000}" name="Column471" dataDxfId="32295" dataCellStyle="Currency"/>
    <tableColumn id="477" xr3:uid="{00000000-0010-0000-0400-0000DD010000}" name="Column472" dataDxfId="32294" dataCellStyle="Currency"/>
    <tableColumn id="478" xr3:uid="{00000000-0010-0000-0400-0000DE010000}" name="Column473" dataDxfId="32293" dataCellStyle="Currency"/>
    <tableColumn id="479" xr3:uid="{00000000-0010-0000-0400-0000DF010000}" name="Column474" dataDxfId="32292" dataCellStyle="Currency"/>
    <tableColumn id="480" xr3:uid="{00000000-0010-0000-0400-0000E0010000}" name="Column475" dataDxfId="32291" dataCellStyle="Currency"/>
    <tableColumn id="481" xr3:uid="{00000000-0010-0000-0400-0000E1010000}" name="Column476" dataDxfId="32290" dataCellStyle="Currency"/>
    <tableColumn id="482" xr3:uid="{00000000-0010-0000-0400-0000E2010000}" name="Column477" dataDxfId="32289" dataCellStyle="Currency"/>
    <tableColumn id="483" xr3:uid="{00000000-0010-0000-0400-0000E3010000}" name="Column478" dataDxfId="32288" dataCellStyle="Currency"/>
    <tableColumn id="484" xr3:uid="{00000000-0010-0000-0400-0000E4010000}" name="Column479" dataDxfId="32287" dataCellStyle="Currency"/>
    <tableColumn id="485" xr3:uid="{00000000-0010-0000-0400-0000E5010000}" name="Column480" dataDxfId="32286" dataCellStyle="Currency"/>
    <tableColumn id="486" xr3:uid="{00000000-0010-0000-0400-0000E6010000}" name="Column481" dataDxfId="32285" dataCellStyle="Currency"/>
    <tableColumn id="487" xr3:uid="{00000000-0010-0000-0400-0000E7010000}" name="Column482" dataDxfId="32284" dataCellStyle="Currency"/>
    <tableColumn id="488" xr3:uid="{00000000-0010-0000-0400-0000E8010000}" name="Column483" dataDxfId="32283" dataCellStyle="Currency"/>
    <tableColumn id="489" xr3:uid="{00000000-0010-0000-0400-0000E9010000}" name="Column484" dataDxfId="32282" dataCellStyle="Currency"/>
    <tableColumn id="490" xr3:uid="{00000000-0010-0000-0400-0000EA010000}" name="Column485" dataDxfId="32281" dataCellStyle="Currency"/>
    <tableColumn id="491" xr3:uid="{00000000-0010-0000-0400-0000EB010000}" name="Column486" dataDxfId="32280" dataCellStyle="Currency"/>
    <tableColumn id="492" xr3:uid="{00000000-0010-0000-0400-0000EC010000}" name="Column487" dataDxfId="32279" dataCellStyle="Currency"/>
    <tableColumn id="493" xr3:uid="{00000000-0010-0000-0400-0000ED010000}" name="Column488" dataDxfId="32278" dataCellStyle="Currency"/>
    <tableColumn id="494" xr3:uid="{00000000-0010-0000-0400-0000EE010000}" name="Column489" dataDxfId="32277" dataCellStyle="Currency"/>
    <tableColumn id="495" xr3:uid="{00000000-0010-0000-0400-0000EF010000}" name="Column490" dataDxfId="32276" dataCellStyle="Currency"/>
    <tableColumn id="496" xr3:uid="{00000000-0010-0000-0400-0000F0010000}" name="Column491" dataDxfId="32275" dataCellStyle="Currency"/>
    <tableColumn id="497" xr3:uid="{00000000-0010-0000-0400-0000F1010000}" name="Column492" dataDxfId="32274" dataCellStyle="Currency"/>
    <tableColumn id="498" xr3:uid="{00000000-0010-0000-0400-0000F2010000}" name="Column493" dataDxfId="32273" dataCellStyle="Currency"/>
    <tableColumn id="499" xr3:uid="{00000000-0010-0000-0400-0000F3010000}" name="Column494" dataDxfId="32272" dataCellStyle="Currency"/>
    <tableColumn id="500" xr3:uid="{00000000-0010-0000-0400-0000F4010000}" name="Column495" dataDxfId="32271" dataCellStyle="Currency"/>
    <tableColumn id="501" xr3:uid="{00000000-0010-0000-0400-0000F5010000}" name="Column496" dataDxfId="32270" dataCellStyle="Currency"/>
    <tableColumn id="502" xr3:uid="{00000000-0010-0000-0400-0000F6010000}" name="Column497" dataDxfId="32269" dataCellStyle="Currency"/>
    <tableColumn id="503" xr3:uid="{00000000-0010-0000-0400-0000F7010000}" name="Column498" dataDxfId="32268" dataCellStyle="Currency"/>
    <tableColumn id="504" xr3:uid="{00000000-0010-0000-0400-0000F8010000}" name="Column499" dataDxfId="32267" dataCellStyle="Currency"/>
    <tableColumn id="505" xr3:uid="{00000000-0010-0000-0400-0000F9010000}" name="Column500" dataDxfId="32266" dataCellStyle="Currency"/>
    <tableColumn id="506" xr3:uid="{00000000-0010-0000-0400-0000FA010000}" name="Column501" dataDxfId="32265" dataCellStyle="Currency"/>
    <tableColumn id="507" xr3:uid="{00000000-0010-0000-0400-0000FB010000}" name="Column502" dataDxfId="32264" dataCellStyle="Currency"/>
    <tableColumn id="508" xr3:uid="{00000000-0010-0000-0400-0000FC010000}" name="Column503" dataDxfId="32263" dataCellStyle="Currency"/>
    <tableColumn id="509" xr3:uid="{00000000-0010-0000-0400-0000FD010000}" name="Column504" dataDxfId="32262" dataCellStyle="Currency"/>
    <tableColumn id="510" xr3:uid="{00000000-0010-0000-0400-0000FE010000}" name="Column505" dataDxfId="32261" dataCellStyle="Currency"/>
    <tableColumn id="511" xr3:uid="{00000000-0010-0000-0400-0000FF010000}" name="Column506" dataDxfId="32260" dataCellStyle="Currency"/>
    <tableColumn id="512" xr3:uid="{00000000-0010-0000-0400-000000020000}" name="Column507" dataDxfId="32259" dataCellStyle="Currency"/>
    <tableColumn id="513" xr3:uid="{00000000-0010-0000-0400-000001020000}" name="Column508" dataDxfId="32258" dataCellStyle="Currency"/>
    <tableColumn id="514" xr3:uid="{00000000-0010-0000-0400-000002020000}" name="Column509" dataDxfId="32257" dataCellStyle="Currency"/>
    <tableColumn id="515" xr3:uid="{00000000-0010-0000-0400-000003020000}" name="Column510" dataDxfId="32256" dataCellStyle="Currency"/>
    <tableColumn id="516" xr3:uid="{00000000-0010-0000-0400-000004020000}" name="Column511" dataDxfId="32255" dataCellStyle="Currency"/>
    <tableColumn id="517" xr3:uid="{00000000-0010-0000-0400-000005020000}" name="Column512" dataDxfId="32254" dataCellStyle="Currency"/>
    <tableColumn id="518" xr3:uid="{00000000-0010-0000-0400-000006020000}" name="Column513" dataDxfId="32253" dataCellStyle="Currency"/>
    <tableColumn id="519" xr3:uid="{00000000-0010-0000-0400-000007020000}" name="Column514" dataDxfId="32252" dataCellStyle="Currency"/>
    <tableColumn id="520" xr3:uid="{00000000-0010-0000-0400-000008020000}" name="Column515" dataDxfId="32251" dataCellStyle="Currency"/>
    <tableColumn id="521" xr3:uid="{00000000-0010-0000-0400-000009020000}" name="Column516" dataDxfId="32250" dataCellStyle="Currency"/>
    <tableColumn id="522" xr3:uid="{00000000-0010-0000-0400-00000A020000}" name="Column517" dataDxfId="32249" dataCellStyle="Currency"/>
    <tableColumn id="523" xr3:uid="{00000000-0010-0000-0400-00000B020000}" name="Column518" dataDxfId="32248" dataCellStyle="Currency"/>
    <tableColumn id="524" xr3:uid="{00000000-0010-0000-0400-00000C020000}" name="Column519" dataDxfId="32247" dataCellStyle="Currency"/>
    <tableColumn id="525" xr3:uid="{00000000-0010-0000-0400-00000D020000}" name="Column520" dataDxfId="32246" dataCellStyle="Currency"/>
    <tableColumn id="526" xr3:uid="{00000000-0010-0000-0400-00000E020000}" name="Column521" dataDxfId="32245" dataCellStyle="Currency"/>
    <tableColumn id="527" xr3:uid="{00000000-0010-0000-0400-00000F020000}" name="Column522" dataDxfId="32244" dataCellStyle="Currency"/>
    <tableColumn id="528" xr3:uid="{00000000-0010-0000-0400-000010020000}" name="Column523" dataDxfId="32243" dataCellStyle="Currency"/>
    <tableColumn id="529" xr3:uid="{00000000-0010-0000-0400-000011020000}" name="Column524" dataDxfId="32242" dataCellStyle="Currency"/>
    <tableColumn id="530" xr3:uid="{00000000-0010-0000-0400-000012020000}" name="Column525" dataDxfId="32241" dataCellStyle="Currency"/>
    <tableColumn id="531" xr3:uid="{00000000-0010-0000-0400-000013020000}" name="Column526" dataDxfId="32240" dataCellStyle="Currency"/>
    <tableColumn id="532" xr3:uid="{00000000-0010-0000-0400-000014020000}" name="Column527" dataDxfId="32239" dataCellStyle="Currency"/>
    <tableColumn id="533" xr3:uid="{00000000-0010-0000-0400-000015020000}" name="Column528" dataDxfId="32238" dataCellStyle="Currency"/>
    <tableColumn id="534" xr3:uid="{00000000-0010-0000-0400-000016020000}" name="Column529" dataDxfId="32237" dataCellStyle="Currency"/>
    <tableColumn id="535" xr3:uid="{00000000-0010-0000-0400-000017020000}" name="Column530" dataDxfId="32236" dataCellStyle="Currency"/>
    <tableColumn id="536" xr3:uid="{00000000-0010-0000-0400-000018020000}" name="Column531" dataDxfId="32235" dataCellStyle="Currency"/>
    <tableColumn id="537" xr3:uid="{00000000-0010-0000-0400-000019020000}" name="Column532" dataDxfId="32234" dataCellStyle="Currency"/>
    <tableColumn id="538" xr3:uid="{00000000-0010-0000-0400-00001A020000}" name="Column533" dataDxfId="32233" dataCellStyle="Currency"/>
    <tableColumn id="539" xr3:uid="{00000000-0010-0000-0400-00001B020000}" name="Column534" dataDxfId="32232" dataCellStyle="Currency"/>
    <tableColumn id="540" xr3:uid="{00000000-0010-0000-0400-00001C020000}" name="Column535" dataDxfId="32231" dataCellStyle="Currency"/>
    <tableColumn id="541" xr3:uid="{00000000-0010-0000-0400-00001D020000}" name="Column536" dataDxfId="32230" dataCellStyle="Currency"/>
    <tableColumn id="542" xr3:uid="{00000000-0010-0000-0400-00001E020000}" name="Column537" dataDxfId="32229" dataCellStyle="Currency"/>
    <tableColumn id="543" xr3:uid="{00000000-0010-0000-0400-00001F020000}" name="Column538" dataDxfId="32228" dataCellStyle="Currency"/>
    <tableColumn id="544" xr3:uid="{00000000-0010-0000-0400-000020020000}" name="Column539" dataDxfId="32227" dataCellStyle="Currency"/>
    <tableColumn id="545" xr3:uid="{00000000-0010-0000-0400-000021020000}" name="Column540" dataDxfId="32226" dataCellStyle="Currency"/>
    <tableColumn id="546" xr3:uid="{00000000-0010-0000-0400-000022020000}" name="Column541" dataDxfId="32225" dataCellStyle="Currency"/>
    <tableColumn id="547" xr3:uid="{00000000-0010-0000-0400-000023020000}" name="Column542" dataDxfId="32224" dataCellStyle="Currency"/>
    <tableColumn id="548" xr3:uid="{00000000-0010-0000-0400-000024020000}" name="Column543" dataDxfId="32223" dataCellStyle="Currency"/>
    <tableColumn id="549" xr3:uid="{00000000-0010-0000-0400-000025020000}" name="Column544" dataDxfId="32222" dataCellStyle="Currency"/>
    <tableColumn id="550" xr3:uid="{00000000-0010-0000-0400-000026020000}" name="Column545" dataDxfId="32221" dataCellStyle="Currency"/>
    <tableColumn id="551" xr3:uid="{00000000-0010-0000-0400-000027020000}" name="Column546" dataDxfId="32220" dataCellStyle="Currency"/>
    <tableColumn id="552" xr3:uid="{00000000-0010-0000-0400-000028020000}" name="Column547" dataDxfId="32219" dataCellStyle="Currency"/>
    <tableColumn id="553" xr3:uid="{00000000-0010-0000-0400-000029020000}" name="Column548" dataDxfId="32218" dataCellStyle="Currency"/>
    <tableColumn id="554" xr3:uid="{00000000-0010-0000-0400-00002A020000}" name="Column549" dataDxfId="32217" dataCellStyle="Currency"/>
    <tableColumn id="555" xr3:uid="{00000000-0010-0000-0400-00002B020000}" name="Column550" dataDxfId="32216" dataCellStyle="Currency"/>
    <tableColumn id="556" xr3:uid="{00000000-0010-0000-0400-00002C020000}" name="Column551" dataDxfId="32215" dataCellStyle="Currency"/>
    <tableColumn id="557" xr3:uid="{00000000-0010-0000-0400-00002D020000}" name="Column552" dataDxfId="32214" dataCellStyle="Currency"/>
    <tableColumn id="558" xr3:uid="{00000000-0010-0000-0400-00002E020000}" name="Column553" dataDxfId="32213" dataCellStyle="Currency"/>
    <tableColumn id="559" xr3:uid="{00000000-0010-0000-0400-00002F020000}" name="Column554" dataDxfId="32212" dataCellStyle="Currency"/>
    <tableColumn id="560" xr3:uid="{00000000-0010-0000-0400-000030020000}" name="Column555" dataDxfId="32211" dataCellStyle="Currency"/>
    <tableColumn id="561" xr3:uid="{00000000-0010-0000-0400-000031020000}" name="Column556" dataDxfId="32210" dataCellStyle="Currency"/>
    <tableColumn id="562" xr3:uid="{00000000-0010-0000-0400-000032020000}" name="Column557" dataDxfId="32209" dataCellStyle="Currency"/>
    <tableColumn id="563" xr3:uid="{00000000-0010-0000-0400-000033020000}" name="Column558" dataDxfId="32208" dataCellStyle="Currency"/>
    <tableColumn id="564" xr3:uid="{00000000-0010-0000-0400-000034020000}" name="Column559" dataDxfId="32207" dataCellStyle="Currency"/>
    <tableColumn id="565" xr3:uid="{00000000-0010-0000-0400-000035020000}" name="Column560" dataDxfId="32206" dataCellStyle="Currency"/>
    <tableColumn id="566" xr3:uid="{00000000-0010-0000-0400-000036020000}" name="Column561" dataDxfId="32205" dataCellStyle="Currency"/>
    <tableColumn id="567" xr3:uid="{00000000-0010-0000-0400-000037020000}" name="Column562" dataDxfId="32204" dataCellStyle="Currency"/>
    <tableColumn id="568" xr3:uid="{00000000-0010-0000-0400-000038020000}" name="Column563" dataDxfId="32203" dataCellStyle="Currency"/>
    <tableColumn id="569" xr3:uid="{00000000-0010-0000-0400-000039020000}" name="Column564" dataDxfId="32202" dataCellStyle="Currency"/>
    <tableColumn id="570" xr3:uid="{00000000-0010-0000-0400-00003A020000}" name="Column565" dataDxfId="32201" dataCellStyle="Currency"/>
    <tableColumn id="571" xr3:uid="{00000000-0010-0000-0400-00003B020000}" name="Column566" dataDxfId="32200" dataCellStyle="Currency"/>
    <tableColumn id="572" xr3:uid="{00000000-0010-0000-0400-00003C020000}" name="Column567" dataDxfId="32199" dataCellStyle="Currency"/>
    <tableColumn id="573" xr3:uid="{00000000-0010-0000-0400-00003D020000}" name="Column568" dataDxfId="32198" dataCellStyle="Currency"/>
    <tableColumn id="574" xr3:uid="{00000000-0010-0000-0400-00003E020000}" name="Column569" dataDxfId="32197" dataCellStyle="Currency"/>
    <tableColumn id="575" xr3:uid="{00000000-0010-0000-0400-00003F020000}" name="Column570" dataDxfId="32196" dataCellStyle="Currency"/>
    <tableColumn id="576" xr3:uid="{00000000-0010-0000-0400-000040020000}" name="Column571" dataDxfId="32195" dataCellStyle="Currency"/>
    <tableColumn id="577" xr3:uid="{00000000-0010-0000-0400-000041020000}" name="Column572" dataDxfId="32194" dataCellStyle="Currency"/>
    <tableColumn id="578" xr3:uid="{00000000-0010-0000-0400-000042020000}" name="Column573" dataDxfId="32193" dataCellStyle="Currency"/>
    <tableColumn id="579" xr3:uid="{00000000-0010-0000-0400-000043020000}" name="Column574" dataDxfId="32192" dataCellStyle="Currency"/>
    <tableColumn id="580" xr3:uid="{00000000-0010-0000-0400-000044020000}" name="Column575" dataDxfId="32191" dataCellStyle="Currency"/>
    <tableColumn id="581" xr3:uid="{00000000-0010-0000-0400-000045020000}" name="Column576" dataDxfId="32190" dataCellStyle="Currency"/>
    <tableColumn id="582" xr3:uid="{00000000-0010-0000-0400-000046020000}" name="Column577" dataDxfId="32189" dataCellStyle="Currency"/>
    <tableColumn id="583" xr3:uid="{00000000-0010-0000-0400-000047020000}" name="Column578" dataDxfId="32188" dataCellStyle="Currency"/>
    <tableColumn id="584" xr3:uid="{00000000-0010-0000-0400-000048020000}" name="Column579" dataDxfId="32187" dataCellStyle="Currency"/>
    <tableColumn id="585" xr3:uid="{00000000-0010-0000-0400-000049020000}" name="Column580" dataDxfId="32186" dataCellStyle="Currency"/>
    <tableColumn id="586" xr3:uid="{00000000-0010-0000-0400-00004A020000}" name="Column581" dataDxfId="32185" dataCellStyle="Currency"/>
    <tableColumn id="587" xr3:uid="{00000000-0010-0000-0400-00004B020000}" name="Column582" dataDxfId="32184" dataCellStyle="Currency"/>
    <tableColumn id="588" xr3:uid="{00000000-0010-0000-0400-00004C020000}" name="Column583" dataDxfId="32183" dataCellStyle="Currency"/>
    <tableColumn id="589" xr3:uid="{00000000-0010-0000-0400-00004D020000}" name="Column584" dataDxfId="32182" dataCellStyle="Currency"/>
    <tableColumn id="590" xr3:uid="{00000000-0010-0000-0400-00004E020000}" name="Column585" dataDxfId="32181" dataCellStyle="Currency"/>
    <tableColumn id="591" xr3:uid="{00000000-0010-0000-0400-00004F020000}" name="Column586" dataDxfId="32180" dataCellStyle="Currency"/>
    <tableColumn id="592" xr3:uid="{00000000-0010-0000-0400-000050020000}" name="Column587" dataDxfId="32179" dataCellStyle="Currency"/>
    <tableColumn id="593" xr3:uid="{00000000-0010-0000-0400-000051020000}" name="Column588" dataDxfId="32178" dataCellStyle="Currency"/>
    <tableColumn id="594" xr3:uid="{00000000-0010-0000-0400-000052020000}" name="Column589" dataDxfId="32177" dataCellStyle="Currency"/>
    <tableColumn id="595" xr3:uid="{00000000-0010-0000-0400-000053020000}" name="Column590" dataDxfId="32176" dataCellStyle="Currency"/>
    <tableColumn id="596" xr3:uid="{00000000-0010-0000-0400-000054020000}" name="Column591" dataDxfId="32175" dataCellStyle="Currency"/>
    <tableColumn id="597" xr3:uid="{00000000-0010-0000-0400-000055020000}" name="Column592" dataDxfId="32174" dataCellStyle="Currency"/>
    <tableColumn id="598" xr3:uid="{00000000-0010-0000-0400-000056020000}" name="Column593" dataDxfId="32173" dataCellStyle="Currency"/>
    <tableColumn id="599" xr3:uid="{00000000-0010-0000-0400-000057020000}" name="Column594" dataDxfId="32172" dataCellStyle="Currency"/>
    <tableColumn id="600" xr3:uid="{00000000-0010-0000-0400-000058020000}" name="Column595" dataDxfId="32171" dataCellStyle="Currency"/>
    <tableColumn id="601" xr3:uid="{00000000-0010-0000-0400-000059020000}" name="Column596" dataDxfId="32170" dataCellStyle="Currency"/>
    <tableColumn id="602" xr3:uid="{00000000-0010-0000-0400-00005A020000}" name="Column597" dataDxfId="32169" dataCellStyle="Currency"/>
    <tableColumn id="603" xr3:uid="{00000000-0010-0000-0400-00005B020000}" name="Column598" dataDxfId="32168" dataCellStyle="Currency"/>
    <tableColumn id="604" xr3:uid="{00000000-0010-0000-0400-00005C020000}" name="Column599" dataDxfId="32167" dataCellStyle="Currency"/>
    <tableColumn id="605" xr3:uid="{00000000-0010-0000-0400-00005D020000}" name="Column600" dataDxfId="32166" dataCellStyle="Currency"/>
    <tableColumn id="606" xr3:uid="{00000000-0010-0000-0400-00005E020000}" name="Column601" dataDxfId="32165" dataCellStyle="Currency"/>
    <tableColumn id="607" xr3:uid="{00000000-0010-0000-0400-00005F020000}" name="Column602" dataDxfId="32164" dataCellStyle="Currency"/>
    <tableColumn id="608" xr3:uid="{00000000-0010-0000-0400-000060020000}" name="Column603" dataDxfId="32163" dataCellStyle="Currency"/>
    <tableColumn id="609" xr3:uid="{00000000-0010-0000-0400-000061020000}" name="Column604" dataDxfId="32162" dataCellStyle="Currency"/>
    <tableColumn id="610" xr3:uid="{00000000-0010-0000-0400-000062020000}" name="Column605" dataDxfId="32161" dataCellStyle="Currency"/>
    <tableColumn id="611" xr3:uid="{00000000-0010-0000-0400-000063020000}" name="Column606" dataDxfId="32160" dataCellStyle="Currency"/>
    <tableColumn id="612" xr3:uid="{00000000-0010-0000-0400-000064020000}" name="Column607" dataDxfId="32159" dataCellStyle="Currency"/>
    <tableColumn id="613" xr3:uid="{00000000-0010-0000-0400-000065020000}" name="Column608" dataDxfId="32158" dataCellStyle="Currency"/>
    <tableColumn id="614" xr3:uid="{00000000-0010-0000-0400-000066020000}" name="Column609" dataDxfId="32157" dataCellStyle="Currency"/>
    <tableColumn id="615" xr3:uid="{00000000-0010-0000-0400-000067020000}" name="Column610" dataDxfId="32156" dataCellStyle="Currency"/>
    <tableColumn id="616" xr3:uid="{00000000-0010-0000-0400-000068020000}" name="Column611" dataDxfId="32155" dataCellStyle="Currency"/>
    <tableColumn id="617" xr3:uid="{00000000-0010-0000-0400-000069020000}" name="Column612" dataDxfId="32154" dataCellStyle="Currency"/>
    <tableColumn id="618" xr3:uid="{00000000-0010-0000-0400-00006A020000}" name="Column613" dataDxfId="32153" dataCellStyle="Currency"/>
    <tableColumn id="619" xr3:uid="{00000000-0010-0000-0400-00006B020000}" name="Column614" dataDxfId="32152" dataCellStyle="Currency"/>
    <tableColumn id="620" xr3:uid="{00000000-0010-0000-0400-00006C020000}" name="Column615" dataDxfId="32151" dataCellStyle="Currency"/>
    <tableColumn id="621" xr3:uid="{00000000-0010-0000-0400-00006D020000}" name="Column616" dataDxfId="32150" dataCellStyle="Currency"/>
    <tableColumn id="622" xr3:uid="{00000000-0010-0000-0400-00006E020000}" name="Column617" dataDxfId="32149" dataCellStyle="Currency"/>
    <tableColumn id="623" xr3:uid="{00000000-0010-0000-0400-00006F020000}" name="Column618" dataDxfId="32148" dataCellStyle="Currency"/>
    <tableColumn id="624" xr3:uid="{00000000-0010-0000-0400-000070020000}" name="Column619" dataDxfId="32147" dataCellStyle="Currency"/>
    <tableColumn id="625" xr3:uid="{00000000-0010-0000-0400-000071020000}" name="Column620" dataDxfId="32146" dataCellStyle="Currency"/>
    <tableColumn id="626" xr3:uid="{00000000-0010-0000-0400-000072020000}" name="Column621" dataDxfId="32145" dataCellStyle="Currency"/>
    <tableColumn id="627" xr3:uid="{00000000-0010-0000-0400-000073020000}" name="Column622" dataDxfId="32144" dataCellStyle="Currency"/>
    <tableColumn id="628" xr3:uid="{00000000-0010-0000-0400-000074020000}" name="Column623" dataDxfId="32143" dataCellStyle="Currency"/>
    <tableColumn id="629" xr3:uid="{00000000-0010-0000-0400-000075020000}" name="Column624" dataDxfId="32142" dataCellStyle="Currency"/>
    <tableColumn id="630" xr3:uid="{00000000-0010-0000-0400-000076020000}" name="Column625" dataDxfId="32141" dataCellStyle="Currency"/>
    <tableColumn id="631" xr3:uid="{00000000-0010-0000-0400-000077020000}" name="Column626" dataDxfId="32140" dataCellStyle="Currency"/>
    <tableColumn id="632" xr3:uid="{00000000-0010-0000-0400-000078020000}" name="Column627" dataDxfId="32139" dataCellStyle="Currency"/>
    <tableColumn id="633" xr3:uid="{00000000-0010-0000-0400-000079020000}" name="Column628" dataDxfId="32138" dataCellStyle="Currency"/>
    <tableColumn id="634" xr3:uid="{00000000-0010-0000-0400-00007A020000}" name="Column629" dataDxfId="32137" dataCellStyle="Currency"/>
    <tableColumn id="635" xr3:uid="{00000000-0010-0000-0400-00007B020000}" name="Column630" dataDxfId="32136" dataCellStyle="Currency"/>
    <tableColumn id="636" xr3:uid="{00000000-0010-0000-0400-00007C020000}" name="Column631" dataDxfId="32135" dataCellStyle="Currency"/>
    <tableColumn id="637" xr3:uid="{00000000-0010-0000-0400-00007D020000}" name="Column632" dataDxfId="32134" dataCellStyle="Currency"/>
    <tableColumn id="638" xr3:uid="{00000000-0010-0000-0400-00007E020000}" name="Column633" dataDxfId="32133" dataCellStyle="Currency"/>
    <tableColumn id="639" xr3:uid="{00000000-0010-0000-0400-00007F020000}" name="Column634" dataDxfId="32132" dataCellStyle="Currency"/>
    <tableColumn id="640" xr3:uid="{00000000-0010-0000-0400-000080020000}" name="Column635" dataDxfId="32131" dataCellStyle="Currency"/>
    <tableColumn id="641" xr3:uid="{00000000-0010-0000-0400-000081020000}" name="Column636" dataDxfId="32130" dataCellStyle="Currency"/>
    <tableColumn id="642" xr3:uid="{00000000-0010-0000-0400-000082020000}" name="Column637" dataDxfId="32129" dataCellStyle="Currency"/>
    <tableColumn id="643" xr3:uid="{00000000-0010-0000-0400-000083020000}" name="Column638" dataDxfId="32128" dataCellStyle="Currency"/>
    <tableColumn id="644" xr3:uid="{00000000-0010-0000-0400-000084020000}" name="Column639" dataDxfId="32127" dataCellStyle="Currency"/>
    <tableColumn id="645" xr3:uid="{00000000-0010-0000-0400-000085020000}" name="Column640" dataDxfId="32126" dataCellStyle="Currency"/>
    <tableColumn id="646" xr3:uid="{00000000-0010-0000-0400-000086020000}" name="Column641" dataDxfId="32125" dataCellStyle="Currency"/>
    <tableColumn id="647" xr3:uid="{00000000-0010-0000-0400-000087020000}" name="Column642" dataDxfId="32124" dataCellStyle="Currency"/>
    <tableColumn id="648" xr3:uid="{00000000-0010-0000-0400-000088020000}" name="Column643" dataDxfId="32123" dataCellStyle="Currency"/>
    <tableColumn id="649" xr3:uid="{00000000-0010-0000-0400-000089020000}" name="Column644" dataDxfId="32122" dataCellStyle="Currency"/>
    <tableColumn id="650" xr3:uid="{00000000-0010-0000-0400-00008A020000}" name="Column645" dataDxfId="32121" dataCellStyle="Currency"/>
    <tableColumn id="651" xr3:uid="{00000000-0010-0000-0400-00008B020000}" name="Column646" dataDxfId="32120" dataCellStyle="Currency"/>
    <tableColumn id="652" xr3:uid="{00000000-0010-0000-0400-00008C020000}" name="Column647" dataDxfId="32119" dataCellStyle="Currency"/>
    <tableColumn id="653" xr3:uid="{00000000-0010-0000-0400-00008D020000}" name="Column648" dataDxfId="32118" dataCellStyle="Currency"/>
    <tableColumn id="654" xr3:uid="{00000000-0010-0000-0400-00008E020000}" name="Column649" dataDxfId="32117" dataCellStyle="Currency"/>
    <tableColumn id="655" xr3:uid="{00000000-0010-0000-0400-00008F020000}" name="Column650" dataDxfId="32116" dataCellStyle="Currency"/>
    <tableColumn id="656" xr3:uid="{00000000-0010-0000-0400-000090020000}" name="Column651" dataDxfId="32115" dataCellStyle="Currency"/>
    <tableColumn id="657" xr3:uid="{00000000-0010-0000-0400-000091020000}" name="Column652" dataDxfId="32114" dataCellStyle="Currency"/>
    <tableColumn id="658" xr3:uid="{00000000-0010-0000-0400-000092020000}" name="Column653" dataDxfId="32113" dataCellStyle="Currency"/>
    <tableColumn id="659" xr3:uid="{00000000-0010-0000-0400-000093020000}" name="Column654" dataDxfId="32112" dataCellStyle="Currency"/>
    <tableColumn id="660" xr3:uid="{00000000-0010-0000-0400-000094020000}" name="Column655" dataDxfId="32111" dataCellStyle="Currency"/>
    <tableColumn id="661" xr3:uid="{00000000-0010-0000-0400-000095020000}" name="Column656" dataDxfId="32110" dataCellStyle="Currency"/>
    <tableColumn id="662" xr3:uid="{00000000-0010-0000-0400-000096020000}" name="Column657" dataDxfId="32109" dataCellStyle="Currency"/>
    <tableColumn id="663" xr3:uid="{00000000-0010-0000-0400-000097020000}" name="Column658" dataDxfId="32108" dataCellStyle="Currency"/>
    <tableColumn id="664" xr3:uid="{00000000-0010-0000-0400-000098020000}" name="Column659" dataDxfId="32107" dataCellStyle="Currency"/>
    <tableColumn id="665" xr3:uid="{00000000-0010-0000-0400-000099020000}" name="Column660" dataDxfId="32106" dataCellStyle="Currency"/>
    <tableColumn id="666" xr3:uid="{00000000-0010-0000-0400-00009A020000}" name="Column661" dataDxfId="32105" dataCellStyle="Currency"/>
    <tableColumn id="667" xr3:uid="{00000000-0010-0000-0400-00009B020000}" name="Column662" dataDxfId="32104" dataCellStyle="Currency"/>
    <tableColumn id="668" xr3:uid="{00000000-0010-0000-0400-00009C020000}" name="Column663" dataDxfId="32103" dataCellStyle="Currency"/>
    <tableColumn id="669" xr3:uid="{00000000-0010-0000-0400-00009D020000}" name="Column664" dataDxfId="32102" dataCellStyle="Currency"/>
    <tableColumn id="670" xr3:uid="{00000000-0010-0000-0400-00009E020000}" name="Column665" dataDxfId="32101" dataCellStyle="Currency"/>
    <tableColumn id="671" xr3:uid="{00000000-0010-0000-0400-00009F020000}" name="Column666" dataDxfId="32100" dataCellStyle="Currency"/>
    <tableColumn id="672" xr3:uid="{00000000-0010-0000-0400-0000A0020000}" name="Column667" dataDxfId="32099" dataCellStyle="Currency"/>
    <tableColumn id="673" xr3:uid="{00000000-0010-0000-0400-0000A1020000}" name="Column668" dataDxfId="32098" dataCellStyle="Currency"/>
    <tableColumn id="674" xr3:uid="{00000000-0010-0000-0400-0000A2020000}" name="Column669" dataDxfId="32097" dataCellStyle="Currency"/>
    <tableColumn id="675" xr3:uid="{00000000-0010-0000-0400-0000A3020000}" name="Column670" dataDxfId="32096" dataCellStyle="Currency"/>
    <tableColumn id="676" xr3:uid="{00000000-0010-0000-0400-0000A4020000}" name="Column671" dataDxfId="32095" dataCellStyle="Currency"/>
    <tableColumn id="677" xr3:uid="{00000000-0010-0000-0400-0000A5020000}" name="Column672" dataDxfId="32094" dataCellStyle="Currency"/>
    <tableColumn id="678" xr3:uid="{00000000-0010-0000-0400-0000A6020000}" name="Column673" dataDxfId="32093" dataCellStyle="Currency"/>
    <tableColumn id="679" xr3:uid="{00000000-0010-0000-0400-0000A7020000}" name="Column674" dataDxfId="32092" dataCellStyle="Currency"/>
    <tableColumn id="680" xr3:uid="{00000000-0010-0000-0400-0000A8020000}" name="Column675" dataDxfId="32091" dataCellStyle="Currency"/>
    <tableColumn id="681" xr3:uid="{00000000-0010-0000-0400-0000A9020000}" name="Column676" dataDxfId="32090" dataCellStyle="Currency"/>
    <tableColumn id="682" xr3:uid="{00000000-0010-0000-0400-0000AA020000}" name="Column677" dataDxfId="32089" dataCellStyle="Currency"/>
    <tableColumn id="683" xr3:uid="{00000000-0010-0000-0400-0000AB020000}" name="Column678" dataDxfId="32088" dataCellStyle="Currency"/>
    <tableColumn id="684" xr3:uid="{00000000-0010-0000-0400-0000AC020000}" name="Column679" dataDxfId="32087" dataCellStyle="Currency"/>
    <tableColumn id="685" xr3:uid="{00000000-0010-0000-0400-0000AD020000}" name="Column680" dataDxfId="32086" dataCellStyle="Currency"/>
    <tableColumn id="686" xr3:uid="{00000000-0010-0000-0400-0000AE020000}" name="Column681" dataDxfId="32085" dataCellStyle="Currency"/>
    <tableColumn id="687" xr3:uid="{00000000-0010-0000-0400-0000AF020000}" name="Column682" dataDxfId="32084" dataCellStyle="Currency"/>
    <tableColumn id="688" xr3:uid="{00000000-0010-0000-0400-0000B0020000}" name="Column683" dataDxfId="32083" dataCellStyle="Currency"/>
    <tableColumn id="689" xr3:uid="{00000000-0010-0000-0400-0000B1020000}" name="Column684" dataDxfId="32082" dataCellStyle="Currency"/>
    <tableColumn id="690" xr3:uid="{00000000-0010-0000-0400-0000B2020000}" name="Column685" dataDxfId="32081" dataCellStyle="Currency"/>
    <tableColumn id="691" xr3:uid="{00000000-0010-0000-0400-0000B3020000}" name="Column686" dataDxfId="32080" dataCellStyle="Currency"/>
    <tableColumn id="692" xr3:uid="{00000000-0010-0000-0400-0000B4020000}" name="Column687" dataDxfId="32079" dataCellStyle="Currency"/>
    <tableColumn id="693" xr3:uid="{00000000-0010-0000-0400-0000B5020000}" name="Column688" dataDxfId="32078" dataCellStyle="Currency"/>
    <tableColumn id="694" xr3:uid="{00000000-0010-0000-0400-0000B6020000}" name="Column689" dataDxfId="32077" dataCellStyle="Currency"/>
    <tableColumn id="695" xr3:uid="{00000000-0010-0000-0400-0000B7020000}" name="Column690" dataDxfId="32076" dataCellStyle="Currency"/>
    <tableColumn id="696" xr3:uid="{00000000-0010-0000-0400-0000B8020000}" name="Column691" dataDxfId="32075" dataCellStyle="Currency"/>
    <tableColumn id="697" xr3:uid="{00000000-0010-0000-0400-0000B9020000}" name="Column692" dataDxfId="32074" dataCellStyle="Currency"/>
    <tableColumn id="698" xr3:uid="{00000000-0010-0000-0400-0000BA020000}" name="Column693" dataDxfId="32073" dataCellStyle="Currency"/>
    <tableColumn id="699" xr3:uid="{00000000-0010-0000-0400-0000BB020000}" name="Column694" dataDxfId="32072" dataCellStyle="Currency"/>
    <tableColumn id="700" xr3:uid="{00000000-0010-0000-0400-0000BC020000}" name="Column695" dataDxfId="32071" dataCellStyle="Currency"/>
    <tableColumn id="701" xr3:uid="{00000000-0010-0000-0400-0000BD020000}" name="Column696" dataDxfId="32070" dataCellStyle="Currency"/>
    <tableColumn id="702" xr3:uid="{00000000-0010-0000-0400-0000BE020000}" name="Column697" dataDxfId="32069" dataCellStyle="Currency"/>
    <tableColumn id="703" xr3:uid="{00000000-0010-0000-0400-0000BF020000}" name="Column698" dataDxfId="32068" dataCellStyle="Currency"/>
    <tableColumn id="704" xr3:uid="{00000000-0010-0000-0400-0000C0020000}" name="Column699" dataDxfId="32067" dataCellStyle="Currency"/>
    <tableColumn id="705" xr3:uid="{00000000-0010-0000-0400-0000C1020000}" name="Column700" dataDxfId="32066" dataCellStyle="Currency"/>
    <tableColumn id="706" xr3:uid="{00000000-0010-0000-0400-0000C2020000}" name="Column701" dataDxfId="32065" dataCellStyle="Currency"/>
    <tableColumn id="707" xr3:uid="{00000000-0010-0000-0400-0000C3020000}" name="Column702" dataDxfId="32064" dataCellStyle="Currency"/>
    <tableColumn id="708" xr3:uid="{00000000-0010-0000-0400-0000C4020000}" name="Column703" dataDxfId="32063" dataCellStyle="Currency"/>
    <tableColumn id="709" xr3:uid="{00000000-0010-0000-0400-0000C5020000}" name="Column704" dataDxfId="32062" dataCellStyle="Currency"/>
    <tableColumn id="710" xr3:uid="{00000000-0010-0000-0400-0000C6020000}" name="Column705" dataDxfId="32061" dataCellStyle="Currency"/>
    <tableColumn id="711" xr3:uid="{00000000-0010-0000-0400-0000C7020000}" name="Column706" dataDxfId="32060" dataCellStyle="Currency"/>
    <tableColumn id="712" xr3:uid="{00000000-0010-0000-0400-0000C8020000}" name="Column707" dataDxfId="32059" dataCellStyle="Currency"/>
    <tableColumn id="713" xr3:uid="{00000000-0010-0000-0400-0000C9020000}" name="Column708" dataDxfId="32058" dataCellStyle="Currency"/>
    <tableColumn id="714" xr3:uid="{00000000-0010-0000-0400-0000CA020000}" name="Column709" dataDxfId="32057" dataCellStyle="Currency"/>
    <tableColumn id="715" xr3:uid="{00000000-0010-0000-0400-0000CB020000}" name="Column710" dataDxfId="32056" dataCellStyle="Currency"/>
    <tableColumn id="716" xr3:uid="{00000000-0010-0000-0400-0000CC020000}" name="Column711" dataDxfId="32055" dataCellStyle="Currency"/>
    <tableColumn id="717" xr3:uid="{00000000-0010-0000-0400-0000CD020000}" name="Column712" dataDxfId="32054" dataCellStyle="Currency"/>
    <tableColumn id="718" xr3:uid="{00000000-0010-0000-0400-0000CE020000}" name="Column713" dataDxfId="32053" dataCellStyle="Currency"/>
    <tableColumn id="719" xr3:uid="{00000000-0010-0000-0400-0000CF020000}" name="Column714" dataDxfId="32052" dataCellStyle="Currency"/>
    <tableColumn id="720" xr3:uid="{00000000-0010-0000-0400-0000D0020000}" name="Column715" dataDxfId="32051" dataCellStyle="Currency"/>
    <tableColumn id="721" xr3:uid="{00000000-0010-0000-0400-0000D1020000}" name="Column716" dataDxfId="32050" dataCellStyle="Currency"/>
    <tableColumn id="722" xr3:uid="{00000000-0010-0000-0400-0000D2020000}" name="Column717" dataDxfId="32049" dataCellStyle="Currency"/>
    <tableColumn id="723" xr3:uid="{00000000-0010-0000-0400-0000D3020000}" name="Column718" dataDxfId="32048" dataCellStyle="Currency"/>
    <tableColumn id="724" xr3:uid="{00000000-0010-0000-0400-0000D4020000}" name="Column719" dataDxfId="32047" dataCellStyle="Currency"/>
    <tableColumn id="725" xr3:uid="{00000000-0010-0000-0400-0000D5020000}" name="Column720" dataDxfId="32046" dataCellStyle="Currency"/>
    <tableColumn id="726" xr3:uid="{00000000-0010-0000-0400-0000D6020000}" name="Column721" dataDxfId="32045" dataCellStyle="Currency"/>
    <tableColumn id="727" xr3:uid="{00000000-0010-0000-0400-0000D7020000}" name="Column722" dataDxfId="32044" dataCellStyle="Currency"/>
    <tableColumn id="728" xr3:uid="{00000000-0010-0000-0400-0000D8020000}" name="Column723" dataDxfId="32043" dataCellStyle="Currency"/>
    <tableColumn id="729" xr3:uid="{00000000-0010-0000-0400-0000D9020000}" name="Column724" dataDxfId="32042" dataCellStyle="Currency"/>
    <tableColumn id="730" xr3:uid="{00000000-0010-0000-0400-0000DA020000}" name="Column725" dataDxfId="32041" dataCellStyle="Currency"/>
    <tableColumn id="731" xr3:uid="{00000000-0010-0000-0400-0000DB020000}" name="Column726" dataDxfId="32040" dataCellStyle="Currency"/>
    <tableColumn id="732" xr3:uid="{00000000-0010-0000-0400-0000DC020000}" name="Column727" dataDxfId="32039" dataCellStyle="Currency"/>
    <tableColumn id="733" xr3:uid="{00000000-0010-0000-0400-0000DD020000}" name="Column728" dataDxfId="32038" dataCellStyle="Currency"/>
    <tableColumn id="734" xr3:uid="{00000000-0010-0000-0400-0000DE020000}" name="Column729" dataDxfId="32037" dataCellStyle="Currency"/>
    <tableColumn id="735" xr3:uid="{00000000-0010-0000-0400-0000DF020000}" name="Column730" dataDxfId="32036" dataCellStyle="Currency"/>
    <tableColumn id="736" xr3:uid="{00000000-0010-0000-0400-0000E0020000}" name="Column731" dataDxfId="32035" dataCellStyle="Currency"/>
    <tableColumn id="737" xr3:uid="{00000000-0010-0000-0400-0000E1020000}" name="Column732" dataDxfId="32034" dataCellStyle="Currency"/>
    <tableColumn id="738" xr3:uid="{00000000-0010-0000-0400-0000E2020000}" name="Column733" dataDxfId="32033" dataCellStyle="Currency"/>
    <tableColumn id="739" xr3:uid="{00000000-0010-0000-0400-0000E3020000}" name="Column734" dataDxfId="32032" dataCellStyle="Currency"/>
    <tableColumn id="740" xr3:uid="{00000000-0010-0000-0400-0000E4020000}" name="Column735" dataDxfId="32031" dataCellStyle="Currency"/>
    <tableColumn id="741" xr3:uid="{00000000-0010-0000-0400-0000E5020000}" name="Column736" dataDxfId="32030" dataCellStyle="Currency"/>
    <tableColumn id="742" xr3:uid="{00000000-0010-0000-0400-0000E6020000}" name="Column737" dataDxfId="32029" dataCellStyle="Currency"/>
    <tableColumn id="743" xr3:uid="{00000000-0010-0000-0400-0000E7020000}" name="Column738" dataDxfId="32028" dataCellStyle="Currency"/>
    <tableColumn id="744" xr3:uid="{00000000-0010-0000-0400-0000E8020000}" name="Column739" dataDxfId="32027" dataCellStyle="Currency"/>
    <tableColumn id="745" xr3:uid="{00000000-0010-0000-0400-0000E9020000}" name="Column740" dataDxfId="32026" dataCellStyle="Currency"/>
    <tableColumn id="746" xr3:uid="{00000000-0010-0000-0400-0000EA020000}" name="Column741" dataDxfId="32025" dataCellStyle="Currency"/>
    <tableColumn id="747" xr3:uid="{00000000-0010-0000-0400-0000EB020000}" name="Column742" dataDxfId="32024" dataCellStyle="Currency"/>
    <tableColumn id="748" xr3:uid="{00000000-0010-0000-0400-0000EC020000}" name="Column743" dataDxfId="32023" dataCellStyle="Currency"/>
    <tableColumn id="749" xr3:uid="{00000000-0010-0000-0400-0000ED020000}" name="Column744" dataDxfId="32022" dataCellStyle="Currency"/>
    <tableColumn id="750" xr3:uid="{00000000-0010-0000-0400-0000EE020000}" name="Column745" dataDxfId="32021" dataCellStyle="Currency"/>
    <tableColumn id="751" xr3:uid="{00000000-0010-0000-0400-0000EF020000}" name="Column746" dataDxfId="32020" dataCellStyle="Currency"/>
    <tableColumn id="752" xr3:uid="{00000000-0010-0000-0400-0000F0020000}" name="Column747" dataDxfId="32019" dataCellStyle="Currency"/>
    <tableColumn id="753" xr3:uid="{00000000-0010-0000-0400-0000F1020000}" name="Column748" dataDxfId="32018" dataCellStyle="Currency"/>
    <tableColumn id="754" xr3:uid="{00000000-0010-0000-0400-0000F2020000}" name="Column749" dataDxfId="32017" dataCellStyle="Currency"/>
    <tableColumn id="755" xr3:uid="{00000000-0010-0000-0400-0000F3020000}" name="Column750" dataDxfId="32016" dataCellStyle="Currency"/>
    <tableColumn id="756" xr3:uid="{00000000-0010-0000-0400-0000F4020000}" name="Column751" dataDxfId="32015" dataCellStyle="Currency"/>
    <tableColumn id="757" xr3:uid="{00000000-0010-0000-0400-0000F5020000}" name="Column752" dataDxfId="32014" dataCellStyle="Currency"/>
    <tableColumn id="758" xr3:uid="{00000000-0010-0000-0400-0000F6020000}" name="Column753" dataDxfId="32013" dataCellStyle="Currency"/>
    <tableColumn id="759" xr3:uid="{00000000-0010-0000-0400-0000F7020000}" name="Column754" dataDxfId="32012" dataCellStyle="Currency"/>
    <tableColumn id="760" xr3:uid="{00000000-0010-0000-0400-0000F8020000}" name="Column755" dataDxfId="32011" dataCellStyle="Currency"/>
    <tableColumn id="761" xr3:uid="{00000000-0010-0000-0400-0000F9020000}" name="Column756" dataDxfId="32010" dataCellStyle="Currency"/>
    <tableColumn id="762" xr3:uid="{00000000-0010-0000-0400-0000FA020000}" name="Column757" dataDxfId="32009" dataCellStyle="Currency"/>
    <tableColumn id="763" xr3:uid="{00000000-0010-0000-0400-0000FB020000}" name="Column758" dataDxfId="32008" dataCellStyle="Currency"/>
    <tableColumn id="764" xr3:uid="{00000000-0010-0000-0400-0000FC020000}" name="Column759" dataDxfId="32007" dataCellStyle="Currency"/>
    <tableColumn id="765" xr3:uid="{00000000-0010-0000-0400-0000FD020000}" name="Column760" dataDxfId="32006" dataCellStyle="Currency"/>
    <tableColumn id="766" xr3:uid="{00000000-0010-0000-0400-0000FE020000}" name="Column761" dataDxfId="32005" dataCellStyle="Currency"/>
    <tableColumn id="767" xr3:uid="{00000000-0010-0000-0400-0000FF020000}" name="Column762" dataDxfId="32004" dataCellStyle="Currency"/>
    <tableColumn id="768" xr3:uid="{00000000-0010-0000-0400-000000030000}" name="Column763" dataDxfId="32003" dataCellStyle="Currency"/>
    <tableColumn id="769" xr3:uid="{00000000-0010-0000-0400-000001030000}" name="Column764" dataDxfId="32002" dataCellStyle="Currency"/>
    <tableColumn id="770" xr3:uid="{00000000-0010-0000-0400-000002030000}" name="Column765" dataDxfId="32001" dataCellStyle="Currency"/>
    <tableColumn id="771" xr3:uid="{00000000-0010-0000-0400-000003030000}" name="Column766" dataDxfId="32000" dataCellStyle="Currency"/>
    <tableColumn id="772" xr3:uid="{00000000-0010-0000-0400-000004030000}" name="Column767" dataDxfId="31999" dataCellStyle="Currency"/>
    <tableColumn id="773" xr3:uid="{00000000-0010-0000-0400-000005030000}" name="Column768" dataDxfId="31998" dataCellStyle="Currency"/>
    <tableColumn id="774" xr3:uid="{00000000-0010-0000-0400-000006030000}" name="Column769" dataDxfId="31997" dataCellStyle="Currency"/>
    <tableColumn id="775" xr3:uid="{00000000-0010-0000-0400-000007030000}" name="Column770" dataDxfId="31996" dataCellStyle="Currency"/>
    <tableColumn id="776" xr3:uid="{00000000-0010-0000-0400-000008030000}" name="Column771" dataDxfId="31995" dataCellStyle="Currency"/>
    <tableColumn id="777" xr3:uid="{00000000-0010-0000-0400-000009030000}" name="Column772" dataDxfId="31994" dataCellStyle="Currency"/>
    <tableColumn id="778" xr3:uid="{00000000-0010-0000-0400-00000A030000}" name="Column773" dataDxfId="31993" dataCellStyle="Currency"/>
    <tableColumn id="779" xr3:uid="{00000000-0010-0000-0400-00000B030000}" name="Column774" dataDxfId="31992" dataCellStyle="Currency"/>
    <tableColumn id="780" xr3:uid="{00000000-0010-0000-0400-00000C030000}" name="Column775" dataDxfId="31991" dataCellStyle="Currency"/>
    <tableColumn id="781" xr3:uid="{00000000-0010-0000-0400-00000D030000}" name="Column776" dataDxfId="31990" dataCellStyle="Currency"/>
    <tableColumn id="782" xr3:uid="{00000000-0010-0000-0400-00000E030000}" name="Column777" dataDxfId="31989" dataCellStyle="Currency"/>
    <tableColumn id="783" xr3:uid="{00000000-0010-0000-0400-00000F030000}" name="Column778" dataDxfId="31988" dataCellStyle="Currency"/>
    <tableColumn id="784" xr3:uid="{00000000-0010-0000-0400-000010030000}" name="Column779" dataDxfId="31987" dataCellStyle="Currency"/>
    <tableColumn id="785" xr3:uid="{00000000-0010-0000-0400-000011030000}" name="Column780" dataDxfId="31986" dataCellStyle="Currency"/>
    <tableColumn id="786" xr3:uid="{00000000-0010-0000-0400-000012030000}" name="Column781" dataDxfId="31985" dataCellStyle="Currency"/>
    <tableColumn id="787" xr3:uid="{00000000-0010-0000-0400-000013030000}" name="Column782" dataDxfId="31984" dataCellStyle="Currency"/>
    <tableColumn id="788" xr3:uid="{00000000-0010-0000-0400-000014030000}" name="Column783" dataDxfId="31983" dataCellStyle="Currency"/>
    <tableColumn id="789" xr3:uid="{00000000-0010-0000-0400-000015030000}" name="Column784" dataDxfId="31982" dataCellStyle="Currency"/>
    <tableColumn id="790" xr3:uid="{00000000-0010-0000-0400-000016030000}" name="Column785" dataDxfId="31981" dataCellStyle="Currency"/>
    <tableColumn id="791" xr3:uid="{00000000-0010-0000-0400-000017030000}" name="Column786" dataDxfId="31980" dataCellStyle="Currency"/>
    <tableColumn id="792" xr3:uid="{00000000-0010-0000-0400-000018030000}" name="Column787" dataDxfId="31979" dataCellStyle="Currency"/>
    <tableColumn id="793" xr3:uid="{00000000-0010-0000-0400-000019030000}" name="Column788" dataDxfId="31978" dataCellStyle="Currency"/>
    <tableColumn id="794" xr3:uid="{00000000-0010-0000-0400-00001A030000}" name="Column789" dataDxfId="31977" dataCellStyle="Currency"/>
    <tableColumn id="795" xr3:uid="{00000000-0010-0000-0400-00001B030000}" name="Column790" dataDxfId="31976" dataCellStyle="Currency"/>
    <tableColumn id="796" xr3:uid="{00000000-0010-0000-0400-00001C030000}" name="Column791" dataDxfId="31975" dataCellStyle="Currency"/>
    <tableColumn id="797" xr3:uid="{00000000-0010-0000-0400-00001D030000}" name="Column792" dataDxfId="31974" dataCellStyle="Currency"/>
    <tableColumn id="798" xr3:uid="{00000000-0010-0000-0400-00001E030000}" name="Column793" dataDxfId="31973" dataCellStyle="Currency"/>
    <tableColumn id="799" xr3:uid="{00000000-0010-0000-0400-00001F030000}" name="Column794" dataDxfId="31972" dataCellStyle="Currency"/>
    <tableColumn id="800" xr3:uid="{00000000-0010-0000-0400-000020030000}" name="Column795" dataDxfId="31971" dataCellStyle="Currency"/>
    <tableColumn id="801" xr3:uid="{00000000-0010-0000-0400-000021030000}" name="Column796" dataDxfId="31970" dataCellStyle="Currency"/>
    <tableColumn id="802" xr3:uid="{00000000-0010-0000-0400-000022030000}" name="Column797" dataDxfId="31969" dataCellStyle="Currency"/>
    <tableColumn id="803" xr3:uid="{00000000-0010-0000-0400-000023030000}" name="Column798" dataDxfId="31968" dataCellStyle="Currency"/>
    <tableColumn id="804" xr3:uid="{00000000-0010-0000-0400-000024030000}" name="Column799" dataDxfId="31967" dataCellStyle="Currency"/>
    <tableColumn id="805" xr3:uid="{00000000-0010-0000-0400-000025030000}" name="Column800" dataDxfId="31966" dataCellStyle="Currency"/>
    <tableColumn id="806" xr3:uid="{00000000-0010-0000-0400-000026030000}" name="Column801" dataDxfId="31965" dataCellStyle="Currency"/>
    <tableColumn id="807" xr3:uid="{00000000-0010-0000-0400-000027030000}" name="Column802" dataDxfId="31964" dataCellStyle="Currency"/>
    <tableColumn id="808" xr3:uid="{00000000-0010-0000-0400-000028030000}" name="Column803" dataDxfId="31963" dataCellStyle="Currency"/>
    <tableColumn id="809" xr3:uid="{00000000-0010-0000-0400-000029030000}" name="Column804" dataDxfId="31962" dataCellStyle="Currency"/>
    <tableColumn id="810" xr3:uid="{00000000-0010-0000-0400-00002A030000}" name="Column805" dataDxfId="31961" dataCellStyle="Currency"/>
    <tableColumn id="811" xr3:uid="{00000000-0010-0000-0400-00002B030000}" name="Column806" dataDxfId="31960" dataCellStyle="Currency"/>
    <tableColumn id="812" xr3:uid="{00000000-0010-0000-0400-00002C030000}" name="Column807" dataDxfId="31959" dataCellStyle="Currency"/>
    <tableColumn id="813" xr3:uid="{00000000-0010-0000-0400-00002D030000}" name="Column808" dataDxfId="31958" dataCellStyle="Currency"/>
    <tableColumn id="814" xr3:uid="{00000000-0010-0000-0400-00002E030000}" name="Column809" dataDxfId="31957" dataCellStyle="Currency"/>
    <tableColumn id="815" xr3:uid="{00000000-0010-0000-0400-00002F030000}" name="Column810" dataDxfId="31956" dataCellStyle="Currency"/>
    <tableColumn id="816" xr3:uid="{00000000-0010-0000-0400-000030030000}" name="Column811" dataDxfId="31955" dataCellStyle="Currency"/>
    <tableColumn id="817" xr3:uid="{00000000-0010-0000-0400-000031030000}" name="Column812" dataDxfId="31954" dataCellStyle="Currency"/>
    <tableColumn id="818" xr3:uid="{00000000-0010-0000-0400-000032030000}" name="Column813" dataDxfId="31953" dataCellStyle="Currency"/>
    <tableColumn id="819" xr3:uid="{00000000-0010-0000-0400-000033030000}" name="Column814" dataDxfId="31952" dataCellStyle="Currency"/>
    <tableColumn id="820" xr3:uid="{00000000-0010-0000-0400-000034030000}" name="Column815" dataDxfId="31951" dataCellStyle="Currency"/>
    <tableColumn id="821" xr3:uid="{00000000-0010-0000-0400-000035030000}" name="Column816" dataDxfId="31950" dataCellStyle="Currency"/>
    <tableColumn id="822" xr3:uid="{00000000-0010-0000-0400-000036030000}" name="Column817" dataDxfId="31949" dataCellStyle="Currency"/>
    <tableColumn id="823" xr3:uid="{00000000-0010-0000-0400-000037030000}" name="Column818" dataDxfId="31948" dataCellStyle="Currency"/>
    <tableColumn id="824" xr3:uid="{00000000-0010-0000-0400-000038030000}" name="Column819" dataDxfId="31947" dataCellStyle="Currency"/>
    <tableColumn id="825" xr3:uid="{00000000-0010-0000-0400-000039030000}" name="Column820" dataDxfId="31946" dataCellStyle="Currency"/>
    <tableColumn id="826" xr3:uid="{00000000-0010-0000-0400-00003A030000}" name="Column821" dataDxfId="31945" dataCellStyle="Currency"/>
    <tableColumn id="827" xr3:uid="{00000000-0010-0000-0400-00003B030000}" name="Column822" dataDxfId="31944" dataCellStyle="Currency"/>
    <tableColumn id="828" xr3:uid="{00000000-0010-0000-0400-00003C030000}" name="Column823" dataDxfId="31943" dataCellStyle="Currency"/>
    <tableColumn id="829" xr3:uid="{00000000-0010-0000-0400-00003D030000}" name="Column824" dataDxfId="31942" dataCellStyle="Currency"/>
    <tableColumn id="830" xr3:uid="{00000000-0010-0000-0400-00003E030000}" name="Column825" dataDxfId="31941" dataCellStyle="Currency"/>
    <tableColumn id="831" xr3:uid="{00000000-0010-0000-0400-00003F030000}" name="Column826" dataDxfId="31940" dataCellStyle="Currency"/>
    <tableColumn id="832" xr3:uid="{00000000-0010-0000-0400-000040030000}" name="Column827" dataDxfId="31939" dataCellStyle="Currency"/>
    <tableColumn id="833" xr3:uid="{00000000-0010-0000-0400-000041030000}" name="Column828" dataDxfId="31938" dataCellStyle="Currency"/>
    <tableColumn id="834" xr3:uid="{00000000-0010-0000-0400-000042030000}" name="Column829" dataDxfId="31937" dataCellStyle="Currency"/>
    <tableColumn id="835" xr3:uid="{00000000-0010-0000-0400-000043030000}" name="Column830" dataDxfId="31936" dataCellStyle="Currency"/>
    <tableColumn id="836" xr3:uid="{00000000-0010-0000-0400-000044030000}" name="Column831" dataDxfId="31935" dataCellStyle="Currency"/>
    <tableColumn id="837" xr3:uid="{00000000-0010-0000-0400-000045030000}" name="Column832" dataDxfId="31934" dataCellStyle="Currency"/>
    <tableColumn id="838" xr3:uid="{00000000-0010-0000-0400-000046030000}" name="Column833" dataDxfId="31933" dataCellStyle="Currency"/>
    <tableColumn id="839" xr3:uid="{00000000-0010-0000-0400-000047030000}" name="Column834" dataDxfId="31932" dataCellStyle="Currency"/>
    <tableColumn id="840" xr3:uid="{00000000-0010-0000-0400-000048030000}" name="Column835" dataDxfId="31931" dataCellStyle="Currency"/>
    <tableColumn id="841" xr3:uid="{00000000-0010-0000-0400-000049030000}" name="Column836" dataDxfId="31930" dataCellStyle="Currency"/>
    <tableColumn id="842" xr3:uid="{00000000-0010-0000-0400-00004A030000}" name="Column837" dataDxfId="31929" dataCellStyle="Currency"/>
    <tableColumn id="843" xr3:uid="{00000000-0010-0000-0400-00004B030000}" name="Column838" dataDxfId="31928" dataCellStyle="Currency"/>
    <tableColumn id="844" xr3:uid="{00000000-0010-0000-0400-00004C030000}" name="Column839" dataDxfId="31927" dataCellStyle="Currency"/>
    <tableColumn id="845" xr3:uid="{00000000-0010-0000-0400-00004D030000}" name="Column840" dataDxfId="31926" dataCellStyle="Currency"/>
    <tableColumn id="846" xr3:uid="{00000000-0010-0000-0400-00004E030000}" name="Column841" dataDxfId="31925" dataCellStyle="Currency"/>
    <tableColumn id="847" xr3:uid="{00000000-0010-0000-0400-00004F030000}" name="Column842" dataDxfId="31924" dataCellStyle="Currency"/>
    <tableColumn id="848" xr3:uid="{00000000-0010-0000-0400-000050030000}" name="Column843" dataDxfId="31923" dataCellStyle="Currency"/>
    <tableColumn id="849" xr3:uid="{00000000-0010-0000-0400-000051030000}" name="Column844" dataDxfId="31922" dataCellStyle="Currency"/>
    <tableColumn id="850" xr3:uid="{00000000-0010-0000-0400-000052030000}" name="Column845" dataDxfId="31921" dataCellStyle="Currency"/>
    <tableColumn id="851" xr3:uid="{00000000-0010-0000-0400-000053030000}" name="Column846" dataDxfId="31920" dataCellStyle="Currency"/>
    <tableColumn id="852" xr3:uid="{00000000-0010-0000-0400-000054030000}" name="Column847" dataDxfId="31919" dataCellStyle="Currency"/>
    <tableColumn id="853" xr3:uid="{00000000-0010-0000-0400-000055030000}" name="Column848" dataDxfId="31918" dataCellStyle="Currency"/>
    <tableColumn id="854" xr3:uid="{00000000-0010-0000-0400-000056030000}" name="Column849" dataDxfId="31917" dataCellStyle="Currency"/>
    <tableColumn id="855" xr3:uid="{00000000-0010-0000-0400-000057030000}" name="Column850" dataDxfId="31916" dataCellStyle="Currency"/>
    <tableColumn id="856" xr3:uid="{00000000-0010-0000-0400-000058030000}" name="Column851" dataDxfId="31915" dataCellStyle="Currency"/>
    <tableColumn id="857" xr3:uid="{00000000-0010-0000-0400-000059030000}" name="Column852" dataDxfId="31914" dataCellStyle="Currency"/>
    <tableColumn id="858" xr3:uid="{00000000-0010-0000-0400-00005A030000}" name="Column853" dataDxfId="31913" dataCellStyle="Currency"/>
    <tableColumn id="859" xr3:uid="{00000000-0010-0000-0400-00005B030000}" name="Column854" dataDxfId="31912" dataCellStyle="Currency"/>
    <tableColumn id="860" xr3:uid="{00000000-0010-0000-0400-00005C030000}" name="Column855" dataDxfId="31911" dataCellStyle="Currency"/>
    <tableColumn id="861" xr3:uid="{00000000-0010-0000-0400-00005D030000}" name="Column856" dataDxfId="31910" dataCellStyle="Currency"/>
    <tableColumn id="862" xr3:uid="{00000000-0010-0000-0400-00005E030000}" name="Column857" dataDxfId="31909" dataCellStyle="Currency"/>
    <tableColumn id="863" xr3:uid="{00000000-0010-0000-0400-00005F030000}" name="Column858" dataDxfId="31908" dataCellStyle="Currency"/>
    <tableColumn id="864" xr3:uid="{00000000-0010-0000-0400-000060030000}" name="Column859" dataDxfId="31907" dataCellStyle="Currency"/>
    <tableColumn id="865" xr3:uid="{00000000-0010-0000-0400-000061030000}" name="Column860" dataDxfId="31906" dataCellStyle="Currency"/>
    <tableColumn id="866" xr3:uid="{00000000-0010-0000-0400-000062030000}" name="Column861" dataDxfId="31905" dataCellStyle="Currency"/>
    <tableColumn id="867" xr3:uid="{00000000-0010-0000-0400-000063030000}" name="Column862" dataDxfId="31904" dataCellStyle="Currency"/>
    <tableColumn id="868" xr3:uid="{00000000-0010-0000-0400-000064030000}" name="Column863" dataDxfId="31903" dataCellStyle="Currency"/>
    <tableColumn id="869" xr3:uid="{00000000-0010-0000-0400-000065030000}" name="Column864" dataDxfId="31902" dataCellStyle="Currency"/>
    <tableColumn id="870" xr3:uid="{00000000-0010-0000-0400-000066030000}" name="Column865" dataDxfId="31901" dataCellStyle="Currency"/>
    <tableColumn id="871" xr3:uid="{00000000-0010-0000-0400-000067030000}" name="Column866" dataDxfId="31900" dataCellStyle="Currency"/>
    <tableColumn id="872" xr3:uid="{00000000-0010-0000-0400-000068030000}" name="Column867" dataDxfId="31899" dataCellStyle="Currency"/>
    <tableColumn id="873" xr3:uid="{00000000-0010-0000-0400-000069030000}" name="Column868" dataDxfId="31898" dataCellStyle="Currency"/>
    <tableColumn id="874" xr3:uid="{00000000-0010-0000-0400-00006A030000}" name="Column869" dataDxfId="31897" dataCellStyle="Currency"/>
    <tableColumn id="875" xr3:uid="{00000000-0010-0000-0400-00006B030000}" name="Column870" dataDxfId="31896" dataCellStyle="Currency"/>
    <tableColumn id="876" xr3:uid="{00000000-0010-0000-0400-00006C030000}" name="Column871" dataDxfId="31895" dataCellStyle="Currency"/>
    <tableColumn id="877" xr3:uid="{00000000-0010-0000-0400-00006D030000}" name="Column872" dataDxfId="31894" dataCellStyle="Currency"/>
    <tableColumn id="878" xr3:uid="{00000000-0010-0000-0400-00006E030000}" name="Column873" dataDxfId="31893" dataCellStyle="Currency"/>
    <tableColumn id="879" xr3:uid="{00000000-0010-0000-0400-00006F030000}" name="Column874" dataDxfId="31892" dataCellStyle="Currency"/>
    <tableColumn id="880" xr3:uid="{00000000-0010-0000-0400-000070030000}" name="Column875" dataDxfId="31891" dataCellStyle="Currency"/>
    <tableColumn id="881" xr3:uid="{00000000-0010-0000-0400-000071030000}" name="Column876" dataDxfId="31890" dataCellStyle="Currency"/>
    <tableColumn id="882" xr3:uid="{00000000-0010-0000-0400-000072030000}" name="Column877" dataDxfId="31889" dataCellStyle="Currency"/>
    <tableColumn id="883" xr3:uid="{00000000-0010-0000-0400-000073030000}" name="Column878" dataDxfId="31888" dataCellStyle="Currency"/>
    <tableColumn id="884" xr3:uid="{00000000-0010-0000-0400-000074030000}" name="Column879" dataDxfId="31887" dataCellStyle="Currency"/>
    <tableColumn id="885" xr3:uid="{00000000-0010-0000-0400-000075030000}" name="Column880" dataDxfId="31886" dataCellStyle="Currency"/>
    <tableColumn id="886" xr3:uid="{00000000-0010-0000-0400-000076030000}" name="Column881" dataDxfId="31885" dataCellStyle="Currency"/>
    <tableColumn id="887" xr3:uid="{00000000-0010-0000-0400-000077030000}" name="Column882" dataDxfId="31884" dataCellStyle="Currency"/>
    <tableColumn id="888" xr3:uid="{00000000-0010-0000-0400-000078030000}" name="Column883" dataDxfId="31883" dataCellStyle="Currency"/>
    <tableColumn id="889" xr3:uid="{00000000-0010-0000-0400-000079030000}" name="Column884" dataDxfId="31882" dataCellStyle="Currency"/>
    <tableColumn id="890" xr3:uid="{00000000-0010-0000-0400-00007A030000}" name="Column885" dataDxfId="31881" dataCellStyle="Currency"/>
    <tableColumn id="891" xr3:uid="{00000000-0010-0000-0400-00007B030000}" name="Column886" dataDxfId="31880" dataCellStyle="Currency"/>
    <tableColumn id="892" xr3:uid="{00000000-0010-0000-0400-00007C030000}" name="Column887" dataDxfId="31879" dataCellStyle="Currency"/>
    <tableColumn id="893" xr3:uid="{00000000-0010-0000-0400-00007D030000}" name="Column888" dataDxfId="31878" dataCellStyle="Currency"/>
    <tableColumn id="894" xr3:uid="{00000000-0010-0000-0400-00007E030000}" name="Column889" dataDxfId="31877" dataCellStyle="Currency"/>
    <tableColumn id="895" xr3:uid="{00000000-0010-0000-0400-00007F030000}" name="Column890" dataDxfId="31876" dataCellStyle="Currency"/>
    <tableColumn id="896" xr3:uid="{00000000-0010-0000-0400-000080030000}" name="Column891" dataDxfId="31875" dataCellStyle="Currency"/>
    <tableColumn id="897" xr3:uid="{00000000-0010-0000-0400-000081030000}" name="Column892" dataDxfId="31874" dataCellStyle="Currency"/>
    <tableColumn id="898" xr3:uid="{00000000-0010-0000-0400-000082030000}" name="Column893" dataDxfId="31873" dataCellStyle="Currency"/>
    <tableColumn id="899" xr3:uid="{00000000-0010-0000-0400-000083030000}" name="Column894" dataDxfId="31872" dataCellStyle="Currency"/>
    <tableColumn id="900" xr3:uid="{00000000-0010-0000-0400-000084030000}" name="Column895" dataDxfId="31871" dataCellStyle="Currency"/>
    <tableColumn id="901" xr3:uid="{00000000-0010-0000-0400-000085030000}" name="Column896" dataDxfId="31870" dataCellStyle="Currency"/>
    <tableColumn id="902" xr3:uid="{00000000-0010-0000-0400-000086030000}" name="Column897" dataDxfId="31869" dataCellStyle="Currency"/>
    <tableColumn id="903" xr3:uid="{00000000-0010-0000-0400-000087030000}" name="Column898" dataDxfId="31868" dataCellStyle="Currency"/>
    <tableColumn id="904" xr3:uid="{00000000-0010-0000-0400-000088030000}" name="Column899" dataDxfId="31867" dataCellStyle="Currency"/>
    <tableColumn id="905" xr3:uid="{00000000-0010-0000-0400-000089030000}" name="Column900" dataDxfId="31866" dataCellStyle="Currency"/>
    <tableColumn id="906" xr3:uid="{00000000-0010-0000-0400-00008A030000}" name="Column901" dataDxfId="31865" dataCellStyle="Currency"/>
    <tableColumn id="907" xr3:uid="{00000000-0010-0000-0400-00008B030000}" name="Column902" dataDxfId="31864" dataCellStyle="Currency"/>
    <tableColumn id="908" xr3:uid="{00000000-0010-0000-0400-00008C030000}" name="Column903" dataDxfId="31863" dataCellStyle="Currency"/>
    <tableColumn id="909" xr3:uid="{00000000-0010-0000-0400-00008D030000}" name="Column904" dataDxfId="31862" dataCellStyle="Currency"/>
    <tableColumn id="910" xr3:uid="{00000000-0010-0000-0400-00008E030000}" name="Column905" dataDxfId="31861" dataCellStyle="Currency"/>
    <tableColumn id="911" xr3:uid="{00000000-0010-0000-0400-00008F030000}" name="Column906" dataDxfId="31860" dataCellStyle="Currency"/>
    <tableColumn id="912" xr3:uid="{00000000-0010-0000-0400-000090030000}" name="Column907" dataDxfId="31859" dataCellStyle="Currency"/>
    <tableColumn id="913" xr3:uid="{00000000-0010-0000-0400-000091030000}" name="Column908" dataDxfId="31858" dataCellStyle="Currency"/>
    <tableColumn id="914" xr3:uid="{00000000-0010-0000-0400-000092030000}" name="Column909" dataDxfId="31857" dataCellStyle="Currency"/>
    <tableColumn id="915" xr3:uid="{00000000-0010-0000-0400-000093030000}" name="Column910" dataDxfId="31856" dataCellStyle="Currency"/>
    <tableColumn id="916" xr3:uid="{00000000-0010-0000-0400-000094030000}" name="Column911" dataDxfId="31855" dataCellStyle="Currency"/>
    <tableColumn id="917" xr3:uid="{00000000-0010-0000-0400-000095030000}" name="Column912" dataDxfId="31854" dataCellStyle="Currency"/>
    <tableColumn id="918" xr3:uid="{00000000-0010-0000-0400-000096030000}" name="Column913" dataDxfId="31853" dataCellStyle="Currency"/>
    <tableColumn id="919" xr3:uid="{00000000-0010-0000-0400-000097030000}" name="Column914" dataDxfId="31852" dataCellStyle="Currency"/>
    <tableColumn id="920" xr3:uid="{00000000-0010-0000-0400-000098030000}" name="Column915" dataDxfId="31851" dataCellStyle="Currency"/>
    <tableColumn id="921" xr3:uid="{00000000-0010-0000-0400-000099030000}" name="Column916" dataDxfId="31850" dataCellStyle="Currency"/>
    <tableColumn id="922" xr3:uid="{00000000-0010-0000-0400-00009A030000}" name="Column917" dataDxfId="31849" dataCellStyle="Currency"/>
    <tableColumn id="923" xr3:uid="{00000000-0010-0000-0400-00009B030000}" name="Column918" dataDxfId="31848" dataCellStyle="Currency"/>
    <tableColumn id="924" xr3:uid="{00000000-0010-0000-0400-00009C030000}" name="Column919" dataDxfId="31847" dataCellStyle="Currency"/>
    <tableColumn id="925" xr3:uid="{00000000-0010-0000-0400-00009D030000}" name="Column920" dataDxfId="31846" dataCellStyle="Currency"/>
    <tableColumn id="926" xr3:uid="{00000000-0010-0000-0400-00009E030000}" name="Column921" dataDxfId="31845" dataCellStyle="Currency"/>
    <tableColumn id="927" xr3:uid="{00000000-0010-0000-0400-00009F030000}" name="Column922" dataDxfId="31844" dataCellStyle="Currency"/>
    <tableColumn id="928" xr3:uid="{00000000-0010-0000-0400-0000A0030000}" name="Column923" dataDxfId="31843" dataCellStyle="Currency"/>
    <tableColumn id="929" xr3:uid="{00000000-0010-0000-0400-0000A1030000}" name="Column924" dataDxfId="31842" dataCellStyle="Currency"/>
    <tableColumn id="930" xr3:uid="{00000000-0010-0000-0400-0000A2030000}" name="Column925" dataDxfId="31841" dataCellStyle="Currency"/>
    <tableColumn id="931" xr3:uid="{00000000-0010-0000-0400-0000A3030000}" name="Column926" dataDxfId="31840" dataCellStyle="Currency"/>
    <tableColumn id="932" xr3:uid="{00000000-0010-0000-0400-0000A4030000}" name="Column927" dataDxfId="31839" dataCellStyle="Currency"/>
    <tableColumn id="933" xr3:uid="{00000000-0010-0000-0400-0000A5030000}" name="Column928" dataDxfId="31838" dataCellStyle="Currency"/>
    <tableColumn id="934" xr3:uid="{00000000-0010-0000-0400-0000A6030000}" name="Column929" dataDxfId="31837" dataCellStyle="Currency"/>
    <tableColumn id="935" xr3:uid="{00000000-0010-0000-0400-0000A7030000}" name="Column930" dataDxfId="31836" dataCellStyle="Currency"/>
    <tableColumn id="936" xr3:uid="{00000000-0010-0000-0400-0000A8030000}" name="Column931" dataDxfId="31835" dataCellStyle="Currency"/>
    <tableColumn id="937" xr3:uid="{00000000-0010-0000-0400-0000A9030000}" name="Column932" dataDxfId="31834" dataCellStyle="Currency"/>
    <tableColumn id="938" xr3:uid="{00000000-0010-0000-0400-0000AA030000}" name="Column933" dataDxfId="31833" dataCellStyle="Currency"/>
    <tableColumn id="939" xr3:uid="{00000000-0010-0000-0400-0000AB030000}" name="Column934" dataDxfId="31832" dataCellStyle="Currency"/>
    <tableColumn id="940" xr3:uid="{00000000-0010-0000-0400-0000AC030000}" name="Column935" dataDxfId="31831" dataCellStyle="Currency"/>
    <tableColumn id="941" xr3:uid="{00000000-0010-0000-0400-0000AD030000}" name="Column936" dataDxfId="31830" dataCellStyle="Currency"/>
    <tableColumn id="942" xr3:uid="{00000000-0010-0000-0400-0000AE030000}" name="Column937" dataDxfId="31829" dataCellStyle="Currency"/>
    <tableColumn id="943" xr3:uid="{00000000-0010-0000-0400-0000AF030000}" name="Column938" dataDxfId="31828" dataCellStyle="Currency"/>
    <tableColumn id="944" xr3:uid="{00000000-0010-0000-0400-0000B0030000}" name="Column939" dataDxfId="31827" dataCellStyle="Currency"/>
    <tableColumn id="945" xr3:uid="{00000000-0010-0000-0400-0000B1030000}" name="Column940" dataDxfId="31826" dataCellStyle="Currency"/>
    <tableColumn id="946" xr3:uid="{00000000-0010-0000-0400-0000B2030000}" name="Column941" dataDxfId="31825" dataCellStyle="Currency"/>
    <tableColumn id="947" xr3:uid="{00000000-0010-0000-0400-0000B3030000}" name="Column942" dataDxfId="31824" dataCellStyle="Currency"/>
    <tableColumn id="948" xr3:uid="{00000000-0010-0000-0400-0000B4030000}" name="Column943" dataDxfId="31823" dataCellStyle="Currency"/>
    <tableColumn id="949" xr3:uid="{00000000-0010-0000-0400-0000B5030000}" name="Column944" dataDxfId="31822" dataCellStyle="Currency"/>
    <tableColumn id="950" xr3:uid="{00000000-0010-0000-0400-0000B6030000}" name="Column945" dataDxfId="31821" dataCellStyle="Currency"/>
    <tableColumn id="951" xr3:uid="{00000000-0010-0000-0400-0000B7030000}" name="Column946" dataDxfId="31820" dataCellStyle="Currency"/>
    <tableColumn id="952" xr3:uid="{00000000-0010-0000-0400-0000B8030000}" name="Column947" dataDxfId="31819" dataCellStyle="Currency"/>
    <tableColumn id="953" xr3:uid="{00000000-0010-0000-0400-0000B9030000}" name="Column948" dataDxfId="31818" dataCellStyle="Currency"/>
    <tableColumn id="954" xr3:uid="{00000000-0010-0000-0400-0000BA030000}" name="Column949" dataDxfId="31817" dataCellStyle="Currency"/>
    <tableColumn id="955" xr3:uid="{00000000-0010-0000-0400-0000BB030000}" name="Column950" dataDxfId="31816" dataCellStyle="Currency"/>
    <tableColumn id="956" xr3:uid="{00000000-0010-0000-0400-0000BC030000}" name="Column951" dataDxfId="31815" dataCellStyle="Currency"/>
    <tableColumn id="957" xr3:uid="{00000000-0010-0000-0400-0000BD030000}" name="Column952" dataDxfId="31814" dataCellStyle="Currency"/>
    <tableColumn id="958" xr3:uid="{00000000-0010-0000-0400-0000BE030000}" name="Column953" dataDxfId="31813" dataCellStyle="Currency"/>
    <tableColumn id="959" xr3:uid="{00000000-0010-0000-0400-0000BF030000}" name="Column954" dataDxfId="31812" dataCellStyle="Currency"/>
    <tableColumn id="960" xr3:uid="{00000000-0010-0000-0400-0000C0030000}" name="Column955" dataDxfId="31811" dataCellStyle="Currency"/>
    <tableColumn id="961" xr3:uid="{00000000-0010-0000-0400-0000C1030000}" name="Column956" dataDxfId="31810" dataCellStyle="Currency"/>
    <tableColumn id="962" xr3:uid="{00000000-0010-0000-0400-0000C2030000}" name="Column957" dataDxfId="31809" dataCellStyle="Currency"/>
    <tableColumn id="963" xr3:uid="{00000000-0010-0000-0400-0000C3030000}" name="Column958" dataDxfId="31808" dataCellStyle="Currency"/>
    <tableColumn id="964" xr3:uid="{00000000-0010-0000-0400-0000C4030000}" name="Column959" dataDxfId="31807" dataCellStyle="Currency"/>
    <tableColumn id="965" xr3:uid="{00000000-0010-0000-0400-0000C5030000}" name="Column960" dataDxfId="31806" dataCellStyle="Currency"/>
    <tableColumn id="966" xr3:uid="{00000000-0010-0000-0400-0000C6030000}" name="Column961" dataDxfId="31805" dataCellStyle="Currency"/>
    <tableColumn id="967" xr3:uid="{00000000-0010-0000-0400-0000C7030000}" name="Column962" dataDxfId="31804" dataCellStyle="Currency"/>
    <tableColumn id="968" xr3:uid="{00000000-0010-0000-0400-0000C8030000}" name="Column963" dataDxfId="31803" dataCellStyle="Currency"/>
    <tableColumn id="969" xr3:uid="{00000000-0010-0000-0400-0000C9030000}" name="Column964" dataDxfId="31802" dataCellStyle="Currency"/>
    <tableColumn id="970" xr3:uid="{00000000-0010-0000-0400-0000CA030000}" name="Column965" dataDxfId="31801" dataCellStyle="Currency"/>
    <tableColumn id="971" xr3:uid="{00000000-0010-0000-0400-0000CB030000}" name="Column966" dataDxfId="31800" dataCellStyle="Currency"/>
    <tableColumn id="972" xr3:uid="{00000000-0010-0000-0400-0000CC030000}" name="Column967" dataDxfId="31799" dataCellStyle="Currency"/>
    <tableColumn id="973" xr3:uid="{00000000-0010-0000-0400-0000CD030000}" name="Column968" dataDxfId="31798" dataCellStyle="Currency"/>
    <tableColumn id="974" xr3:uid="{00000000-0010-0000-0400-0000CE030000}" name="Column969" dataDxfId="31797" dataCellStyle="Currency"/>
    <tableColumn id="975" xr3:uid="{00000000-0010-0000-0400-0000CF030000}" name="Column970" dataDxfId="31796" dataCellStyle="Currency"/>
    <tableColumn id="976" xr3:uid="{00000000-0010-0000-0400-0000D0030000}" name="Column971" dataDxfId="31795" dataCellStyle="Currency"/>
    <tableColumn id="977" xr3:uid="{00000000-0010-0000-0400-0000D1030000}" name="Column972" dataDxfId="31794" dataCellStyle="Currency"/>
    <tableColumn id="978" xr3:uid="{00000000-0010-0000-0400-0000D2030000}" name="Column973" dataDxfId="31793" dataCellStyle="Currency"/>
    <tableColumn id="979" xr3:uid="{00000000-0010-0000-0400-0000D3030000}" name="Column974" dataDxfId="31792" dataCellStyle="Currency"/>
    <tableColumn id="980" xr3:uid="{00000000-0010-0000-0400-0000D4030000}" name="Column975" dataDxfId="31791" dataCellStyle="Currency"/>
    <tableColumn id="981" xr3:uid="{00000000-0010-0000-0400-0000D5030000}" name="Column976" dataDxfId="31790" dataCellStyle="Currency"/>
    <tableColumn id="982" xr3:uid="{00000000-0010-0000-0400-0000D6030000}" name="Column977" dataDxfId="31789" dataCellStyle="Currency"/>
    <tableColumn id="983" xr3:uid="{00000000-0010-0000-0400-0000D7030000}" name="Column978" dataDxfId="31788" dataCellStyle="Currency"/>
    <tableColumn id="984" xr3:uid="{00000000-0010-0000-0400-0000D8030000}" name="Column979" dataDxfId="31787" dataCellStyle="Currency"/>
    <tableColumn id="985" xr3:uid="{00000000-0010-0000-0400-0000D9030000}" name="Column980" dataDxfId="31786" dataCellStyle="Currency"/>
    <tableColumn id="986" xr3:uid="{00000000-0010-0000-0400-0000DA030000}" name="Column981" dataDxfId="31785" dataCellStyle="Currency"/>
    <tableColumn id="987" xr3:uid="{00000000-0010-0000-0400-0000DB030000}" name="Column982" dataDxfId="31784" dataCellStyle="Currency"/>
    <tableColumn id="988" xr3:uid="{00000000-0010-0000-0400-0000DC030000}" name="Column983" dataDxfId="31783" dataCellStyle="Currency"/>
    <tableColumn id="989" xr3:uid="{00000000-0010-0000-0400-0000DD030000}" name="Column984" dataDxfId="31782" dataCellStyle="Currency"/>
    <tableColumn id="990" xr3:uid="{00000000-0010-0000-0400-0000DE030000}" name="Column985" dataDxfId="31781" dataCellStyle="Currency"/>
    <tableColumn id="991" xr3:uid="{00000000-0010-0000-0400-0000DF030000}" name="Column986" dataDxfId="31780" dataCellStyle="Currency"/>
    <tableColumn id="992" xr3:uid="{00000000-0010-0000-0400-0000E0030000}" name="Column987" dataDxfId="31779" dataCellStyle="Currency"/>
    <tableColumn id="993" xr3:uid="{00000000-0010-0000-0400-0000E1030000}" name="Column988" dataDxfId="31778" dataCellStyle="Currency"/>
    <tableColumn id="994" xr3:uid="{00000000-0010-0000-0400-0000E2030000}" name="Column989" dataDxfId="31777" dataCellStyle="Currency"/>
    <tableColumn id="995" xr3:uid="{00000000-0010-0000-0400-0000E3030000}" name="Column990" dataDxfId="31776" dataCellStyle="Currency"/>
    <tableColumn id="996" xr3:uid="{00000000-0010-0000-0400-0000E4030000}" name="Column991" dataDxfId="31775" dataCellStyle="Currency"/>
    <tableColumn id="997" xr3:uid="{00000000-0010-0000-0400-0000E5030000}" name="Column992" dataDxfId="31774" dataCellStyle="Currency"/>
    <tableColumn id="998" xr3:uid="{00000000-0010-0000-0400-0000E6030000}" name="Column993" dataDxfId="31773" dataCellStyle="Currency"/>
    <tableColumn id="999" xr3:uid="{00000000-0010-0000-0400-0000E7030000}" name="Column994" dataDxfId="31772" dataCellStyle="Currency"/>
    <tableColumn id="1000" xr3:uid="{00000000-0010-0000-0400-0000E8030000}" name="Column995" dataDxfId="31771" dataCellStyle="Currency"/>
    <tableColumn id="1001" xr3:uid="{00000000-0010-0000-0400-0000E9030000}" name="Column996" dataDxfId="31770" dataCellStyle="Currency"/>
    <tableColumn id="1002" xr3:uid="{00000000-0010-0000-0400-0000EA030000}" name="Column997" dataDxfId="31769" dataCellStyle="Currency"/>
    <tableColumn id="1003" xr3:uid="{00000000-0010-0000-0400-0000EB030000}" name="Column998" dataDxfId="31768" dataCellStyle="Currency"/>
    <tableColumn id="1004" xr3:uid="{00000000-0010-0000-0400-0000EC030000}" name="Column999" dataDxfId="31767" dataCellStyle="Currency"/>
    <tableColumn id="1005" xr3:uid="{00000000-0010-0000-0400-0000ED030000}" name="Column1000" dataDxfId="31766" dataCellStyle="Currency"/>
    <tableColumn id="1006" xr3:uid="{00000000-0010-0000-0400-0000EE030000}" name="Column1001" dataDxfId="31765" dataCellStyle="Currency"/>
    <tableColumn id="1007" xr3:uid="{00000000-0010-0000-0400-0000EF030000}" name="Column1002" dataDxfId="31764" dataCellStyle="Currency"/>
    <tableColumn id="1008" xr3:uid="{00000000-0010-0000-0400-0000F0030000}" name="Column1003" dataDxfId="31763" dataCellStyle="Currency"/>
    <tableColumn id="1009" xr3:uid="{00000000-0010-0000-0400-0000F1030000}" name="Column1004" dataDxfId="31762" dataCellStyle="Currency"/>
    <tableColumn id="1010" xr3:uid="{00000000-0010-0000-0400-0000F2030000}" name="Column1005" dataDxfId="31761" dataCellStyle="Currency"/>
    <tableColumn id="1011" xr3:uid="{00000000-0010-0000-0400-0000F3030000}" name="Column1006" dataDxfId="31760" dataCellStyle="Currency"/>
    <tableColumn id="1012" xr3:uid="{00000000-0010-0000-0400-0000F4030000}" name="Column1007" dataDxfId="31759" dataCellStyle="Currency"/>
    <tableColumn id="1013" xr3:uid="{00000000-0010-0000-0400-0000F5030000}" name="Column1008" dataDxfId="31758" dataCellStyle="Currency"/>
    <tableColumn id="1014" xr3:uid="{00000000-0010-0000-0400-0000F6030000}" name="Column1009" dataDxfId="31757" dataCellStyle="Currency"/>
    <tableColumn id="1015" xr3:uid="{00000000-0010-0000-0400-0000F7030000}" name="Column1010" dataDxfId="31756" dataCellStyle="Currency"/>
    <tableColumn id="1016" xr3:uid="{00000000-0010-0000-0400-0000F8030000}" name="Column1011" dataDxfId="31755" dataCellStyle="Currency"/>
    <tableColumn id="1017" xr3:uid="{00000000-0010-0000-0400-0000F9030000}" name="Column1012" dataDxfId="31754" dataCellStyle="Currency"/>
    <tableColumn id="1018" xr3:uid="{00000000-0010-0000-0400-0000FA030000}" name="Column1013" dataDxfId="31753" dataCellStyle="Currency"/>
    <tableColumn id="1019" xr3:uid="{00000000-0010-0000-0400-0000FB030000}" name="Column1014" dataDxfId="31752" dataCellStyle="Currency"/>
    <tableColumn id="1020" xr3:uid="{00000000-0010-0000-0400-0000FC030000}" name="Column1015" dataDxfId="31751" dataCellStyle="Currency"/>
    <tableColumn id="1021" xr3:uid="{00000000-0010-0000-0400-0000FD030000}" name="Column1016" dataDxfId="31750" dataCellStyle="Currency"/>
    <tableColumn id="1022" xr3:uid="{00000000-0010-0000-0400-0000FE030000}" name="Column1017" dataDxfId="31749" dataCellStyle="Currency"/>
    <tableColumn id="1023" xr3:uid="{00000000-0010-0000-0400-0000FF030000}" name="Column1018" dataDxfId="31748" dataCellStyle="Currency"/>
    <tableColumn id="1024" xr3:uid="{00000000-0010-0000-0400-000000040000}" name="Column1019" dataDxfId="31747" dataCellStyle="Currency"/>
    <tableColumn id="1025" xr3:uid="{00000000-0010-0000-0400-000001040000}" name="Column1020" dataDxfId="31746" dataCellStyle="Currency"/>
    <tableColumn id="1026" xr3:uid="{00000000-0010-0000-0400-000002040000}" name="Column1021" dataDxfId="31745" dataCellStyle="Currency"/>
    <tableColumn id="1027" xr3:uid="{00000000-0010-0000-0400-000003040000}" name="Column1022" dataDxfId="31744" dataCellStyle="Currency"/>
    <tableColumn id="1028" xr3:uid="{00000000-0010-0000-0400-000004040000}" name="Column1023" dataDxfId="31743" dataCellStyle="Currency"/>
    <tableColumn id="1029" xr3:uid="{00000000-0010-0000-0400-000005040000}" name="Column1024" dataDxfId="31742" dataCellStyle="Currency"/>
    <tableColumn id="1030" xr3:uid="{00000000-0010-0000-0400-000006040000}" name="Column1025" dataDxfId="31741" dataCellStyle="Currency"/>
    <tableColumn id="1031" xr3:uid="{00000000-0010-0000-0400-000007040000}" name="Column1026" dataDxfId="31740" dataCellStyle="Currency"/>
    <tableColumn id="1032" xr3:uid="{00000000-0010-0000-0400-000008040000}" name="Column1027" dataDxfId="31739" dataCellStyle="Currency"/>
    <tableColumn id="1033" xr3:uid="{00000000-0010-0000-0400-000009040000}" name="Column1028" dataDxfId="31738" dataCellStyle="Currency"/>
    <tableColumn id="1034" xr3:uid="{00000000-0010-0000-0400-00000A040000}" name="Column1029" dataDxfId="31737" dataCellStyle="Currency"/>
    <tableColumn id="1035" xr3:uid="{00000000-0010-0000-0400-00000B040000}" name="Column1030" dataDxfId="31736" dataCellStyle="Currency"/>
    <tableColumn id="1036" xr3:uid="{00000000-0010-0000-0400-00000C040000}" name="Column1031" dataDxfId="31735" dataCellStyle="Currency"/>
    <tableColumn id="1037" xr3:uid="{00000000-0010-0000-0400-00000D040000}" name="Column1032" dataDxfId="31734" dataCellStyle="Currency"/>
    <tableColumn id="1038" xr3:uid="{00000000-0010-0000-0400-00000E040000}" name="Column1033" dataDxfId="31733" dataCellStyle="Currency"/>
    <tableColumn id="1039" xr3:uid="{00000000-0010-0000-0400-00000F040000}" name="Column1034" dataDxfId="31732" dataCellStyle="Currency"/>
    <tableColumn id="1040" xr3:uid="{00000000-0010-0000-0400-000010040000}" name="Column1035" dataDxfId="31731" dataCellStyle="Currency"/>
    <tableColumn id="1041" xr3:uid="{00000000-0010-0000-0400-000011040000}" name="Column1036" dataDxfId="31730" dataCellStyle="Currency"/>
    <tableColumn id="1042" xr3:uid="{00000000-0010-0000-0400-000012040000}" name="Column1037" dataDxfId="31729" dataCellStyle="Currency"/>
    <tableColumn id="1043" xr3:uid="{00000000-0010-0000-0400-000013040000}" name="Column1038" dataDxfId="31728" dataCellStyle="Currency"/>
    <tableColumn id="1044" xr3:uid="{00000000-0010-0000-0400-000014040000}" name="Column1039" dataDxfId="31727" dataCellStyle="Currency"/>
    <tableColumn id="1045" xr3:uid="{00000000-0010-0000-0400-000015040000}" name="Column1040" dataDxfId="31726" dataCellStyle="Currency"/>
    <tableColumn id="1046" xr3:uid="{00000000-0010-0000-0400-000016040000}" name="Column1041" dataDxfId="31725" dataCellStyle="Currency"/>
    <tableColumn id="1047" xr3:uid="{00000000-0010-0000-0400-000017040000}" name="Column1042" dataDxfId="31724" dataCellStyle="Currency"/>
    <tableColumn id="1048" xr3:uid="{00000000-0010-0000-0400-000018040000}" name="Column1043" dataDxfId="31723" dataCellStyle="Currency"/>
    <tableColumn id="1049" xr3:uid="{00000000-0010-0000-0400-000019040000}" name="Column1044" dataDxfId="31722" dataCellStyle="Currency"/>
    <tableColumn id="1050" xr3:uid="{00000000-0010-0000-0400-00001A040000}" name="Column1045" dataDxfId="31721" dataCellStyle="Currency"/>
    <tableColumn id="1051" xr3:uid="{00000000-0010-0000-0400-00001B040000}" name="Column1046" dataDxfId="31720" dataCellStyle="Currency"/>
    <tableColumn id="1052" xr3:uid="{00000000-0010-0000-0400-00001C040000}" name="Column1047" dataDxfId="31719" dataCellStyle="Currency"/>
    <tableColumn id="1053" xr3:uid="{00000000-0010-0000-0400-00001D040000}" name="Column1048" dataDxfId="31718" dataCellStyle="Currency"/>
    <tableColumn id="1054" xr3:uid="{00000000-0010-0000-0400-00001E040000}" name="Column1049" dataDxfId="31717" dataCellStyle="Currency"/>
    <tableColumn id="1055" xr3:uid="{00000000-0010-0000-0400-00001F040000}" name="Column1050" dataDxfId="31716" dataCellStyle="Currency"/>
    <tableColumn id="1056" xr3:uid="{00000000-0010-0000-0400-000020040000}" name="Column1051" dataDxfId="31715" dataCellStyle="Currency"/>
    <tableColumn id="1057" xr3:uid="{00000000-0010-0000-0400-000021040000}" name="Column1052" dataDxfId="31714" dataCellStyle="Currency"/>
    <tableColumn id="1058" xr3:uid="{00000000-0010-0000-0400-000022040000}" name="Column1053" dataDxfId="31713" dataCellStyle="Currency"/>
    <tableColumn id="1059" xr3:uid="{00000000-0010-0000-0400-000023040000}" name="Column1054" dataDxfId="31712" dataCellStyle="Currency"/>
    <tableColumn id="1060" xr3:uid="{00000000-0010-0000-0400-000024040000}" name="Column1055" dataDxfId="31711" dataCellStyle="Currency"/>
    <tableColumn id="1061" xr3:uid="{00000000-0010-0000-0400-000025040000}" name="Column1056" dataDxfId="31710" dataCellStyle="Currency"/>
    <tableColumn id="1062" xr3:uid="{00000000-0010-0000-0400-000026040000}" name="Column1057" dataDxfId="31709" dataCellStyle="Currency"/>
    <tableColumn id="1063" xr3:uid="{00000000-0010-0000-0400-000027040000}" name="Column1058" dataDxfId="31708" dataCellStyle="Currency"/>
    <tableColumn id="1064" xr3:uid="{00000000-0010-0000-0400-000028040000}" name="Column1059" dataDxfId="31707" dataCellStyle="Currency"/>
    <tableColumn id="1065" xr3:uid="{00000000-0010-0000-0400-000029040000}" name="Column1060" dataDxfId="31706" dataCellStyle="Currency"/>
    <tableColumn id="1066" xr3:uid="{00000000-0010-0000-0400-00002A040000}" name="Column1061" dataDxfId="31705" dataCellStyle="Currency"/>
    <tableColumn id="1067" xr3:uid="{00000000-0010-0000-0400-00002B040000}" name="Column1062" dataDxfId="31704" dataCellStyle="Currency"/>
    <tableColumn id="1068" xr3:uid="{00000000-0010-0000-0400-00002C040000}" name="Column1063" dataDxfId="31703" dataCellStyle="Currency"/>
    <tableColumn id="1069" xr3:uid="{00000000-0010-0000-0400-00002D040000}" name="Column1064" dataDxfId="31702" dataCellStyle="Currency"/>
    <tableColumn id="1070" xr3:uid="{00000000-0010-0000-0400-00002E040000}" name="Column1065" dataDxfId="31701" dataCellStyle="Currency"/>
    <tableColumn id="1071" xr3:uid="{00000000-0010-0000-0400-00002F040000}" name="Column1066" dataDxfId="31700" dataCellStyle="Currency"/>
    <tableColumn id="1072" xr3:uid="{00000000-0010-0000-0400-000030040000}" name="Column1067" dataDxfId="31699" dataCellStyle="Currency"/>
    <tableColumn id="1073" xr3:uid="{00000000-0010-0000-0400-000031040000}" name="Column1068" dataDxfId="31698" dataCellStyle="Currency"/>
    <tableColumn id="1074" xr3:uid="{00000000-0010-0000-0400-000032040000}" name="Column1069" dataDxfId="31697" dataCellStyle="Currency"/>
    <tableColumn id="1075" xr3:uid="{00000000-0010-0000-0400-000033040000}" name="Column1070" dataDxfId="31696" dataCellStyle="Currency"/>
    <tableColumn id="1076" xr3:uid="{00000000-0010-0000-0400-000034040000}" name="Column1071" dataDxfId="31695" dataCellStyle="Currency"/>
    <tableColumn id="1077" xr3:uid="{00000000-0010-0000-0400-000035040000}" name="Column1072" dataDxfId="31694" dataCellStyle="Currency"/>
    <tableColumn id="1078" xr3:uid="{00000000-0010-0000-0400-000036040000}" name="Column1073" dataDxfId="31693" dataCellStyle="Currency"/>
    <tableColumn id="1079" xr3:uid="{00000000-0010-0000-0400-000037040000}" name="Column1074" dataDxfId="31692" dataCellStyle="Currency"/>
    <tableColumn id="1080" xr3:uid="{00000000-0010-0000-0400-000038040000}" name="Column1075" dataDxfId="31691" dataCellStyle="Currency"/>
    <tableColumn id="1081" xr3:uid="{00000000-0010-0000-0400-000039040000}" name="Column1076" dataDxfId="31690" dataCellStyle="Currency"/>
    <tableColumn id="1082" xr3:uid="{00000000-0010-0000-0400-00003A040000}" name="Column1077" dataDxfId="31689" dataCellStyle="Currency"/>
    <tableColumn id="1083" xr3:uid="{00000000-0010-0000-0400-00003B040000}" name="Column1078" dataDxfId="31688" dataCellStyle="Currency"/>
    <tableColumn id="1084" xr3:uid="{00000000-0010-0000-0400-00003C040000}" name="Column1079" dataDxfId="31687" dataCellStyle="Currency"/>
    <tableColumn id="1085" xr3:uid="{00000000-0010-0000-0400-00003D040000}" name="Column1080" dataDxfId="31686" dataCellStyle="Currency"/>
    <tableColumn id="1086" xr3:uid="{00000000-0010-0000-0400-00003E040000}" name="Column1081" dataDxfId="31685" dataCellStyle="Currency"/>
    <tableColumn id="1087" xr3:uid="{00000000-0010-0000-0400-00003F040000}" name="Column1082" dataDxfId="31684" dataCellStyle="Currency"/>
    <tableColumn id="1088" xr3:uid="{00000000-0010-0000-0400-000040040000}" name="Column1083" dataDxfId="31683" dataCellStyle="Currency"/>
    <tableColumn id="1089" xr3:uid="{00000000-0010-0000-0400-000041040000}" name="Column1084" dataDxfId="31682" dataCellStyle="Currency"/>
    <tableColumn id="1090" xr3:uid="{00000000-0010-0000-0400-000042040000}" name="Column1085" dataDxfId="31681" dataCellStyle="Currency"/>
    <tableColumn id="1091" xr3:uid="{00000000-0010-0000-0400-000043040000}" name="Column1086" dataDxfId="31680" dataCellStyle="Currency"/>
    <tableColumn id="1092" xr3:uid="{00000000-0010-0000-0400-000044040000}" name="Column1087" dataDxfId="31679" dataCellStyle="Currency"/>
    <tableColumn id="1093" xr3:uid="{00000000-0010-0000-0400-000045040000}" name="Column1088" dataDxfId="31678" dataCellStyle="Currency"/>
    <tableColumn id="1094" xr3:uid="{00000000-0010-0000-0400-000046040000}" name="Column1089" dataDxfId="31677" dataCellStyle="Currency"/>
    <tableColumn id="1095" xr3:uid="{00000000-0010-0000-0400-000047040000}" name="Column1090" dataDxfId="31676" dataCellStyle="Currency"/>
    <tableColumn id="1096" xr3:uid="{00000000-0010-0000-0400-000048040000}" name="Column1091" dataDxfId="31675" dataCellStyle="Currency"/>
    <tableColumn id="1097" xr3:uid="{00000000-0010-0000-0400-000049040000}" name="Column1092" dataDxfId="31674" dataCellStyle="Currency"/>
    <tableColumn id="1098" xr3:uid="{00000000-0010-0000-0400-00004A040000}" name="Column1093" dataDxfId="31673" dataCellStyle="Currency"/>
    <tableColumn id="1099" xr3:uid="{00000000-0010-0000-0400-00004B040000}" name="Column1094" dataDxfId="31672" dataCellStyle="Currency"/>
    <tableColumn id="1100" xr3:uid="{00000000-0010-0000-0400-00004C040000}" name="Column1095" dataDxfId="31671" dataCellStyle="Currency"/>
    <tableColumn id="1101" xr3:uid="{00000000-0010-0000-0400-00004D040000}" name="Column1096" dataDxfId="31670" dataCellStyle="Currency"/>
    <tableColumn id="1102" xr3:uid="{00000000-0010-0000-0400-00004E040000}" name="Column1097" dataDxfId="31669" dataCellStyle="Currency"/>
    <tableColumn id="1103" xr3:uid="{00000000-0010-0000-0400-00004F040000}" name="Column1098" dataDxfId="31668" dataCellStyle="Currency"/>
    <tableColumn id="1104" xr3:uid="{00000000-0010-0000-0400-000050040000}" name="Column1099" dataDxfId="31667" dataCellStyle="Currency"/>
    <tableColumn id="1105" xr3:uid="{00000000-0010-0000-0400-000051040000}" name="Column1100" dataDxfId="31666" dataCellStyle="Currency"/>
    <tableColumn id="1106" xr3:uid="{00000000-0010-0000-0400-000052040000}" name="Column1101" dataDxfId="31665" dataCellStyle="Currency"/>
    <tableColumn id="1107" xr3:uid="{00000000-0010-0000-0400-000053040000}" name="Column1102" dataDxfId="31664" dataCellStyle="Currency"/>
    <tableColumn id="1108" xr3:uid="{00000000-0010-0000-0400-000054040000}" name="Column1103" dataDxfId="31663" dataCellStyle="Currency"/>
    <tableColumn id="1109" xr3:uid="{00000000-0010-0000-0400-000055040000}" name="Column1104" dataDxfId="31662" dataCellStyle="Currency"/>
    <tableColumn id="1110" xr3:uid="{00000000-0010-0000-0400-000056040000}" name="Column1105" dataDxfId="31661" dataCellStyle="Currency"/>
    <tableColumn id="1111" xr3:uid="{00000000-0010-0000-0400-000057040000}" name="Column1106" dataDxfId="31660" dataCellStyle="Currency"/>
    <tableColumn id="1112" xr3:uid="{00000000-0010-0000-0400-000058040000}" name="Column1107" dataDxfId="31659" dataCellStyle="Currency"/>
    <tableColumn id="1113" xr3:uid="{00000000-0010-0000-0400-000059040000}" name="Column1108" dataDxfId="31658" dataCellStyle="Currency"/>
    <tableColumn id="1114" xr3:uid="{00000000-0010-0000-0400-00005A040000}" name="Column1109" dataDxfId="31657" dataCellStyle="Currency"/>
    <tableColumn id="1115" xr3:uid="{00000000-0010-0000-0400-00005B040000}" name="Column1110" dataDxfId="31656" dataCellStyle="Currency"/>
    <tableColumn id="1116" xr3:uid="{00000000-0010-0000-0400-00005C040000}" name="Column1111" dataDxfId="31655" dataCellStyle="Currency"/>
    <tableColumn id="1117" xr3:uid="{00000000-0010-0000-0400-00005D040000}" name="Column1112" dataDxfId="31654" dataCellStyle="Currency"/>
    <tableColumn id="1118" xr3:uid="{00000000-0010-0000-0400-00005E040000}" name="Column1113" dataDxfId="31653" dataCellStyle="Currency"/>
    <tableColumn id="1119" xr3:uid="{00000000-0010-0000-0400-00005F040000}" name="Column1114" dataDxfId="31652" dataCellStyle="Currency"/>
    <tableColumn id="1120" xr3:uid="{00000000-0010-0000-0400-000060040000}" name="Column1115" dataDxfId="31651" dataCellStyle="Currency"/>
    <tableColumn id="1121" xr3:uid="{00000000-0010-0000-0400-000061040000}" name="Column1116" dataDxfId="31650" dataCellStyle="Currency"/>
    <tableColumn id="1122" xr3:uid="{00000000-0010-0000-0400-000062040000}" name="Column1117" dataDxfId="31649" dataCellStyle="Currency"/>
    <tableColumn id="1123" xr3:uid="{00000000-0010-0000-0400-000063040000}" name="Column1118" dataDxfId="31648" dataCellStyle="Currency"/>
    <tableColumn id="1124" xr3:uid="{00000000-0010-0000-0400-000064040000}" name="Column1119" dataDxfId="31647" dataCellStyle="Currency"/>
    <tableColumn id="1125" xr3:uid="{00000000-0010-0000-0400-000065040000}" name="Column1120" dataDxfId="31646" dataCellStyle="Currency"/>
    <tableColumn id="1126" xr3:uid="{00000000-0010-0000-0400-000066040000}" name="Column1121" dataDxfId="31645" dataCellStyle="Currency"/>
    <tableColumn id="1127" xr3:uid="{00000000-0010-0000-0400-000067040000}" name="Column1122" dataDxfId="31644" dataCellStyle="Currency"/>
    <tableColumn id="1128" xr3:uid="{00000000-0010-0000-0400-000068040000}" name="Column1123" dataDxfId="31643" dataCellStyle="Currency"/>
    <tableColumn id="1129" xr3:uid="{00000000-0010-0000-0400-000069040000}" name="Column1124" dataDxfId="31642" dataCellStyle="Currency"/>
    <tableColumn id="1130" xr3:uid="{00000000-0010-0000-0400-00006A040000}" name="Column1125" dataDxfId="31641" dataCellStyle="Currency"/>
    <tableColumn id="1131" xr3:uid="{00000000-0010-0000-0400-00006B040000}" name="Column1126" dataDxfId="31640" dataCellStyle="Currency"/>
    <tableColumn id="1132" xr3:uid="{00000000-0010-0000-0400-00006C040000}" name="Column1127" dataDxfId="31639" dataCellStyle="Currency"/>
    <tableColumn id="1133" xr3:uid="{00000000-0010-0000-0400-00006D040000}" name="Column1128" dataDxfId="31638" dataCellStyle="Currency"/>
    <tableColumn id="1134" xr3:uid="{00000000-0010-0000-0400-00006E040000}" name="Column1129" dataDxfId="31637" dataCellStyle="Currency"/>
    <tableColumn id="1135" xr3:uid="{00000000-0010-0000-0400-00006F040000}" name="Column1130" dataDxfId="31636" dataCellStyle="Currency"/>
    <tableColumn id="1136" xr3:uid="{00000000-0010-0000-0400-000070040000}" name="Column1131" dataDxfId="31635" dataCellStyle="Currency"/>
    <tableColumn id="1137" xr3:uid="{00000000-0010-0000-0400-000071040000}" name="Column1132" dataDxfId="31634" dataCellStyle="Currency"/>
    <tableColumn id="1138" xr3:uid="{00000000-0010-0000-0400-000072040000}" name="Column1133" dataDxfId="31633" dataCellStyle="Currency"/>
    <tableColumn id="1139" xr3:uid="{00000000-0010-0000-0400-000073040000}" name="Column1134" dataDxfId="31632" dataCellStyle="Currency"/>
    <tableColumn id="1140" xr3:uid="{00000000-0010-0000-0400-000074040000}" name="Column1135" dataDxfId="31631" dataCellStyle="Currency"/>
    <tableColumn id="1141" xr3:uid="{00000000-0010-0000-0400-000075040000}" name="Column1136" dataDxfId="31630" dataCellStyle="Currency"/>
    <tableColumn id="1142" xr3:uid="{00000000-0010-0000-0400-000076040000}" name="Column1137" dataDxfId="31629" dataCellStyle="Currency"/>
    <tableColumn id="1143" xr3:uid="{00000000-0010-0000-0400-000077040000}" name="Column1138" dataDxfId="31628" dataCellStyle="Currency"/>
    <tableColumn id="1144" xr3:uid="{00000000-0010-0000-0400-000078040000}" name="Column1139" dataDxfId="31627" dataCellStyle="Currency"/>
    <tableColumn id="1145" xr3:uid="{00000000-0010-0000-0400-000079040000}" name="Column1140" dataDxfId="31626" dataCellStyle="Currency"/>
    <tableColumn id="1146" xr3:uid="{00000000-0010-0000-0400-00007A040000}" name="Column1141" dataDxfId="31625" dataCellStyle="Currency"/>
    <tableColumn id="1147" xr3:uid="{00000000-0010-0000-0400-00007B040000}" name="Column1142" dataDxfId="31624" dataCellStyle="Currency"/>
    <tableColumn id="1148" xr3:uid="{00000000-0010-0000-0400-00007C040000}" name="Column1143" dataDxfId="31623" dataCellStyle="Currency"/>
    <tableColumn id="1149" xr3:uid="{00000000-0010-0000-0400-00007D040000}" name="Column1144" dataDxfId="31622" dataCellStyle="Currency"/>
    <tableColumn id="1150" xr3:uid="{00000000-0010-0000-0400-00007E040000}" name="Column1145" dataDxfId="31621" dataCellStyle="Currency"/>
    <tableColumn id="1151" xr3:uid="{00000000-0010-0000-0400-00007F040000}" name="Column1146" dataDxfId="31620" dataCellStyle="Currency"/>
    <tableColumn id="1152" xr3:uid="{00000000-0010-0000-0400-000080040000}" name="Column1147" dataDxfId="31619" dataCellStyle="Currency"/>
    <tableColumn id="1153" xr3:uid="{00000000-0010-0000-0400-000081040000}" name="Column1148" dataDxfId="31618" dataCellStyle="Currency"/>
    <tableColumn id="1154" xr3:uid="{00000000-0010-0000-0400-000082040000}" name="Column1149" dataDxfId="31617" dataCellStyle="Currency"/>
    <tableColumn id="1155" xr3:uid="{00000000-0010-0000-0400-000083040000}" name="Column1150" dataDxfId="31616" dataCellStyle="Currency"/>
    <tableColumn id="1156" xr3:uid="{00000000-0010-0000-0400-000084040000}" name="Column1151" dataDxfId="31615" dataCellStyle="Currency"/>
    <tableColumn id="1157" xr3:uid="{00000000-0010-0000-0400-000085040000}" name="Column1152" dataDxfId="31614" dataCellStyle="Currency"/>
    <tableColumn id="1158" xr3:uid="{00000000-0010-0000-0400-000086040000}" name="Column1153" dataDxfId="31613" dataCellStyle="Currency"/>
    <tableColumn id="1159" xr3:uid="{00000000-0010-0000-0400-000087040000}" name="Column1154" dataDxfId="31612" dataCellStyle="Currency"/>
    <tableColumn id="1160" xr3:uid="{00000000-0010-0000-0400-000088040000}" name="Column1155" dataDxfId="31611" dataCellStyle="Currency"/>
    <tableColumn id="1161" xr3:uid="{00000000-0010-0000-0400-000089040000}" name="Column1156" dataDxfId="31610" dataCellStyle="Currency"/>
    <tableColumn id="1162" xr3:uid="{00000000-0010-0000-0400-00008A040000}" name="Column1157" dataDxfId="31609" dataCellStyle="Currency"/>
    <tableColumn id="1163" xr3:uid="{00000000-0010-0000-0400-00008B040000}" name="Column1158" dataDxfId="31608" dataCellStyle="Currency"/>
    <tableColumn id="1164" xr3:uid="{00000000-0010-0000-0400-00008C040000}" name="Column1159" dataDxfId="31607" dataCellStyle="Currency"/>
    <tableColumn id="1165" xr3:uid="{00000000-0010-0000-0400-00008D040000}" name="Column1160" dataDxfId="31606" dataCellStyle="Currency"/>
    <tableColumn id="1166" xr3:uid="{00000000-0010-0000-0400-00008E040000}" name="Column1161" dataDxfId="31605" dataCellStyle="Currency"/>
    <tableColumn id="1167" xr3:uid="{00000000-0010-0000-0400-00008F040000}" name="Column1162" dataDxfId="31604" dataCellStyle="Currency"/>
    <tableColumn id="1168" xr3:uid="{00000000-0010-0000-0400-000090040000}" name="Column1163" dataDxfId="31603" dataCellStyle="Currency"/>
    <tableColumn id="1169" xr3:uid="{00000000-0010-0000-0400-000091040000}" name="Column1164" dataDxfId="31602" dataCellStyle="Currency"/>
    <tableColumn id="1170" xr3:uid="{00000000-0010-0000-0400-000092040000}" name="Column1165" dataDxfId="31601" dataCellStyle="Currency"/>
    <tableColumn id="1171" xr3:uid="{00000000-0010-0000-0400-000093040000}" name="Column1166" dataDxfId="31600" dataCellStyle="Currency"/>
    <tableColumn id="1172" xr3:uid="{00000000-0010-0000-0400-000094040000}" name="Column1167" dataDxfId="31599" dataCellStyle="Currency"/>
    <tableColumn id="1173" xr3:uid="{00000000-0010-0000-0400-000095040000}" name="Column1168" dataDxfId="31598" dataCellStyle="Currency"/>
    <tableColumn id="1174" xr3:uid="{00000000-0010-0000-0400-000096040000}" name="Column1169" dataDxfId="31597" dataCellStyle="Currency"/>
    <tableColumn id="1175" xr3:uid="{00000000-0010-0000-0400-000097040000}" name="Column1170" dataDxfId="31596" dataCellStyle="Currency"/>
    <tableColumn id="1176" xr3:uid="{00000000-0010-0000-0400-000098040000}" name="Column1171" dataDxfId="31595" dataCellStyle="Currency"/>
    <tableColumn id="1177" xr3:uid="{00000000-0010-0000-0400-000099040000}" name="Column1172" dataDxfId="31594" dataCellStyle="Currency"/>
    <tableColumn id="1178" xr3:uid="{00000000-0010-0000-0400-00009A040000}" name="Column1173" dataDxfId="31593" dataCellStyle="Currency"/>
    <tableColumn id="1179" xr3:uid="{00000000-0010-0000-0400-00009B040000}" name="Column1174" dataDxfId="31592" dataCellStyle="Currency"/>
    <tableColumn id="1180" xr3:uid="{00000000-0010-0000-0400-00009C040000}" name="Column1175" dataDxfId="31591" dataCellStyle="Currency"/>
    <tableColumn id="1181" xr3:uid="{00000000-0010-0000-0400-00009D040000}" name="Column1176" dataDxfId="31590" dataCellStyle="Currency"/>
    <tableColumn id="1182" xr3:uid="{00000000-0010-0000-0400-00009E040000}" name="Column1177" dataDxfId="31589" dataCellStyle="Currency"/>
    <tableColumn id="1183" xr3:uid="{00000000-0010-0000-0400-00009F040000}" name="Column1178" dataDxfId="31588" dataCellStyle="Currency"/>
    <tableColumn id="1184" xr3:uid="{00000000-0010-0000-0400-0000A0040000}" name="Column1179" dataDxfId="31587" dataCellStyle="Currency"/>
    <tableColumn id="1185" xr3:uid="{00000000-0010-0000-0400-0000A1040000}" name="Column1180" dataDxfId="31586" dataCellStyle="Currency"/>
    <tableColumn id="1186" xr3:uid="{00000000-0010-0000-0400-0000A2040000}" name="Column1181" dataDxfId="31585" dataCellStyle="Currency"/>
    <tableColumn id="1187" xr3:uid="{00000000-0010-0000-0400-0000A3040000}" name="Column1182" dataDxfId="31584" dataCellStyle="Currency"/>
    <tableColumn id="1188" xr3:uid="{00000000-0010-0000-0400-0000A4040000}" name="Column1183" dataDxfId="31583" dataCellStyle="Currency"/>
    <tableColumn id="1189" xr3:uid="{00000000-0010-0000-0400-0000A5040000}" name="Column1184" dataDxfId="31582" dataCellStyle="Currency"/>
    <tableColumn id="1190" xr3:uid="{00000000-0010-0000-0400-0000A6040000}" name="Column1185" dataDxfId="31581" dataCellStyle="Currency"/>
    <tableColumn id="1191" xr3:uid="{00000000-0010-0000-0400-0000A7040000}" name="Column1186" dataDxfId="31580" dataCellStyle="Currency"/>
    <tableColumn id="1192" xr3:uid="{00000000-0010-0000-0400-0000A8040000}" name="Column1187" dataDxfId="31579" dataCellStyle="Currency"/>
    <tableColumn id="1193" xr3:uid="{00000000-0010-0000-0400-0000A9040000}" name="Column1188" dataDxfId="31578" dataCellStyle="Currency"/>
    <tableColumn id="1194" xr3:uid="{00000000-0010-0000-0400-0000AA040000}" name="Column1189" dataDxfId="31577" dataCellStyle="Currency"/>
    <tableColumn id="1195" xr3:uid="{00000000-0010-0000-0400-0000AB040000}" name="Column1190" dataDxfId="31576" dataCellStyle="Currency"/>
    <tableColumn id="1196" xr3:uid="{00000000-0010-0000-0400-0000AC040000}" name="Column1191" dataDxfId="31575" dataCellStyle="Currency"/>
    <tableColumn id="1197" xr3:uid="{00000000-0010-0000-0400-0000AD040000}" name="Column1192" dataDxfId="31574" dataCellStyle="Currency"/>
    <tableColumn id="1198" xr3:uid="{00000000-0010-0000-0400-0000AE040000}" name="Column1193" dataDxfId="31573" dataCellStyle="Currency"/>
    <tableColumn id="1199" xr3:uid="{00000000-0010-0000-0400-0000AF040000}" name="Column1194" dataDxfId="31572" dataCellStyle="Currency"/>
    <tableColumn id="1200" xr3:uid="{00000000-0010-0000-0400-0000B0040000}" name="Column1195" dataDxfId="31571" dataCellStyle="Currency"/>
    <tableColumn id="1201" xr3:uid="{00000000-0010-0000-0400-0000B1040000}" name="Column1196" dataDxfId="31570" dataCellStyle="Currency"/>
    <tableColumn id="1202" xr3:uid="{00000000-0010-0000-0400-0000B2040000}" name="Column1197" dataDxfId="31569" dataCellStyle="Currency"/>
    <tableColumn id="1203" xr3:uid="{00000000-0010-0000-0400-0000B3040000}" name="Column1198" dataDxfId="31568" dataCellStyle="Currency"/>
    <tableColumn id="1204" xr3:uid="{00000000-0010-0000-0400-0000B4040000}" name="Column1199" dataDxfId="31567" dataCellStyle="Currency"/>
    <tableColumn id="1205" xr3:uid="{00000000-0010-0000-0400-0000B5040000}" name="Column1200" dataDxfId="31566" dataCellStyle="Currency"/>
    <tableColumn id="1206" xr3:uid="{00000000-0010-0000-0400-0000B6040000}" name="Column1201" dataDxfId="31565" dataCellStyle="Currency"/>
    <tableColumn id="1207" xr3:uid="{00000000-0010-0000-0400-0000B7040000}" name="Column1202" dataDxfId="31564" dataCellStyle="Currency"/>
    <tableColumn id="1208" xr3:uid="{00000000-0010-0000-0400-0000B8040000}" name="Column1203" dataDxfId="31563" dataCellStyle="Currency"/>
    <tableColumn id="1209" xr3:uid="{00000000-0010-0000-0400-0000B9040000}" name="Column1204" dataDxfId="31562" dataCellStyle="Currency"/>
    <tableColumn id="1210" xr3:uid="{00000000-0010-0000-0400-0000BA040000}" name="Column1205" dataDxfId="31561" dataCellStyle="Currency"/>
    <tableColumn id="1211" xr3:uid="{00000000-0010-0000-0400-0000BB040000}" name="Column1206" dataDxfId="31560" dataCellStyle="Currency"/>
    <tableColumn id="1212" xr3:uid="{00000000-0010-0000-0400-0000BC040000}" name="Column1207" dataDxfId="31559" dataCellStyle="Currency"/>
    <tableColumn id="1213" xr3:uid="{00000000-0010-0000-0400-0000BD040000}" name="Column1208" dataDxfId="31558" dataCellStyle="Currency"/>
    <tableColumn id="1214" xr3:uid="{00000000-0010-0000-0400-0000BE040000}" name="Column1209" dataDxfId="31557" dataCellStyle="Currency"/>
    <tableColumn id="1215" xr3:uid="{00000000-0010-0000-0400-0000BF040000}" name="Column1210" dataDxfId="31556" dataCellStyle="Currency"/>
    <tableColumn id="1216" xr3:uid="{00000000-0010-0000-0400-0000C0040000}" name="Column1211" dataDxfId="31555" dataCellStyle="Currency"/>
    <tableColumn id="1217" xr3:uid="{00000000-0010-0000-0400-0000C1040000}" name="Column1212" dataDxfId="31554" dataCellStyle="Currency"/>
    <tableColumn id="1218" xr3:uid="{00000000-0010-0000-0400-0000C2040000}" name="Column1213" dataDxfId="31553" dataCellStyle="Currency"/>
    <tableColumn id="1219" xr3:uid="{00000000-0010-0000-0400-0000C3040000}" name="Column1214" dataDxfId="31552" dataCellStyle="Currency"/>
    <tableColumn id="1220" xr3:uid="{00000000-0010-0000-0400-0000C4040000}" name="Column1215" dataDxfId="31551" dataCellStyle="Currency"/>
    <tableColumn id="1221" xr3:uid="{00000000-0010-0000-0400-0000C5040000}" name="Column1216" dataDxfId="31550" dataCellStyle="Currency"/>
    <tableColumn id="1222" xr3:uid="{00000000-0010-0000-0400-0000C6040000}" name="Column1217" dataDxfId="31549" dataCellStyle="Currency"/>
    <tableColumn id="1223" xr3:uid="{00000000-0010-0000-0400-0000C7040000}" name="Column1218" dataDxfId="31548" dataCellStyle="Currency"/>
    <tableColumn id="1224" xr3:uid="{00000000-0010-0000-0400-0000C8040000}" name="Column1219" dataDxfId="31547" dataCellStyle="Currency"/>
    <tableColumn id="1225" xr3:uid="{00000000-0010-0000-0400-0000C9040000}" name="Column1220" dataDxfId="31546" dataCellStyle="Currency"/>
    <tableColumn id="1226" xr3:uid="{00000000-0010-0000-0400-0000CA040000}" name="Column1221" dataDxfId="31545" dataCellStyle="Currency"/>
    <tableColumn id="1227" xr3:uid="{00000000-0010-0000-0400-0000CB040000}" name="Column1222" dataDxfId="31544" dataCellStyle="Currency"/>
    <tableColumn id="1228" xr3:uid="{00000000-0010-0000-0400-0000CC040000}" name="Column1223" dataDxfId="31543" dataCellStyle="Currency"/>
    <tableColumn id="1229" xr3:uid="{00000000-0010-0000-0400-0000CD040000}" name="Column1224" dataDxfId="31542" dataCellStyle="Currency"/>
    <tableColumn id="1230" xr3:uid="{00000000-0010-0000-0400-0000CE040000}" name="Column1225" dataDxfId="31541" dataCellStyle="Currency"/>
    <tableColumn id="1231" xr3:uid="{00000000-0010-0000-0400-0000CF040000}" name="Column1226" dataDxfId="31540" dataCellStyle="Currency"/>
    <tableColumn id="1232" xr3:uid="{00000000-0010-0000-0400-0000D0040000}" name="Column1227" dataDxfId="31539" dataCellStyle="Currency"/>
    <tableColumn id="1233" xr3:uid="{00000000-0010-0000-0400-0000D1040000}" name="Column1228" dataDxfId="31538" dataCellStyle="Currency"/>
    <tableColumn id="1234" xr3:uid="{00000000-0010-0000-0400-0000D2040000}" name="Column1229" dataDxfId="31537" dataCellStyle="Currency"/>
    <tableColumn id="1235" xr3:uid="{00000000-0010-0000-0400-0000D3040000}" name="Column1230" dataDxfId="31536" dataCellStyle="Currency"/>
    <tableColumn id="1236" xr3:uid="{00000000-0010-0000-0400-0000D4040000}" name="Column1231" dataDxfId="31535" dataCellStyle="Currency"/>
    <tableColumn id="1237" xr3:uid="{00000000-0010-0000-0400-0000D5040000}" name="Column1232" dataDxfId="31534" dataCellStyle="Currency"/>
    <tableColumn id="1238" xr3:uid="{00000000-0010-0000-0400-0000D6040000}" name="Column1233" dataDxfId="31533" dataCellStyle="Currency"/>
    <tableColumn id="1239" xr3:uid="{00000000-0010-0000-0400-0000D7040000}" name="Column1234" dataDxfId="31532" dataCellStyle="Currency"/>
    <tableColumn id="1240" xr3:uid="{00000000-0010-0000-0400-0000D8040000}" name="Column1235" dataDxfId="31531" dataCellStyle="Currency"/>
    <tableColumn id="1241" xr3:uid="{00000000-0010-0000-0400-0000D9040000}" name="Column1236" dataDxfId="31530" dataCellStyle="Currency"/>
    <tableColumn id="1242" xr3:uid="{00000000-0010-0000-0400-0000DA040000}" name="Column1237" dataDxfId="31529" dataCellStyle="Currency"/>
    <tableColumn id="1243" xr3:uid="{00000000-0010-0000-0400-0000DB040000}" name="Column1238" dataDxfId="31528" dataCellStyle="Currency"/>
    <tableColumn id="1244" xr3:uid="{00000000-0010-0000-0400-0000DC040000}" name="Column1239" dataDxfId="31527" dataCellStyle="Currency"/>
    <tableColumn id="1245" xr3:uid="{00000000-0010-0000-0400-0000DD040000}" name="Column1240" dataDxfId="31526" dataCellStyle="Currency"/>
    <tableColumn id="1246" xr3:uid="{00000000-0010-0000-0400-0000DE040000}" name="Column1241" dataDxfId="31525" dataCellStyle="Currency"/>
    <tableColumn id="1247" xr3:uid="{00000000-0010-0000-0400-0000DF040000}" name="Column1242" dataDxfId="31524" dataCellStyle="Currency"/>
    <tableColumn id="1248" xr3:uid="{00000000-0010-0000-0400-0000E0040000}" name="Column1243" dataDxfId="31523" dataCellStyle="Currency"/>
    <tableColumn id="1249" xr3:uid="{00000000-0010-0000-0400-0000E1040000}" name="Column1244" dataDxfId="31522" dataCellStyle="Currency"/>
    <tableColumn id="1250" xr3:uid="{00000000-0010-0000-0400-0000E2040000}" name="Column1245" dataDxfId="31521" dataCellStyle="Currency"/>
    <tableColumn id="1251" xr3:uid="{00000000-0010-0000-0400-0000E3040000}" name="Column1246" dataDxfId="31520" dataCellStyle="Currency"/>
    <tableColumn id="1252" xr3:uid="{00000000-0010-0000-0400-0000E4040000}" name="Column1247" dataDxfId="31519" dataCellStyle="Currency"/>
    <tableColumn id="1253" xr3:uid="{00000000-0010-0000-0400-0000E5040000}" name="Column1248" dataDxfId="31518" dataCellStyle="Currency"/>
    <tableColumn id="1254" xr3:uid="{00000000-0010-0000-0400-0000E6040000}" name="Column1249" dataDxfId="31517" dataCellStyle="Currency"/>
    <tableColumn id="1255" xr3:uid="{00000000-0010-0000-0400-0000E7040000}" name="Column1250" dataDxfId="31516" dataCellStyle="Currency"/>
    <tableColumn id="1256" xr3:uid="{00000000-0010-0000-0400-0000E8040000}" name="Column1251" dataDxfId="31515" dataCellStyle="Currency"/>
    <tableColumn id="1257" xr3:uid="{00000000-0010-0000-0400-0000E9040000}" name="Column1252" dataDxfId="31514" dataCellStyle="Currency"/>
    <tableColumn id="1258" xr3:uid="{00000000-0010-0000-0400-0000EA040000}" name="Column1253" dataDxfId="31513" dataCellStyle="Currency"/>
    <tableColumn id="1259" xr3:uid="{00000000-0010-0000-0400-0000EB040000}" name="Column1254" dataDxfId="31512" dataCellStyle="Currency"/>
    <tableColumn id="1260" xr3:uid="{00000000-0010-0000-0400-0000EC040000}" name="Column1255" dataDxfId="31511" dataCellStyle="Currency"/>
    <tableColumn id="1261" xr3:uid="{00000000-0010-0000-0400-0000ED040000}" name="Column1256" dataDxfId="31510" dataCellStyle="Currency"/>
    <tableColumn id="1262" xr3:uid="{00000000-0010-0000-0400-0000EE040000}" name="Column1257" dataDxfId="31509" dataCellStyle="Currency"/>
    <tableColumn id="1263" xr3:uid="{00000000-0010-0000-0400-0000EF040000}" name="Column1258" dataDxfId="31508" dataCellStyle="Currency"/>
    <tableColumn id="1264" xr3:uid="{00000000-0010-0000-0400-0000F0040000}" name="Column1259" dataDxfId="31507" dataCellStyle="Currency"/>
    <tableColumn id="1265" xr3:uid="{00000000-0010-0000-0400-0000F1040000}" name="Column1260" dataDxfId="31506" dataCellStyle="Currency"/>
    <tableColumn id="1266" xr3:uid="{00000000-0010-0000-0400-0000F2040000}" name="Column1261" dataDxfId="31505" dataCellStyle="Currency"/>
    <tableColumn id="1267" xr3:uid="{00000000-0010-0000-0400-0000F3040000}" name="Column1262" dataDxfId="31504" dataCellStyle="Currency"/>
    <tableColumn id="1268" xr3:uid="{00000000-0010-0000-0400-0000F4040000}" name="Column1263" dataDxfId="31503" dataCellStyle="Currency"/>
    <tableColumn id="1269" xr3:uid="{00000000-0010-0000-0400-0000F5040000}" name="Column1264" dataDxfId="31502" dataCellStyle="Currency"/>
    <tableColumn id="1270" xr3:uid="{00000000-0010-0000-0400-0000F6040000}" name="Column1265" dataDxfId="31501" dataCellStyle="Currency"/>
    <tableColumn id="1271" xr3:uid="{00000000-0010-0000-0400-0000F7040000}" name="Column1266" dataDxfId="31500" dataCellStyle="Currency"/>
    <tableColumn id="1272" xr3:uid="{00000000-0010-0000-0400-0000F8040000}" name="Column1267" dataDxfId="31499" dataCellStyle="Currency"/>
    <tableColumn id="1273" xr3:uid="{00000000-0010-0000-0400-0000F9040000}" name="Column1268" dataDxfId="31498" dataCellStyle="Currency"/>
    <tableColumn id="1274" xr3:uid="{00000000-0010-0000-0400-0000FA040000}" name="Column1269" dataDxfId="31497" dataCellStyle="Currency"/>
    <tableColumn id="1275" xr3:uid="{00000000-0010-0000-0400-0000FB040000}" name="Column1270" dataDxfId="31496" dataCellStyle="Currency"/>
    <tableColumn id="1276" xr3:uid="{00000000-0010-0000-0400-0000FC040000}" name="Column1271" dataDxfId="31495" dataCellStyle="Currency"/>
    <tableColumn id="1277" xr3:uid="{00000000-0010-0000-0400-0000FD040000}" name="Column1272" dataDxfId="31494" dataCellStyle="Currency"/>
    <tableColumn id="1278" xr3:uid="{00000000-0010-0000-0400-0000FE040000}" name="Column1273" dataDxfId="31493" dataCellStyle="Currency"/>
    <tableColumn id="1279" xr3:uid="{00000000-0010-0000-0400-0000FF040000}" name="Column1274" dataDxfId="31492" dataCellStyle="Currency"/>
    <tableColumn id="1280" xr3:uid="{00000000-0010-0000-0400-000000050000}" name="Column1275" dataDxfId="31491" dataCellStyle="Currency"/>
    <tableColumn id="1281" xr3:uid="{00000000-0010-0000-0400-000001050000}" name="Column1276" dataDxfId="31490" dataCellStyle="Currency"/>
    <tableColumn id="1282" xr3:uid="{00000000-0010-0000-0400-000002050000}" name="Column1277" dataDxfId="31489" dataCellStyle="Currency"/>
    <tableColumn id="1283" xr3:uid="{00000000-0010-0000-0400-000003050000}" name="Column1278" dataDxfId="31488" dataCellStyle="Currency"/>
    <tableColumn id="1284" xr3:uid="{00000000-0010-0000-0400-000004050000}" name="Column1279" dataDxfId="31487" dataCellStyle="Currency"/>
    <tableColumn id="1285" xr3:uid="{00000000-0010-0000-0400-000005050000}" name="Column1280" dataDxfId="31486" dataCellStyle="Currency"/>
    <tableColumn id="1286" xr3:uid="{00000000-0010-0000-0400-000006050000}" name="Column1281" dataDxfId="31485" dataCellStyle="Currency"/>
    <tableColumn id="1287" xr3:uid="{00000000-0010-0000-0400-000007050000}" name="Column1282" dataDxfId="31484" dataCellStyle="Currency"/>
    <tableColumn id="1288" xr3:uid="{00000000-0010-0000-0400-000008050000}" name="Column1283" dataDxfId="31483" dataCellStyle="Currency"/>
    <tableColumn id="1289" xr3:uid="{00000000-0010-0000-0400-000009050000}" name="Column1284" dataDxfId="31482" dataCellStyle="Currency"/>
    <tableColumn id="1290" xr3:uid="{00000000-0010-0000-0400-00000A050000}" name="Column1285" dataDxfId="31481" dataCellStyle="Currency"/>
    <tableColumn id="1291" xr3:uid="{00000000-0010-0000-0400-00000B050000}" name="Column1286" dataDxfId="31480" dataCellStyle="Currency"/>
    <tableColumn id="1292" xr3:uid="{00000000-0010-0000-0400-00000C050000}" name="Column1287" dataDxfId="31479" dataCellStyle="Currency"/>
    <tableColumn id="1293" xr3:uid="{00000000-0010-0000-0400-00000D050000}" name="Column1288" dataDxfId="31478" dataCellStyle="Currency"/>
    <tableColumn id="1294" xr3:uid="{00000000-0010-0000-0400-00000E050000}" name="Column1289" dataDxfId="31477" dataCellStyle="Currency"/>
    <tableColumn id="1295" xr3:uid="{00000000-0010-0000-0400-00000F050000}" name="Column1290" dataDxfId="31476" dataCellStyle="Currency"/>
    <tableColumn id="1296" xr3:uid="{00000000-0010-0000-0400-000010050000}" name="Column1291" dataDxfId="31475" dataCellStyle="Currency"/>
    <tableColumn id="1297" xr3:uid="{00000000-0010-0000-0400-000011050000}" name="Column1292" dataDxfId="31474" dataCellStyle="Currency"/>
    <tableColumn id="1298" xr3:uid="{00000000-0010-0000-0400-000012050000}" name="Column1293" dataDxfId="31473" dataCellStyle="Currency"/>
    <tableColumn id="1299" xr3:uid="{00000000-0010-0000-0400-000013050000}" name="Column1294" dataDxfId="31472" dataCellStyle="Currency"/>
    <tableColumn id="1300" xr3:uid="{00000000-0010-0000-0400-000014050000}" name="Column1295" dataDxfId="31471" dataCellStyle="Currency"/>
    <tableColumn id="1301" xr3:uid="{00000000-0010-0000-0400-000015050000}" name="Column1296" dataDxfId="31470" dataCellStyle="Currency"/>
    <tableColumn id="1302" xr3:uid="{00000000-0010-0000-0400-000016050000}" name="Column1297" dataDxfId="31469" dataCellStyle="Currency"/>
    <tableColumn id="1303" xr3:uid="{00000000-0010-0000-0400-000017050000}" name="Column1298" dataDxfId="31468" dataCellStyle="Currency"/>
    <tableColumn id="1304" xr3:uid="{00000000-0010-0000-0400-000018050000}" name="Column1299" dataDxfId="31467" dataCellStyle="Currency"/>
    <tableColumn id="1305" xr3:uid="{00000000-0010-0000-0400-000019050000}" name="Column1300" dataDxfId="31466" dataCellStyle="Currency"/>
    <tableColumn id="1306" xr3:uid="{00000000-0010-0000-0400-00001A050000}" name="Column1301" dataDxfId="31465" dataCellStyle="Currency"/>
    <tableColumn id="1307" xr3:uid="{00000000-0010-0000-0400-00001B050000}" name="Column1302" dataDxfId="31464" dataCellStyle="Currency"/>
    <tableColumn id="1308" xr3:uid="{00000000-0010-0000-0400-00001C050000}" name="Column1303" dataDxfId="31463" dataCellStyle="Currency"/>
    <tableColumn id="1309" xr3:uid="{00000000-0010-0000-0400-00001D050000}" name="Column1304" dataDxfId="31462" dataCellStyle="Currency"/>
    <tableColumn id="1310" xr3:uid="{00000000-0010-0000-0400-00001E050000}" name="Column1305" dataDxfId="31461" dataCellStyle="Currency"/>
    <tableColumn id="1311" xr3:uid="{00000000-0010-0000-0400-00001F050000}" name="Column1306" dataDxfId="31460" dataCellStyle="Currency"/>
    <tableColumn id="1312" xr3:uid="{00000000-0010-0000-0400-000020050000}" name="Column1307" dataDxfId="31459" dataCellStyle="Currency"/>
    <tableColumn id="1313" xr3:uid="{00000000-0010-0000-0400-000021050000}" name="Column1308" dataDxfId="31458" dataCellStyle="Currency"/>
    <tableColumn id="1314" xr3:uid="{00000000-0010-0000-0400-000022050000}" name="Column1309" dataDxfId="31457" dataCellStyle="Currency"/>
    <tableColumn id="1315" xr3:uid="{00000000-0010-0000-0400-000023050000}" name="Column1310" dataDxfId="31456" dataCellStyle="Currency"/>
    <tableColumn id="1316" xr3:uid="{00000000-0010-0000-0400-000024050000}" name="Column1311" dataDxfId="31455" dataCellStyle="Currency"/>
    <tableColumn id="1317" xr3:uid="{00000000-0010-0000-0400-000025050000}" name="Column1312" dataDxfId="31454" dataCellStyle="Currency"/>
    <tableColumn id="1318" xr3:uid="{00000000-0010-0000-0400-000026050000}" name="Column1313" dataDxfId="31453" dataCellStyle="Currency"/>
    <tableColumn id="1319" xr3:uid="{00000000-0010-0000-0400-000027050000}" name="Column1314" dataDxfId="31452" dataCellStyle="Currency"/>
    <tableColumn id="1320" xr3:uid="{00000000-0010-0000-0400-000028050000}" name="Column1315" dataDxfId="31451" dataCellStyle="Currency"/>
    <tableColumn id="1321" xr3:uid="{00000000-0010-0000-0400-000029050000}" name="Column1316" dataDxfId="31450" dataCellStyle="Currency"/>
    <tableColumn id="1322" xr3:uid="{00000000-0010-0000-0400-00002A050000}" name="Column1317" dataDxfId="31449" dataCellStyle="Currency"/>
    <tableColumn id="1323" xr3:uid="{00000000-0010-0000-0400-00002B050000}" name="Column1318" dataDxfId="31448" dataCellStyle="Currency"/>
    <tableColumn id="1324" xr3:uid="{00000000-0010-0000-0400-00002C050000}" name="Column1319" dataDxfId="31447" dataCellStyle="Currency"/>
    <tableColumn id="1325" xr3:uid="{00000000-0010-0000-0400-00002D050000}" name="Column1320" dataDxfId="31446" dataCellStyle="Currency"/>
    <tableColumn id="1326" xr3:uid="{00000000-0010-0000-0400-00002E050000}" name="Column1321" dataDxfId="31445" dataCellStyle="Currency"/>
    <tableColumn id="1327" xr3:uid="{00000000-0010-0000-0400-00002F050000}" name="Column1322" dataDxfId="31444" dataCellStyle="Currency"/>
    <tableColumn id="1328" xr3:uid="{00000000-0010-0000-0400-000030050000}" name="Column1323" dataDxfId="31443" dataCellStyle="Currency"/>
    <tableColumn id="1329" xr3:uid="{00000000-0010-0000-0400-000031050000}" name="Column1324" dataDxfId="31442" dataCellStyle="Currency"/>
    <tableColumn id="1330" xr3:uid="{00000000-0010-0000-0400-000032050000}" name="Column1325" dataDxfId="31441" dataCellStyle="Currency"/>
    <tableColumn id="1331" xr3:uid="{00000000-0010-0000-0400-000033050000}" name="Column1326" dataDxfId="31440" dataCellStyle="Currency"/>
    <tableColumn id="1332" xr3:uid="{00000000-0010-0000-0400-000034050000}" name="Column1327" dataDxfId="31439" dataCellStyle="Currency"/>
    <tableColumn id="1333" xr3:uid="{00000000-0010-0000-0400-000035050000}" name="Column1328" dataDxfId="31438" dataCellStyle="Currency"/>
    <tableColumn id="1334" xr3:uid="{00000000-0010-0000-0400-000036050000}" name="Column1329" dataDxfId="31437" dataCellStyle="Currency"/>
    <tableColumn id="1335" xr3:uid="{00000000-0010-0000-0400-000037050000}" name="Column1330" dataDxfId="31436" dataCellStyle="Currency"/>
    <tableColumn id="1336" xr3:uid="{00000000-0010-0000-0400-000038050000}" name="Column1331" dataDxfId="31435" dataCellStyle="Currency"/>
    <tableColumn id="1337" xr3:uid="{00000000-0010-0000-0400-000039050000}" name="Column1332" dataDxfId="31434" dataCellStyle="Currency"/>
    <tableColumn id="1338" xr3:uid="{00000000-0010-0000-0400-00003A050000}" name="Column1333" dataDxfId="31433" dataCellStyle="Currency"/>
    <tableColumn id="1339" xr3:uid="{00000000-0010-0000-0400-00003B050000}" name="Column1334" dataDxfId="31432" dataCellStyle="Currency"/>
    <tableColumn id="1340" xr3:uid="{00000000-0010-0000-0400-00003C050000}" name="Column1335" dataDxfId="31431" dataCellStyle="Currency"/>
    <tableColumn id="1341" xr3:uid="{00000000-0010-0000-0400-00003D050000}" name="Column1336" dataDxfId="31430" dataCellStyle="Currency"/>
    <tableColumn id="1342" xr3:uid="{00000000-0010-0000-0400-00003E050000}" name="Column1337" dataDxfId="31429" dataCellStyle="Currency"/>
    <tableColumn id="1343" xr3:uid="{00000000-0010-0000-0400-00003F050000}" name="Column1338" dataDxfId="31428" dataCellStyle="Currency"/>
    <tableColumn id="1344" xr3:uid="{00000000-0010-0000-0400-000040050000}" name="Column1339" dataDxfId="31427" dataCellStyle="Currency"/>
    <tableColumn id="1345" xr3:uid="{00000000-0010-0000-0400-000041050000}" name="Column1340" dataDxfId="31426" dataCellStyle="Currency"/>
    <tableColumn id="1346" xr3:uid="{00000000-0010-0000-0400-000042050000}" name="Column1341" dataDxfId="31425" dataCellStyle="Currency"/>
    <tableColumn id="1347" xr3:uid="{00000000-0010-0000-0400-000043050000}" name="Column1342" dataDxfId="31424" dataCellStyle="Currency"/>
    <tableColumn id="1348" xr3:uid="{00000000-0010-0000-0400-000044050000}" name="Column1343" dataDxfId="31423" dataCellStyle="Currency"/>
    <tableColumn id="1349" xr3:uid="{00000000-0010-0000-0400-000045050000}" name="Column1344" dataDxfId="31422" dataCellStyle="Currency"/>
    <tableColumn id="1350" xr3:uid="{00000000-0010-0000-0400-000046050000}" name="Column1345" dataDxfId="31421" dataCellStyle="Currency"/>
    <tableColumn id="1351" xr3:uid="{00000000-0010-0000-0400-000047050000}" name="Column1346" dataDxfId="31420" dataCellStyle="Currency"/>
    <tableColumn id="1352" xr3:uid="{00000000-0010-0000-0400-000048050000}" name="Column1347" dataDxfId="31419" dataCellStyle="Currency"/>
    <tableColumn id="1353" xr3:uid="{00000000-0010-0000-0400-000049050000}" name="Column1348" dataDxfId="31418" dataCellStyle="Currency"/>
    <tableColumn id="1354" xr3:uid="{00000000-0010-0000-0400-00004A050000}" name="Column1349" dataDxfId="31417" dataCellStyle="Currency"/>
    <tableColumn id="1355" xr3:uid="{00000000-0010-0000-0400-00004B050000}" name="Column1350" dataDxfId="31416" dataCellStyle="Currency"/>
    <tableColumn id="1356" xr3:uid="{00000000-0010-0000-0400-00004C050000}" name="Column1351" dataDxfId="31415" dataCellStyle="Currency"/>
    <tableColumn id="1357" xr3:uid="{00000000-0010-0000-0400-00004D050000}" name="Column1352" dataDxfId="31414" dataCellStyle="Currency"/>
    <tableColumn id="1358" xr3:uid="{00000000-0010-0000-0400-00004E050000}" name="Column1353" dataDxfId="31413" dataCellStyle="Currency"/>
    <tableColumn id="1359" xr3:uid="{00000000-0010-0000-0400-00004F050000}" name="Column1354" dataDxfId="31412" dataCellStyle="Currency"/>
    <tableColumn id="1360" xr3:uid="{00000000-0010-0000-0400-000050050000}" name="Column1355" dataDxfId="31411" dataCellStyle="Currency"/>
    <tableColumn id="1361" xr3:uid="{00000000-0010-0000-0400-000051050000}" name="Column1356" dataDxfId="31410" dataCellStyle="Currency"/>
    <tableColumn id="1362" xr3:uid="{00000000-0010-0000-0400-000052050000}" name="Column1357" dataDxfId="31409" dataCellStyle="Currency"/>
    <tableColumn id="1363" xr3:uid="{00000000-0010-0000-0400-000053050000}" name="Column1358" dataDxfId="31408" dataCellStyle="Currency"/>
    <tableColumn id="1364" xr3:uid="{00000000-0010-0000-0400-000054050000}" name="Column1359" dataDxfId="31407" dataCellStyle="Currency"/>
    <tableColumn id="1365" xr3:uid="{00000000-0010-0000-0400-000055050000}" name="Column1360" dataDxfId="31406" dataCellStyle="Currency"/>
    <tableColumn id="1366" xr3:uid="{00000000-0010-0000-0400-000056050000}" name="Column1361" dataDxfId="31405" dataCellStyle="Currency"/>
    <tableColumn id="1367" xr3:uid="{00000000-0010-0000-0400-000057050000}" name="Column1362" dataDxfId="31404" dataCellStyle="Currency"/>
    <tableColumn id="1368" xr3:uid="{00000000-0010-0000-0400-000058050000}" name="Column1363" dataDxfId="31403" dataCellStyle="Currency"/>
    <tableColumn id="1369" xr3:uid="{00000000-0010-0000-0400-000059050000}" name="Column1364" dataDxfId="31402" dataCellStyle="Currency"/>
    <tableColumn id="1370" xr3:uid="{00000000-0010-0000-0400-00005A050000}" name="Column1365" dataDxfId="31401" dataCellStyle="Currency"/>
    <tableColumn id="1371" xr3:uid="{00000000-0010-0000-0400-00005B050000}" name="Column1366" dataDxfId="31400" dataCellStyle="Currency"/>
    <tableColumn id="1372" xr3:uid="{00000000-0010-0000-0400-00005C050000}" name="Column1367" dataDxfId="31399" dataCellStyle="Currency"/>
    <tableColumn id="1373" xr3:uid="{00000000-0010-0000-0400-00005D050000}" name="Column1368" dataDxfId="31398" dataCellStyle="Currency"/>
    <tableColumn id="1374" xr3:uid="{00000000-0010-0000-0400-00005E050000}" name="Column1369" dataDxfId="31397" dataCellStyle="Currency"/>
    <tableColumn id="1375" xr3:uid="{00000000-0010-0000-0400-00005F050000}" name="Column1370" dataDxfId="31396" dataCellStyle="Currency"/>
    <tableColumn id="1376" xr3:uid="{00000000-0010-0000-0400-000060050000}" name="Column1371" dataDxfId="31395" dataCellStyle="Currency"/>
    <tableColumn id="1377" xr3:uid="{00000000-0010-0000-0400-000061050000}" name="Column1372" dataDxfId="31394" dataCellStyle="Currency"/>
    <tableColumn id="1378" xr3:uid="{00000000-0010-0000-0400-000062050000}" name="Column1373" dataDxfId="31393" dataCellStyle="Currency"/>
    <tableColumn id="1379" xr3:uid="{00000000-0010-0000-0400-000063050000}" name="Column1374" dataDxfId="31392" dataCellStyle="Currency"/>
    <tableColumn id="1380" xr3:uid="{00000000-0010-0000-0400-000064050000}" name="Column1375" dataDxfId="31391" dataCellStyle="Currency"/>
    <tableColumn id="1381" xr3:uid="{00000000-0010-0000-0400-000065050000}" name="Column1376" dataDxfId="31390" dataCellStyle="Currency"/>
    <tableColumn id="1382" xr3:uid="{00000000-0010-0000-0400-000066050000}" name="Column1377" dataDxfId="31389" dataCellStyle="Currency"/>
    <tableColumn id="1383" xr3:uid="{00000000-0010-0000-0400-000067050000}" name="Column1378" dataDxfId="31388" dataCellStyle="Currency"/>
    <tableColumn id="1384" xr3:uid="{00000000-0010-0000-0400-000068050000}" name="Column1379" dataDxfId="31387" dataCellStyle="Currency"/>
    <tableColumn id="1385" xr3:uid="{00000000-0010-0000-0400-000069050000}" name="Column1380" dataDxfId="31386" dataCellStyle="Currency"/>
    <tableColumn id="1386" xr3:uid="{00000000-0010-0000-0400-00006A050000}" name="Column1381" dataDxfId="31385" dataCellStyle="Currency"/>
    <tableColumn id="1387" xr3:uid="{00000000-0010-0000-0400-00006B050000}" name="Column1382" dataDxfId="31384" dataCellStyle="Currency"/>
    <tableColumn id="1388" xr3:uid="{00000000-0010-0000-0400-00006C050000}" name="Column1383" dataDxfId="31383" dataCellStyle="Currency"/>
    <tableColumn id="1389" xr3:uid="{00000000-0010-0000-0400-00006D050000}" name="Column1384" dataDxfId="31382" dataCellStyle="Currency"/>
    <tableColumn id="1390" xr3:uid="{00000000-0010-0000-0400-00006E050000}" name="Column1385" dataDxfId="31381" dataCellStyle="Currency"/>
    <tableColumn id="1391" xr3:uid="{00000000-0010-0000-0400-00006F050000}" name="Column1386" dataDxfId="31380" dataCellStyle="Currency"/>
    <tableColumn id="1392" xr3:uid="{00000000-0010-0000-0400-000070050000}" name="Column1387" dataDxfId="31379" dataCellStyle="Currency"/>
    <tableColumn id="1393" xr3:uid="{00000000-0010-0000-0400-000071050000}" name="Column1388" dataDxfId="31378" dataCellStyle="Currency"/>
    <tableColumn id="1394" xr3:uid="{00000000-0010-0000-0400-000072050000}" name="Column1389" dataDxfId="31377" dataCellStyle="Currency"/>
    <tableColumn id="1395" xr3:uid="{00000000-0010-0000-0400-000073050000}" name="Column1390" dataDxfId="31376" dataCellStyle="Currency"/>
    <tableColumn id="1396" xr3:uid="{00000000-0010-0000-0400-000074050000}" name="Column1391" dataDxfId="31375" dataCellStyle="Currency"/>
    <tableColumn id="1397" xr3:uid="{00000000-0010-0000-0400-000075050000}" name="Column1392" dataDxfId="31374" dataCellStyle="Currency"/>
    <tableColumn id="1398" xr3:uid="{00000000-0010-0000-0400-000076050000}" name="Column1393" dataDxfId="31373" dataCellStyle="Currency"/>
    <tableColumn id="1399" xr3:uid="{00000000-0010-0000-0400-000077050000}" name="Column1394" dataDxfId="31372" dataCellStyle="Currency"/>
    <tableColumn id="1400" xr3:uid="{00000000-0010-0000-0400-000078050000}" name="Column1395" dataDxfId="31371" dataCellStyle="Currency"/>
    <tableColumn id="1401" xr3:uid="{00000000-0010-0000-0400-000079050000}" name="Column1396" dataDxfId="31370" dataCellStyle="Currency"/>
    <tableColumn id="1402" xr3:uid="{00000000-0010-0000-0400-00007A050000}" name="Column1397" dataDxfId="31369" dataCellStyle="Currency"/>
    <tableColumn id="1403" xr3:uid="{00000000-0010-0000-0400-00007B050000}" name="Column1398" dataDxfId="31368" dataCellStyle="Currency"/>
    <tableColumn id="1404" xr3:uid="{00000000-0010-0000-0400-00007C050000}" name="Column1399" dataDxfId="31367" dataCellStyle="Currency"/>
    <tableColumn id="1405" xr3:uid="{00000000-0010-0000-0400-00007D050000}" name="Column1400" dataDxfId="31366" dataCellStyle="Currency"/>
    <tableColumn id="1406" xr3:uid="{00000000-0010-0000-0400-00007E050000}" name="Column1401" dataDxfId="31365" dataCellStyle="Currency"/>
    <tableColumn id="1407" xr3:uid="{00000000-0010-0000-0400-00007F050000}" name="Column1402" dataDxfId="31364" dataCellStyle="Currency"/>
    <tableColumn id="1408" xr3:uid="{00000000-0010-0000-0400-000080050000}" name="Column1403" dataDxfId="31363" dataCellStyle="Currency"/>
    <tableColumn id="1409" xr3:uid="{00000000-0010-0000-0400-000081050000}" name="Column1404" dataDxfId="31362" dataCellStyle="Currency"/>
    <tableColumn id="1410" xr3:uid="{00000000-0010-0000-0400-000082050000}" name="Column1405" dataDxfId="31361" dataCellStyle="Currency"/>
    <tableColumn id="1411" xr3:uid="{00000000-0010-0000-0400-000083050000}" name="Column1406" dataDxfId="31360" dataCellStyle="Currency"/>
    <tableColumn id="1412" xr3:uid="{00000000-0010-0000-0400-000084050000}" name="Column1407" dataDxfId="31359" dataCellStyle="Currency"/>
    <tableColumn id="1413" xr3:uid="{00000000-0010-0000-0400-000085050000}" name="Column1408" dataDxfId="31358" dataCellStyle="Currency"/>
    <tableColumn id="1414" xr3:uid="{00000000-0010-0000-0400-000086050000}" name="Column1409" dataDxfId="31357" dataCellStyle="Currency"/>
    <tableColumn id="1415" xr3:uid="{00000000-0010-0000-0400-000087050000}" name="Column1410" dataDxfId="31356" dataCellStyle="Currency"/>
    <tableColumn id="1416" xr3:uid="{00000000-0010-0000-0400-000088050000}" name="Column1411" dataDxfId="31355" dataCellStyle="Currency"/>
    <tableColumn id="1417" xr3:uid="{00000000-0010-0000-0400-000089050000}" name="Column1412" dataDxfId="31354" dataCellStyle="Currency"/>
    <tableColumn id="1418" xr3:uid="{00000000-0010-0000-0400-00008A050000}" name="Column1413" dataDxfId="31353" dataCellStyle="Currency"/>
    <tableColumn id="1419" xr3:uid="{00000000-0010-0000-0400-00008B050000}" name="Column1414" dataDxfId="31352" dataCellStyle="Currency"/>
    <tableColumn id="1420" xr3:uid="{00000000-0010-0000-0400-00008C050000}" name="Column1415" dataDxfId="31351" dataCellStyle="Currency"/>
    <tableColumn id="1421" xr3:uid="{00000000-0010-0000-0400-00008D050000}" name="Column1416" dataDxfId="31350" dataCellStyle="Currency"/>
    <tableColumn id="1422" xr3:uid="{00000000-0010-0000-0400-00008E050000}" name="Column1417" dataDxfId="31349" dataCellStyle="Currency"/>
    <tableColumn id="1423" xr3:uid="{00000000-0010-0000-0400-00008F050000}" name="Column1418" dataDxfId="31348" dataCellStyle="Currency"/>
    <tableColumn id="1424" xr3:uid="{00000000-0010-0000-0400-000090050000}" name="Column1419" dataDxfId="31347" dataCellStyle="Currency"/>
    <tableColumn id="1425" xr3:uid="{00000000-0010-0000-0400-000091050000}" name="Column1420" dataDxfId="31346" dataCellStyle="Currency"/>
    <tableColumn id="1426" xr3:uid="{00000000-0010-0000-0400-000092050000}" name="Column1421" dataDxfId="31345" dataCellStyle="Currency"/>
    <tableColumn id="1427" xr3:uid="{00000000-0010-0000-0400-000093050000}" name="Column1422" dataDxfId="31344" dataCellStyle="Currency"/>
    <tableColumn id="1428" xr3:uid="{00000000-0010-0000-0400-000094050000}" name="Column1423" dataDxfId="31343" dataCellStyle="Currency"/>
    <tableColumn id="1429" xr3:uid="{00000000-0010-0000-0400-000095050000}" name="Column1424" dataDxfId="31342" dataCellStyle="Currency"/>
    <tableColumn id="1430" xr3:uid="{00000000-0010-0000-0400-000096050000}" name="Column1425" dataDxfId="31341" dataCellStyle="Currency"/>
    <tableColumn id="1431" xr3:uid="{00000000-0010-0000-0400-000097050000}" name="Column1426" dataDxfId="31340" dataCellStyle="Currency"/>
    <tableColumn id="1432" xr3:uid="{00000000-0010-0000-0400-000098050000}" name="Column1427" dataDxfId="31339" dataCellStyle="Currency"/>
    <tableColumn id="1433" xr3:uid="{00000000-0010-0000-0400-000099050000}" name="Column1428" dataDxfId="31338" dataCellStyle="Currency"/>
    <tableColumn id="1434" xr3:uid="{00000000-0010-0000-0400-00009A050000}" name="Column1429" dataDxfId="31337" dataCellStyle="Currency"/>
    <tableColumn id="1435" xr3:uid="{00000000-0010-0000-0400-00009B050000}" name="Column1430" dataDxfId="31336" dataCellStyle="Currency"/>
    <tableColumn id="1436" xr3:uid="{00000000-0010-0000-0400-00009C050000}" name="Column1431" dataDxfId="31335" dataCellStyle="Currency"/>
    <tableColumn id="1437" xr3:uid="{00000000-0010-0000-0400-00009D050000}" name="Column1432" dataDxfId="31334" dataCellStyle="Currency"/>
    <tableColumn id="1438" xr3:uid="{00000000-0010-0000-0400-00009E050000}" name="Column1433" dataDxfId="31333" dataCellStyle="Currency"/>
    <tableColumn id="1439" xr3:uid="{00000000-0010-0000-0400-00009F050000}" name="Column1434" dataDxfId="31332" dataCellStyle="Currency"/>
    <tableColumn id="1440" xr3:uid="{00000000-0010-0000-0400-0000A0050000}" name="Column1435" dataDxfId="31331" dataCellStyle="Currency"/>
    <tableColumn id="1441" xr3:uid="{00000000-0010-0000-0400-0000A1050000}" name="Column1436" dataDxfId="31330" dataCellStyle="Currency"/>
    <tableColumn id="1442" xr3:uid="{00000000-0010-0000-0400-0000A2050000}" name="Column1437" dataDxfId="31329" dataCellStyle="Currency"/>
    <tableColumn id="1443" xr3:uid="{00000000-0010-0000-0400-0000A3050000}" name="Column1438" dataDxfId="31328" dataCellStyle="Currency"/>
    <tableColumn id="1444" xr3:uid="{00000000-0010-0000-0400-0000A4050000}" name="Column1439" dataDxfId="31327" dataCellStyle="Currency"/>
    <tableColumn id="1445" xr3:uid="{00000000-0010-0000-0400-0000A5050000}" name="Column1440" dataDxfId="31326" dataCellStyle="Currency"/>
    <tableColumn id="1446" xr3:uid="{00000000-0010-0000-0400-0000A6050000}" name="Column1441" dataDxfId="31325" dataCellStyle="Currency"/>
    <tableColumn id="1447" xr3:uid="{00000000-0010-0000-0400-0000A7050000}" name="Column1442" dataDxfId="31324" dataCellStyle="Currency"/>
    <tableColumn id="1448" xr3:uid="{00000000-0010-0000-0400-0000A8050000}" name="Column1443" dataDxfId="31323" dataCellStyle="Currency"/>
    <tableColumn id="1449" xr3:uid="{00000000-0010-0000-0400-0000A9050000}" name="Column1444" dataDxfId="31322" dataCellStyle="Currency"/>
    <tableColumn id="1450" xr3:uid="{00000000-0010-0000-0400-0000AA050000}" name="Column1445" dataDxfId="31321" dataCellStyle="Currency"/>
    <tableColumn id="1451" xr3:uid="{00000000-0010-0000-0400-0000AB050000}" name="Column1446" dataDxfId="31320" dataCellStyle="Currency"/>
    <tableColumn id="1452" xr3:uid="{00000000-0010-0000-0400-0000AC050000}" name="Column1447" dataDxfId="31319" dataCellStyle="Currency"/>
    <tableColumn id="1453" xr3:uid="{00000000-0010-0000-0400-0000AD050000}" name="Column1448" dataDxfId="31318" dataCellStyle="Currency"/>
    <tableColumn id="1454" xr3:uid="{00000000-0010-0000-0400-0000AE050000}" name="Column1449" dataDxfId="31317" dataCellStyle="Currency"/>
    <tableColumn id="1455" xr3:uid="{00000000-0010-0000-0400-0000AF050000}" name="Column1450" dataDxfId="31316" dataCellStyle="Currency"/>
    <tableColumn id="1456" xr3:uid="{00000000-0010-0000-0400-0000B0050000}" name="Column1451" dataDxfId="31315" dataCellStyle="Currency"/>
    <tableColumn id="1457" xr3:uid="{00000000-0010-0000-0400-0000B1050000}" name="Column1452" dataDxfId="31314" dataCellStyle="Currency"/>
    <tableColumn id="1458" xr3:uid="{00000000-0010-0000-0400-0000B2050000}" name="Column1453" dataDxfId="31313" dataCellStyle="Currency"/>
    <tableColumn id="1459" xr3:uid="{00000000-0010-0000-0400-0000B3050000}" name="Column1454" dataDxfId="31312" dataCellStyle="Currency"/>
    <tableColumn id="1460" xr3:uid="{00000000-0010-0000-0400-0000B4050000}" name="Column1455" dataDxfId="31311" dataCellStyle="Currency"/>
    <tableColumn id="1461" xr3:uid="{00000000-0010-0000-0400-0000B5050000}" name="Column1456" dataDxfId="31310" dataCellStyle="Currency"/>
    <tableColumn id="1462" xr3:uid="{00000000-0010-0000-0400-0000B6050000}" name="Column1457" dataDxfId="31309" dataCellStyle="Currency"/>
    <tableColumn id="1463" xr3:uid="{00000000-0010-0000-0400-0000B7050000}" name="Column1458" dataDxfId="31308" dataCellStyle="Currency"/>
    <tableColumn id="1464" xr3:uid="{00000000-0010-0000-0400-0000B8050000}" name="Column1459" dataDxfId="31307" dataCellStyle="Currency"/>
    <tableColumn id="1465" xr3:uid="{00000000-0010-0000-0400-0000B9050000}" name="Column1460" dataDxfId="31306" dataCellStyle="Currency"/>
    <tableColumn id="1466" xr3:uid="{00000000-0010-0000-0400-0000BA050000}" name="Column1461" dataDxfId="31305" dataCellStyle="Currency"/>
    <tableColumn id="1467" xr3:uid="{00000000-0010-0000-0400-0000BB050000}" name="Column1462" dataDxfId="31304" dataCellStyle="Currency"/>
    <tableColumn id="1468" xr3:uid="{00000000-0010-0000-0400-0000BC050000}" name="Column1463" dataDxfId="31303" dataCellStyle="Currency"/>
    <tableColumn id="1469" xr3:uid="{00000000-0010-0000-0400-0000BD050000}" name="Column1464" dataDxfId="31302" dataCellStyle="Currency"/>
    <tableColumn id="1470" xr3:uid="{00000000-0010-0000-0400-0000BE050000}" name="Column1465" dataDxfId="31301" dataCellStyle="Currency"/>
    <tableColumn id="1471" xr3:uid="{00000000-0010-0000-0400-0000BF050000}" name="Column1466" dataDxfId="31300" dataCellStyle="Currency"/>
    <tableColumn id="1472" xr3:uid="{00000000-0010-0000-0400-0000C0050000}" name="Column1467" dataDxfId="31299" dataCellStyle="Currency"/>
    <tableColumn id="1473" xr3:uid="{00000000-0010-0000-0400-0000C1050000}" name="Column1468" dataDxfId="31298" dataCellStyle="Currency"/>
    <tableColumn id="1474" xr3:uid="{00000000-0010-0000-0400-0000C2050000}" name="Column1469" dataDxfId="31297" dataCellStyle="Currency"/>
    <tableColumn id="1475" xr3:uid="{00000000-0010-0000-0400-0000C3050000}" name="Column1470" dataDxfId="31296" dataCellStyle="Currency"/>
    <tableColumn id="1476" xr3:uid="{00000000-0010-0000-0400-0000C4050000}" name="Column1471" dataDxfId="31295" dataCellStyle="Currency"/>
    <tableColumn id="1477" xr3:uid="{00000000-0010-0000-0400-0000C5050000}" name="Column1472" dataDxfId="31294" dataCellStyle="Currency"/>
    <tableColumn id="1478" xr3:uid="{00000000-0010-0000-0400-0000C6050000}" name="Column1473" dataDxfId="31293" dataCellStyle="Currency"/>
    <tableColumn id="1479" xr3:uid="{00000000-0010-0000-0400-0000C7050000}" name="Column1474" dataDxfId="31292" dataCellStyle="Currency"/>
    <tableColumn id="1480" xr3:uid="{00000000-0010-0000-0400-0000C8050000}" name="Column1475" dataDxfId="31291" dataCellStyle="Currency"/>
    <tableColumn id="1481" xr3:uid="{00000000-0010-0000-0400-0000C9050000}" name="Column1476" dataDxfId="31290" dataCellStyle="Currency"/>
    <tableColumn id="1482" xr3:uid="{00000000-0010-0000-0400-0000CA050000}" name="Column1477" dataDxfId="31289" dataCellStyle="Currency"/>
    <tableColumn id="1483" xr3:uid="{00000000-0010-0000-0400-0000CB050000}" name="Column1478" dataDxfId="31288" dataCellStyle="Currency"/>
    <tableColumn id="1484" xr3:uid="{00000000-0010-0000-0400-0000CC050000}" name="Column1479" dataDxfId="31287" dataCellStyle="Currency"/>
    <tableColumn id="1485" xr3:uid="{00000000-0010-0000-0400-0000CD050000}" name="Column1480" dataDxfId="31286" dataCellStyle="Currency"/>
    <tableColumn id="1486" xr3:uid="{00000000-0010-0000-0400-0000CE050000}" name="Column1481" dataDxfId="31285" dataCellStyle="Currency"/>
    <tableColumn id="1487" xr3:uid="{00000000-0010-0000-0400-0000CF050000}" name="Column1482" dataDxfId="31284" dataCellStyle="Currency"/>
    <tableColumn id="1488" xr3:uid="{00000000-0010-0000-0400-0000D0050000}" name="Column1483" dataDxfId="31283" dataCellStyle="Currency"/>
    <tableColumn id="1489" xr3:uid="{00000000-0010-0000-0400-0000D1050000}" name="Column1484" dataDxfId="31282" dataCellStyle="Currency"/>
    <tableColumn id="1490" xr3:uid="{00000000-0010-0000-0400-0000D2050000}" name="Column1485" dataDxfId="31281" dataCellStyle="Currency"/>
    <tableColumn id="1491" xr3:uid="{00000000-0010-0000-0400-0000D3050000}" name="Column1486" dataDxfId="31280" dataCellStyle="Currency"/>
    <tableColumn id="1492" xr3:uid="{00000000-0010-0000-0400-0000D4050000}" name="Column1487" dataDxfId="31279" dataCellStyle="Currency"/>
    <tableColumn id="1493" xr3:uid="{00000000-0010-0000-0400-0000D5050000}" name="Column1488" dataDxfId="31278" dataCellStyle="Currency"/>
    <tableColumn id="1494" xr3:uid="{00000000-0010-0000-0400-0000D6050000}" name="Column1489" dataDxfId="31277" dataCellStyle="Currency"/>
    <tableColumn id="1495" xr3:uid="{00000000-0010-0000-0400-0000D7050000}" name="Column1490" dataDxfId="31276" dataCellStyle="Currency"/>
    <tableColumn id="1496" xr3:uid="{00000000-0010-0000-0400-0000D8050000}" name="Column1491" dataDxfId="31275" dataCellStyle="Currency"/>
    <tableColumn id="1497" xr3:uid="{00000000-0010-0000-0400-0000D9050000}" name="Column1492" dataDxfId="31274" dataCellStyle="Currency"/>
    <tableColumn id="1498" xr3:uid="{00000000-0010-0000-0400-0000DA050000}" name="Column1493" dataDxfId="31273" dataCellStyle="Currency"/>
    <tableColumn id="1499" xr3:uid="{00000000-0010-0000-0400-0000DB050000}" name="Column1494" dataDxfId="31272" dataCellStyle="Currency"/>
    <tableColumn id="1500" xr3:uid="{00000000-0010-0000-0400-0000DC050000}" name="Column1495" dataDxfId="31271" dataCellStyle="Currency"/>
    <tableColumn id="1501" xr3:uid="{00000000-0010-0000-0400-0000DD050000}" name="Column1496" dataDxfId="31270" dataCellStyle="Currency"/>
    <tableColumn id="1502" xr3:uid="{00000000-0010-0000-0400-0000DE050000}" name="Column1497" dataDxfId="31269" dataCellStyle="Currency"/>
    <tableColumn id="1503" xr3:uid="{00000000-0010-0000-0400-0000DF050000}" name="Column1498" dataDxfId="31268" dataCellStyle="Currency"/>
    <tableColumn id="1504" xr3:uid="{00000000-0010-0000-0400-0000E0050000}" name="Column1499" dataDxfId="31267" dataCellStyle="Currency"/>
    <tableColumn id="1505" xr3:uid="{00000000-0010-0000-0400-0000E1050000}" name="Column1500" dataDxfId="31266" dataCellStyle="Currency"/>
    <tableColumn id="1506" xr3:uid="{00000000-0010-0000-0400-0000E2050000}" name="Column1501" dataDxfId="31265" dataCellStyle="Currency"/>
    <tableColumn id="1507" xr3:uid="{00000000-0010-0000-0400-0000E3050000}" name="Column1502" dataDxfId="31264" dataCellStyle="Currency"/>
    <tableColumn id="1508" xr3:uid="{00000000-0010-0000-0400-0000E4050000}" name="Column1503" dataDxfId="31263" dataCellStyle="Currency"/>
    <tableColumn id="1509" xr3:uid="{00000000-0010-0000-0400-0000E5050000}" name="Column1504" dataDxfId="31262" dataCellStyle="Currency"/>
    <tableColumn id="1510" xr3:uid="{00000000-0010-0000-0400-0000E6050000}" name="Column1505" dataDxfId="31261" dataCellStyle="Currency"/>
    <tableColumn id="1511" xr3:uid="{00000000-0010-0000-0400-0000E7050000}" name="Column1506" dataDxfId="31260" dataCellStyle="Currency"/>
    <tableColumn id="1512" xr3:uid="{00000000-0010-0000-0400-0000E8050000}" name="Column1507" dataDxfId="31259" dataCellStyle="Currency"/>
    <tableColumn id="1513" xr3:uid="{00000000-0010-0000-0400-0000E9050000}" name="Column1508" dataDxfId="31258" dataCellStyle="Currency"/>
    <tableColumn id="1514" xr3:uid="{00000000-0010-0000-0400-0000EA050000}" name="Column1509" dataDxfId="31257" dataCellStyle="Currency"/>
    <tableColumn id="1515" xr3:uid="{00000000-0010-0000-0400-0000EB050000}" name="Column1510" dataDxfId="31256" dataCellStyle="Currency"/>
    <tableColumn id="1516" xr3:uid="{00000000-0010-0000-0400-0000EC050000}" name="Column1511" dataDxfId="31255" dataCellStyle="Currency"/>
    <tableColumn id="1517" xr3:uid="{00000000-0010-0000-0400-0000ED050000}" name="Column1512" dataDxfId="31254" dataCellStyle="Currency"/>
    <tableColumn id="1518" xr3:uid="{00000000-0010-0000-0400-0000EE050000}" name="Column1513" dataDxfId="31253" dataCellStyle="Currency"/>
    <tableColumn id="1519" xr3:uid="{00000000-0010-0000-0400-0000EF050000}" name="Column1514" dataDxfId="31252" dataCellStyle="Currency"/>
    <tableColumn id="1520" xr3:uid="{00000000-0010-0000-0400-0000F0050000}" name="Column1515" dataDxfId="31251" dataCellStyle="Currency"/>
    <tableColumn id="1521" xr3:uid="{00000000-0010-0000-0400-0000F1050000}" name="Column1516" dataDxfId="31250" dataCellStyle="Currency"/>
    <tableColumn id="1522" xr3:uid="{00000000-0010-0000-0400-0000F2050000}" name="Column1517" dataDxfId="31249" dataCellStyle="Currency"/>
    <tableColumn id="1523" xr3:uid="{00000000-0010-0000-0400-0000F3050000}" name="Column1518" dataDxfId="31248" dataCellStyle="Currency"/>
    <tableColumn id="1524" xr3:uid="{00000000-0010-0000-0400-0000F4050000}" name="Column1519" dataDxfId="31247" dataCellStyle="Currency"/>
    <tableColumn id="1525" xr3:uid="{00000000-0010-0000-0400-0000F5050000}" name="Column1520" dataDxfId="31246" dataCellStyle="Currency"/>
    <tableColumn id="1526" xr3:uid="{00000000-0010-0000-0400-0000F6050000}" name="Column1521" dataDxfId="31245" dataCellStyle="Currency"/>
    <tableColumn id="1527" xr3:uid="{00000000-0010-0000-0400-0000F7050000}" name="Column1522" dataDxfId="31244" dataCellStyle="Currency"/>
    <tableColumn id="1528" xr3:uid="{00000000-0010-0000-0400-0000F8050000}" name="Column1523" dataDxfId="31243" dataCellStyle="Currency"/>
    <tableColumn id="1529" xr3:uid="{00000000-0010-0000-0400-0000F9050000}" name="Column1524" dataDxfId="31242" dataCellStyle="Currency"/>
    <tableColumn id="1530" xr3:uid="{00000000-0010-0000-0400-0000FA050000}" name="Column1525" dataDxfId="31241" dataCellStyle="Currency"/>
    <tableColumn id="1531" xr3:uid="{00000000-0010-0000-0400-0000FB050000}" name="Column1526" dataDxfId="31240" dataCellStyle="Currency"/>
    <tableColumn id="1532" xr3:uid="{00000000-0010-0000-0400-0000FC050000}" name="Column1527" dataDxfId="31239" dataCellStyle="Currency"/>
    <tableColumn id="1533" xr3:uid="{00000000-0010-0000-0400-0000FD050000}" name="Column1528" dataDxfId="31238" dataCellStyle="Currency"/>
    <tableColumn id="1534" xr3:uid="{00000000-0010-0000-0400-0000FE050000}" name="Column1529" dataDxfId="31237" dataCellStyle="Currency"/>
    <tableColumn id="1535" xr3:uid="{00000000-0010-0000-0400-0000FF050000}" name="Column1530" dataDxfId="31236" dataCellStyle="Currency"/>
    <tableColumn id="1536" xr3:uid="{00000000-0010-0000-0400-000000060000}" name="Column1531" dataDxfId="31235" dataCellStyle="Currency"/>
    <tableColumn id="1537" xr3:uid="{00000000-0010-0000-0400-000001060000}" name="Column1532" dataDxfId="31234" dataCellStyle="Currency"/>
    <tableColumn id="1538" xr3:uid="{00000000-0010-0000-0400-000002060000}" name="Column1533" dataDxfId="31233" dataCellStyle="Currency"/>
    <tableColumn id="1539" xr3:uid="{00000000-0010-0000-0400-000003060000}" name="Column1534" dataDxfId="31232" dataCellStyle="Currency"/>
    <tableColumn id="1540" xr3:uid="{00000000-0010-0000-0400-000004060000}" name="Column1535" dataDxfId="31231" dataCellStyle="Currency"/>
    <tableColumn id="1541" xr3:uid="{00000000-0010-0000-0400-000005060000}" name="Column1536" dataDxfId="31230" dataCellStyle="Currency"/>
    <tableColumn id="1542" xr3:uid="{00000000-0010-0000-0400-000006060000}" name="Column1537" dataDxfId="31229" dataCellStyle="Currency"/>
    <tableColumn id="1543" xr3:uid="{00000000-0010-0000-0400-000007060000}" name="Column1538" dataDxfId="31228" dataCellStyle="Currency"/>
    <tableColumn id="1544" xr3:uid="{00000000-0010-0000-0400-000008060000}" name="Column1539" dataDxfId="31227" dataCellStyle="Currency"/>
    <tableColumn id="1545" xr3:uid="{00000000-0010-0000-0400-000009060000}" name="Column1540" dataDxfId="31226" dataCellStyle="Currency"/>
    <tableColumn id="1546" xr3:uid="{00000000-0010-0000-0400-00000A060000}" name="Column1541" dataDxfId="31225" dataCellStyle="Currency"/>
    <tableColumn id="1547" xr3:uid="{00000000-0010-0000-0400-00000B060000}" name="Column1542" dataDxfId="31224" dataCellStyle="Currency"/>
    <tableColumn id="1548" xr3:uid="{00000000-0010-0000-0400-00000C060000}" name="Column1543" dataDxfId="31223" dataCellStyle="Currency"/>
    <tableColumn id="1549" xr3:uid="{00000000-0010-0000-0400-00000D060000}" name="Column1544" dataDxfId="31222" dataCellStyle="Currency"/>
    <tableColumn id="1550" xr3:uid="{00000000-0010-0000-0400-00000E060000}" name="Column1545" dataDxfId="31221" dataCellStyle="Currency"/>
    <tableColumn id="1551" xr3:uid="{00000000-0010-0000-0400-00000F060000}" name="Column1546" dataDxfId="31220" dataCellStyle="Currency"/>
    <tableColumn id="1552" xr3:uid="{00000000-0010-0000-0400-000010060000}" name="Column1547" dataDxfId="31219" dataCellStyle="Currency"/>
    <tableColumn id="1553" xr3:uid="{00000000-0010-0000-0400-000011060000}" name="Column1548" dataDxfId="31218" dataCellStyle="Currency"/>
    <tableColumn id="1554" xr3:uid="{00000000-0010-0000-0400-000012060000}" name="Column1549" dataDxfId="31217" dataCellStyle="Currency"/>
    <tableColumn id="1555" xr3:uid="{00000000-0010-0000-0400-000013060000}" name="Column1550" dataDxfId="31216" dataCellStyle="Currency"/>
    <tableColumn id="1556" xr3:uid="{00000000-0010-0000-0400-000014060000}" name="Column1551" dataDxfId="31215" dataCellStyle="Currency"/>
    <tableColumn id="1557" xr3:uid="{00000000-0010-0000-0400-000015060000}" name="Column1552" dataDxfId="31214" dataCellStyle="Currency"/>
    <tableColumn id="1558" xr3:uid="{00000000-0010-0000-0400-000016060000}" name="Column1553" dataDxfId="31213" dataCellStyle="Currency"/>
    <tableColumn id="1559" xr3:uid="{00000000-0010-0000-0400-000017060000}" name="Column1554" dataDxfId="31212" dataCellStyle="Currency"/>
    <tableColumn id="1560" xr3:uid="{00000000-0010-0000-0400-000018060000}" name="Column1555" dataDxfId="31211" dataCellStyle="Currency"/>
    <tableColumn id="1561" xr3:uid="{00000000-0010-0000-0400-000019060000}" name="Column1556" dataDxfId="31210" dataCellStyle="Currency"/>
    <tableColumn id="1562" xr3:uid="{00000000-0010-0000-0400-00001A060000}" name="Column1557" dataDxfId="31209" dataCellStyle="Currency"/>
    <tableColumn id="1563" xr3:uid="{00000000-0010-0000-0400-00001B060000}" name="Column1558" dataDxfId="31208" dataCellStyle="Currency"/>
    <tableColumn id="1564" xr3:uid="{00000000-0010-0000-0400-00001C060000}" name="Column1559" dataDxfId="31207" dataCellStyle="Currency"/>
    <tableColumn id="1565" xr3:uid="{00000000-0010-0000-0400-00001D060000}" name="Column1560" dataDxfId="31206" dataCellStyle="Currency"/>
    <tableColumn id="1566" xr3:uid="{00000000-0010-0000-0400-00001E060000}" name="Column1561" dataDxfId="31205" dataCellStyle="Currency"/>
    <tableColumn id="1567" xr3:uid="{00000000-0010-0000-0400-00001F060000}" name="Column1562" dataDxfId="31204" dataCellStyle="Currency"/>
    <tableColumn id="1568" xr3:uid="{00000000-0010-0000-0400-000020060000}" name="Column1563" dataDxfId="31203" dataCellStyle="Currency"/>
    <tableColumn id="1569" xr3:uid="{00000000-0010-0000-0400-000021060000}" name="Column1564" dataDxfId="31202" dataCellStyle="Currency"/>
    <tableColumn id="1570" xr3:uid="{00000000-0010-0000-0400-000022060000}" name="Column1565" dataDxfId="31201" dataCellStyle="Currency"/>
    <tableColumn id="1571" xr3:uid="{00000000-0010-0000-0400-000023060000}" name="Column1566" dataDxfId="31200" dataCellStyle="Currency"/>
    <tableColumn id="1572" xr3:uid="{00000000-0010-0000-0400-000024060000}" name="Column1567" dataDxfId="31199" dataCellStyle="Currency"/>
    <tableColumn id="1573" xr3:uid="{00000000-0010-0000-0400-000025060000}" name="Column1568" dataDxfId="31198" dataCellStyle="Currency"/>
    <tableColumn id="1574" xr3:uid="{00000000-0010-0000-0400-000026060000}" name="Column1569" dataDxfId="31197" dataCellStyle="Currency"/>
    <tableColumn id="1575" xr3:uid="{00000000-0010-0000-0400-000027060000}" name="Column1570" dataDxfId="31196" dataCellStyle="Currency"/>
    <tableColumn id="1576" xr3:uid="{00000000-0010-0000-0400-000028060000}" name="Column1571" dataDxfId="31195" dataCellStyle="Currency"/>
    <tableColumn id="1577" xr3:uid="{00000000-0010-0000-0400-000029060000}" name="Column1572" dataDxfId="31194" dataCellStyle="Currency"/>
    <tableColumn id="1578" xr3:uid="{00000000-0010-0000-0400-00002A060000}" name="Column1573" dataDxfId="31193" dataCellStyle="Currency"/>
    <tableColumn id="1579" xr3:uid="{00000000-0010-0000-0400-00002B060000}" name="Column1574" dataDxfId="31192" dataCellStyle="Currency"/>
    <tableColumn id="1580" xr3:uid="{00000000-0010-0000-0400-00002C060000}" name="Column1575" dataDxfId="31191" dataCellStyle="Currency"/>
    <tableColumn id="1581" xr3:uid="{00000000-0010-0000-0400-00002D060000}" name="Column1576" dataDxfId="31190" dataCellStyle="Currency"/>
    <tableColumn id="1582" xr3:uid="{00000000-0010-0000-0400-00002E060000}" name="Column1577" dataDxfId="31189" dataCellStyle="Currency"/>
    <tableColumn id="1583" xr3:uid="{00000000-0010-0000-0400-00002F060000}" name="Column1578" dataDxfId="31188" dataCellStyle="Currency"/>
    <tableColumn id="1584" xr3:uid="{00000000-0010-0000-0400-000030060000}" name="Column1579" dataDxfId="31187" dataCellStyle="Currency"/>
    <tableColumn id="1585" xr3:uid="{00000000-0010-0000-0400-000031060000}" name="Column1580" dataDxfId="31186" dataCellStyle="Currency"/>
    <tableColumn id="1586" xr3:uid="{00000000-0010-0000-0400-000032060000}" name="Column1581" dataDxfId="31185" dataCellStyle="Currency"/>
    <tableColumn id="1587" xr3:uid="{00000000-0010-0000-0400-000033060000}" name="Column1582" dataDxfId="31184" dataCellStyle="Currency"/>
    <tableColumn id="1588" xr3:uid="{00000000-0010-0000-0400-000034060000}" name="Column1583" dataDxfId="31183" dataCellStyle="Currency"/>
    <tableColumn id="1589" xr3:uid="{00000000-0010-0000-0400-000035060000}" name="Column1584" dataDxfId="31182" dataCellStyle="Currency"/>
    <tableColumn id="1590" xr3:uid="{00000000-0010-0000-0400-000036060000}" name="Column1585" dataDxfId="31181" dataCellStyle="Currency"/>
    <tableColumn id="1591" xr3:uid="{00000000-0010-0000-0400-000037060000}" name="Column1586" dataDxfId="31180" dataCellStyle="Currency"/>
    <tableColumn id="1592" xr3:uid="{00000000-0010-0000-0400-000038060000}" name="Column1587" dataDxfId="31179" dataCellStyle="Currency"/>
    <tableColumn id="1593" xr3:uid="{00000000-0010-0000-0400-000039060000}" name="Column1588" dataDxfId="31178" dataCellStyle="Currency"/>
    <tableColumn id="1594" xr3:uid="{00000000-0010-0000-0400-00003A060000}" name="Column1589" dataDxfId="31177" dataCellStyle="Currency"/>
    <tableColumn id="1595" xr3:uid="{00000000-0010-0000-0400-00003B060000}" name="Column1590" dataDxfId="31176" dataCellStyle="Currency"/>
    <tableColumn id="1596" xr3:uid="{00000000-0010-0000-0400-00003C060000}" name="Column1591" dataDxfId="31175" dataCellStyle="Currency"/>
    <tableColumn id="1597" xr3:uid="{00000000-0010-0000-0400-00003D060000}" name="Column1592" dataDxfId="31174" dataCellStyle="Currency"/>
    <tableColumn id="1598" xr3:uid="{00000000-0010-0000-0400-00003E060000}" name="Column1593" dataDxfId="31173" dataCellStyle="Currency"/>
    <tableColumn id="1599" xr3:uid="{00000000-0010-0000-0400-00003F060000}" name="Column1594" dataDxfId="31172" dataCellStyle="Currency"/>
    <tableColumn id="1600" xr3:uid="{00000000-0010-0000-0400-000040060000}" name="Column1595" dataDxfId="31171" dataCellStyle="Currency"/>
    <tableColumn id="1601" xr3:uid="{00000000-0010-0000-0400-000041060000}" name="Column1596" dataDxfId="31170" dataCellStyle="Currency"/>
    <tableColumn id="1602" xr3:uid="{00000000-0010-0000-0400-000042060000}" name="Column1597" dataDxfId="31169" dataCellStyle="Currency"/>
    <tableColumn id="1603" xr3:uid="{00000000-0010-0000-0400-000043060000}" name="Column1598" dataDxfId="31168" dataCellStyle="Currency"/>
    <tableColumn id="1604" xr3:uid="{00000000-0010-0000-0400-000044060000}" name="Column1599" dataDxfId="31167" dataCellStyle="Currency"/>
    <tableColumn id="1605" xr3:uid="{00000000-0010-0000-0400-000045060000}" name="Column1600" dataDxfId="31166" dataCellStyle="Currency"/>
    <tableColumn id="1606" xr3:uid="{00000000-0010-0000-0400-000046060000}" name="Column1601" dataDxfId="31165" dataCellStyle="Currency"/>
    <tableColumn id="1607" xr3:uid="{00000000-0010-0000-0400-000047060000}" name="Column1602" dataDxfId="31164" dataCellStyle="Currency"/>
    <tableColumn id="1608" xr3:uid="{00000000-0010-0000-0400-000048060000}" name="Column1603" dataDxfId="31163" dataCellStyle="Currency"/>
    <tableColumn id="1609" xr3:uid="{00000000-0010-0000-0400-000049060000}" name="Column1604" dataDxfId="31162" dataCellStyle="Currency"/>
    <tableColumn id="1610" xr3:uid="{00000000-0010-0000-0400-00004A060000}" name="Column1605" dataDxfId="31161" dataCellStyle="Currency"/>
    <tableColumn id="1611" xr3:uid="{00000000-0010-0000-0400-00004B060000}" name="Column1606" dataDxfId="31160" dataCellStyle="Currency"/>
    <tableColumn id="1612" xr3:uid="{00000000-0010-0000-0400-00004C060000}" name="Column1607" dataDxfId="31159" dataCellStyle="Currency"/>
    <tableColumn id="1613" xr3:uid="{00000000-0010-0000-0400-00004D060000}" name="Column1608" dataDxfId="31158" dataCellStyle="Currency"/>
    <tableColumn id="1614" xr3:uid="{00000000-0010-0000-0400-00004E060000}" name="Column1609" dataDxfId="31157" dataCellStyle="Currency"/>
    <tableColumn id="1615" xr3:uid="{00000000-0010-0000-0400-00004F060000}" name="Column1610" dataDxfId="31156" dataCellStyle="Currency"/>
    <tableColumn id="1616" xr3:uid="{00000000-0010-0000-0400-000050060000}" name="Column1611" dataDxfId="31155" dataCellStyle="Currency"/>
    <tableColumn id="1617" xr3:uid="{00000000-0010-0000-0400-000051060000}" name="Column1612" dataDxfId="31154" dataCellStyle="Currency"/>
    <tableColumn id="1618" xr3:uid="{00000000-0010-0000-0400-000052060000}" name="Column1613" dataDxfId="31153" dataCellStyle="Currency"/>
    <tableColumn id="1619" xr3:uid="{00000000-0010-0000-0400-000053060000}" name="Column1614" dataDxfId="31152" dataCellStyle="Currency"/>
    <tableColumn id="1620" xr3:uid="{00000000-0010-0000-0400-000054060000}" name="Column1615" dataDxfId="31151" dataCellStyle="Currency"/>
    <tableColumn id="1621" xr3:uid="{00000000-0010-0000-0400-000055060000}" name="Column1616" dataDxfId="31150" dataCellStyle="Currency"/>
    <tableColumn id="1622" xr3:uid="{00000000-0010-0000-0400-000056060000}" name="Column1617" dataDxfId="31149" dataCellStyle="Currency"/>
    <tableColumn id="1623" xr3:uid="{00000000-0010-0000-0400-000057060000}" name="Column1618" dataDxfId="31148" dataCellStyle="Currency"/>
    <tableColumn id="1624" xr3:uid="{00000000-0010-0000-0400-000058060000}" name="Column1619" dataDxfId="31147" dataCellStyle="Currency"/>
    <tableColumn id="1625" xr3:uid="{00000000-0010-0000-0400-000059060000}" name="Column1620" dataDxfId="31146" dataCellStyle="Currency"/>
    <tableColumn id="1626" xr3:uid="{00000000-0010-0000-0400-00005A060000}" name="Column1621" dataDxfId="31145" dataCellStyle="Currency"/>
    <tableColumn id="1627" xr3:uid="{00000000-0010-0000-0400-00005B060000}" name="Column1622" dataDxfId="31144" dataCellStyle="Currency"/>
    <tableColumn id="1628" xr3:uid="{00000000-0010-0000-0400-00005C060000}" name="Column1623" dataDxfId="31143" dataCellStyle="Currency"/>
    <tableColumn id="1629" xr3:uid="{00000000-0010-0000-0400-00005D060000}" name="Column1624" dataDxfId="31142" dataCellStyle="Currency"/>
    <tableColumn id="1630" xr3:uid="{00000000-0010-0000-0400-00005E060000}" name="Column1625" dataDxfId="31141" dataCellStyle="Currency"/>
    <tableColumn id="1631" xr3:uid="{00000000-0010-0000-0400-00005F060000}" name="Column1626" dataDxfId="31140" dataCellStyle="Currency"/>
    <tableColumn id="1632" xr3:uid="{00000000-0010-0000-0400-000060060000}" name="Column1627" dataDxfId="31139" dataCellStyle="Currency"/>
    <tableColumn id="1633" xr3:uid="{00000000-0010-0000-0400-000061060000}" name="Column1628" dataDxfId="31138" dataCellStyle="Currency"/>
    <tableColumn id="1634" xr3:uid="{00000000-0010-0000-0400-000062060000}" name="Column1629" dataDxfId="31137" dataCellStyle="Currency"/>
    <tableColumn id="1635" xr3:uid="{00000000-0010-0000-0400-000063060000}" name="Column1630" dataDxfId="31136" dataCellStyle="Currency"/>
    <tableColumn id="1636" xr3:uid="{00000000-0010-0000-0400-000064060000}" name="Column1631" dataDxfId="31135" dataCellStyle="Currency"/>
    <tableColumn id="1637" xr3:uid="{00000000-0010-0000-0400-000065060000}" name="Column1632" dataDxfId="31134" dataCellStyle="Currency"/>
    <tableColumn id="1638" xr3:uid="{00000000-0010-0000-0400-000066060000}" name="Column1633" dataDxfId="31133" dataCellStyle="Currency"/>
    <tableColumn id="1639" xr3:uid="{00000000-0010-0000-0400-000067060000}" name="Column1634" dataDxfId="31132" dataCellStyle="Currency"/>
    <tableColumn id="1640" xr3:uid="{00000000-0010-0000-0400-000068060000}" name="Column1635" dataDxfId="31131" dataCellStyle="Currency"/>
    <tableColumn id="1641" xr3:uid="{00000000-0010-0000-0400-000069060000}" name="Column1636" dataDxfId="31130" dataCellStyle="Currency"/>
    <tableColumn id="1642" xr3:uid="{00000000-0010-0000-0400-00006A060000}" name="Column1637" dataDxfId="31129" dataCellStyle="Currency"/>
    <tableColumn id="1643" xr3:uid="{00000000-0010-0000-0400-00006B060000}" name="Column1638" dataDxfId="31128" dataCellStyle="Currency"/>
    <tableColumn id="1644" xr3:uid="{00000000-0010-0000-0400-00006C060000}" name="Column1639" dataDxfId="31127" dataCellStyle="Currency"/>
    <tableColumn id="1645" xr3:uid="{00000000-0010-0000-0400-00006D060000}" name="Column1640" dataDxfId="31126" dataCellStyle="Currency"/>
    <tableColumn id="1646" xr3:uid="{00000000-0010-0000-0400-00006E060000}" name="Column1641" dataDxfId="31125" dataCellStyle="Currency"/>
    <tableColumn id="1647" xr3:uid="{00000000-0010-0000-0400-00006F060000}" name="Column1642" dataDxfId="31124" dataCellStyle="Currency"/>
    <tableColumn id="1648" xr3:uid="{00000000-0010-0000-0400-000070060000}" name="Column1643" dataDxfId="31123" dataCellStyle="Currency"/>
    <tableColumn id="1649" xr3:uid="{00000000-0010-0000-0400-000071060000}" name="Column1644" dataDxfId="31122" dataCellStyle="Currency"/>
    <tableColumn id="1650" xr3:uid="{00000000-0010-0000-0400-000072060000}" name="Column1645" dataDxfId="31121" dataCellStyle="Currency"/>
    <tableColumn id="1651" xr3:uid="{00000000-0010-0000-0400-000073060000}" name="Column1646" dataDxfId="31120" dataCellStyle="Currency"/>
    <tableColumn id="1652" xr3:uid="{00000000-0010-0000-0400-000074060000}" name="Column1647" dataDxfId="31119" dataCellStyle="Currency"/>
    <tableColumn id="1653" xr3:uid="{00000000-0010-0000-0400-000075060000}" name="Column1648" dataDxfId="31118" dataCellStyle="Currency"/>
    <tableColumn id="1654" xr3:uid="{00000000-0010-0000-0400-000076060000}" name="Column1649" dataDxfId="31117" dataCellStyle="Currency"/>
    <tableColumn id="1655" xr3:uid="{00000000-0010-0000-0400-000077060000}" name="Column1650" dataDxfId="31116" dataCellStyle="Currency"/>
    <tableColumn id="1656" xr3:uid="{00000000-0010-0000-0400-000078060000}" name="Column1651" dataDxfId="31115" dataCellStyle="Currency"/>
    <tableColumn id="1657" xr3:uid="{00000000-0010-0000-0400-000079060000}" name="Column1652" dataDxfId="31114" dataCellStyle="Currency"/>
    <tableColumn id="1658" xr3:uid="{00000000-0010-0000-0400-00007A060000}" name="Column1653" dataDxfId="31113" dataCellStyle="Currency"/>
    <tableColumn id="1659" xr3:uid="{00000000-0010-0000-0400-00007B060000}" name="Column1654" dataDxfId="31112" dataCellStyle="Currency"/>
    <tableColumn id="1660" xr3:uid="{00000000-0010-0000-0400-00007C060000}" name="Column1655" dataDxfId="31111" dataCellStyle="Currency"/>
    <tableColumn id="1661" xr3:uid="{00000000-0010-0000-0400-00007D060000}" name="Column1656" dataDxfId="31110" dataCellStyle="Currency"/>
    <tableColumn id="1662" xr3:uid="{00000000-0010-0000-0400-00007E060000}" name="Column1657" dataDxfId="31109" dataCellStyle="Currency"/>
    <tableColumn id="1663" xr3:uid="{00000000-0010-0000-0400-00007F060000}" name="Column1658" dataDxfId="31108" dataCellStyle="Currency"/>
    <tableColumn id="1664" xr3:uid="{00000000-0010-0000-0400-000080060000}" name="Column1659" dataDxfId="31107" dataCellStyle="Currency"/>
    <tableColumn id="1665" xr3:uid="{00000000-0010-0000-0400-000081060000}" name="Column1660" dataDxfId="31106" dataCellStyle="Currency"/>
    <tableColumn id="1666" xr3:uid="{00000000-0010-0000-0400-000082060000}" name="Column1661" dataDxfId="31105" dataCellStyle="Currency"/>
    <tableColumn id="1667" xr3:uid="{00000000-0010-0000-0400-000083060000}" name="Column1662" dataDxfId="31104" dataCellStyle="Currency"/>
    <tableColumn id="1668" xr3:uid="{00000000-0010-0000-0400-000084060000}" name="Column1663" dataDxfId="31103" dataCellStyle="Currency"/>
    <tableColumn id="1669" xr3:uid="{00000000-0010-0000-0400-000085060000}" name="Column1664" dataDxfId="31102" dataCellStyle="Currency"/>
    <tableColumn id="1670" xr3:uid="{00000000-0010-0000-0400-000086060000}" name="Column1665" dataDxfId="31101" dataCellStyle="Currency"/>
    <tableColumn id="1671" xr3:uid="{00000000-0010-0000-0400-000087060000}" name="Column1666" dataDxfId="31100" dataCellStyle="Currency"/>
    <tableColumn id="1672" xr3:uid="{00000000-0010-0000-0400-000088060000}" name="Column1667" dataDxfId="31099" dataCellStyle="Currency"/>
    <tableColumn id="1673" xr3:uid="{00000000-0010-0000-0400-000089060000}" name="Column1668" dataDxfId="31098" dataCellStyle="Currency"/>
    <tableColumn id="1674" xr3:uid="{00000000-0010-0000-0400-00008A060000}" name="Column1669" dataDxfId="31097" dataCellStyle="Currency"/>
    <tableColumn id="1675" xr3:uid="{00000000-0010-0000-0400-00008B060000}" name="Column1670" dataDxfId="31096" dataCellStyle="Currency"/>
    <tableColumn id="1676" xr3:uid="{00000000-0010-0000-0400-00008C060000}" name="Column1671" dataDxfId="31095" dataCellStyle="Currency"/>
    <tableColumn id="1677" xr3:uid="{00000000-0010-0000-0400-00008D060000}" name="Column1672" dataDxfId="31094" dataCellStyle="Currency"/>
    <tableColumn id="1678" xr3:uid="{00000000-0010-0000-0400-00008E060000}" name="Column1673" dataDxfId="31093" dataCellStyle="Currency"/>
    <tableColumn id="1679" xr3:uid="{00000000-0010-0000-0400-00008F060000}" name="Column1674" dataDxfId="31092" dataCellStyle="Currency"/>
    <tableColumn id="1680" xr3:uid="{00000000-0010-0000-0400-000090060000}" name="Column1675" dataDxfId="31091" dataCellStyle="Currency"/>
    <tableColumn id="1681" xr3:uid="{00000000-0010-0000-0400-000091060000}" name="Column1676" dataDxfId="31090" dataCellStyle="Currency"/>
    <tableColumn id="1682" xr3:uid="{00000000-0010-0000-0400-000092060000}" name="Column1677" dataDxfId="31089" dataCellStyle="Currency"/>
    <tableColumn id="1683" xr3:uid="{00000000-0010-0000-0400-000093060000}" name="Column1678" dataDxfId="31088" dataCellStyle="Currency"/>
    <tableColumn id="1684" xr3:uid="{00000000-0010-0000-0400-000094060000}" name="Column1679" dataDxfId="31087" dataCellStyle="Currency"/>
    <tableColumn id="1685" xr3:uid="{00000000-0010-0000-0400-000095060000}" name="Column1680" dataDxfId="31086" dataCellStyle="Currency"/>
    <tableColumn id="1686" xr3:uid="{00000000-0010-0000-0400-000096060000}" name="Column1681" dataDxfId="31085" dataCellStyle="Currency"/>
    <tableColumn id="1687" xr3:uid="{00000000-0010-0000-0400-000097060000}" name="Column1682" dataDxfId="31084" dataCellStyle="Currency"/>
    <tableColumn id="1688" xr3:uid="{00000000-0010-0000-0400-000098060000}" name="Column1683" dataDxfId="31083" dataCellStyle="Currency"/>
    <tableColumn id="1689" xr3:uid="{00000000-0010-0000-0400-000099060000}" name="Column1684" dataDxfId="31082" dataCellStyle="Currency"/>
    <tableColumn id="1690" xr3:uid="{00000000-0010-0000-0400-00009A060000}" name="Column1685" dataDxfId="31081" dataCellStyle="Currency"/>
    <tableColumn id="1691" xr3:uid="{00000000-0010-0000-0400-00009B060000}" name="Column1686" dataDxfId="31080" dataCellStyle="Currency"/>
    <tableColumn id="1692" xr3:uid="{00000000-0010-0000-0400-00009C060000}" name="Column1687" dataDxfId="31079" dataCellStyle="Currency"/>
    <tableColumn id="1693" xr3:uid="{00000000-0010-0000-0400-00009D060000}" name="Column1688" dataDxfId="31078" dataCellStyle="Currency"/>
    <tableColumn id="1694" xr3:uid="{00000000-0010-0000-0400-00009E060000}" name="Column1689" dataDxfId="31077" dataCellStyle="Currency"/>
    <tableColumn id="1695" xr3:uid="{00000000-0010-0000-0400-00009F060000}" name="Column1690" dataDxfId="31076" dataCellStyle="Currency"/>
    <tableColumn id="1696" xr3:uid="{00000000-0010-0000-0400-0000A0060000}" name="Column1691" dataDxfId="31075" dataCellStyle="Currency"/>
    <tableColumn id="1697" xr3:uid="{00000000-0010-0000-0400-0000A1060000}" name="Column1692" dataDxfId="31074" dataCellStyle="Currency"/>
    <tableColumn id="1698" xr3:uid="{00000000-0010-0000-0400-0000A2060000}" name="Column1693" dataDxfId="31073" dataCellStyle="Currency"/>
    <tableColumn id="1699" xr3:uid="{00000000-0010-0000-0400-0000A3060000}" name="Column1694" dataDxfId="31072" dataCellStyle="Currency"/>
    <tableColumn id="1700" xr3:uid="{00000000-0010-0000-0400-0000A4060000}" name="Column1695" dataDxfId="31071" dataCellStyle="Currency"/>
    <tableColumn id="1701" xr3:uid="{00000000-0010-0000-0400-0000A5060000}" name="Column1696" dataDxfId="31070" dataCellStyle="Currency"/>
    <tableColumn id="1702" xr3:uid="{00000000-0010-0000-0400-0000A6060000}" name="Column1697" dataDxfId="31069" dataCellStyle="Currency"/>
    <tableColumn id="1703" xr3:uid="{00000000-0010-0000-0400-0000A7060000}" name="Column1698" dataDxfId="31068" dataCellStyle="Currency"/>
    <tableColumn id="1704" xr3:uid="{00000000-0010-0000-0400-0000A8060000}" name="Column1699" dataDxfId="31067" dataCellStyle="Currency"/>
    <tableColumn id="1705" xr3:uid="{00000000-0010-0000-0400-0000A9060000}" name="Column1700" dataDxfId="31066" dataCellStyle="Currency"/>
    <tableColumn id="1706" xr3:uid="{00000000-0010-0000-0400-0000AA060000}" name="Column1701" dataDxfId="31065" dataCellStyle="Currency"/>
    <tableColumn id="1707" xr3:uid="{00000000-0010-0000-0400-0000AB060000}" name="Column1702" dataDxfId="31064" dataCellStyle="Currency"/>
    <tableColumn id="1708" xr3:uid="{00000000-0010-0000-0400-0000AC060000}" name="Column1703" dataDxfId="31063" dataCellStyle="Currency"/>
    <tableColumn id="1709" xr3:uid="{00000000-0010-0000-0400-0000AD060000}" name="Column1704" dataDxfId="31062" dataCellStyle="Currency"/>
    <tableColumn id="1710" xr3:uid="{00000000-0010-0000-0400-0000AE060000}" name="Column1705" dataDxfId="31061" dataCellStyle="Currency"/>
    <tableColumn id="1711" xr3:uid="{00000000-0010-0000-0400-0000AF060000}" name="Column1706" dataDxfId="31060" dataCellStyle="Currency"/>
    <tableColumn id="1712" xr3:uid="{00000000-0010-0000-0400-0000B0060000}" name="Column1707" dataDxfId="31059" dataCellStyle="Currency"/>
    <tableColumn id="1713" xr3:uid="{00000000-0010-0000-0400-0000B1060000}" name="Column1708" dataDxfId="31058" dataCellStyle="Currency"/>
    <tableColumn id="1714" xr3:uid="{00000000-0010-0000-0400-0000B2060000}" name="Column1709" dataDxfId="31057" dataCellStyle="Currency"/>
    <tableColumn id="1715" xr3:uid="{00000000-0010-0000-0400-0000B3060000}" name="Column1710" dataDxfId="31056" dataCellStyle="Currency"/>
    <tableColumn id="1716" xr3:uid="{00000000-0010-0000-0400-0000B4060000}" name="Column1711" dataDxfId="31055" dataCellStyle="Currency"/>
    <tableColumn id="1717" xr3:uid="{00000000-0010-0000-0400-0000B5060000}" name="Column1712" dataDxfId="31054" dataCellStyle="Currency"/>
    <tableColumn id="1718" xr3:uid="{00000000-0010-0000-0400-0000B6060000}" name="Column1713" dataDxfId="31053" dataCellStyle="Currency"/>
    <tableColumn id="1719" xr3:uid="{00000000-0010-0000-0400-0000B7060000}" name="Column1714" dataDxfId="31052" dataCellStyle="Currency"/>
    <tableColumn id="1720" xr3:uid="{00000000-0010-0000-0400-0000B8060000}" name="Column1715" dataDxfId="31051" dataCellStyle="Currency"/>
    <tableColumn id="1721" xr3:uid="{00000000-0010-0000-0400-0000B9060000}" name="Column1716" dataDxfId="31050" dataCellStyle="Currency"/>
    <tableColumn id="1722" xr3:uid="{00000000-0010-0000-0400-0000BA060000}" name="Column1717" dataDxfId="31049" dataCellStyle="Currency"/>
    <tableColumn id="1723" xr3:uid="{00000000-0010-0000-0400-0000BB060000}" name="Column1718" dataDxfId="31048" dataCellStyle="Currency"/>
    <tableColumn id="1724" xr3:uid="{00000000-0010-0000-0400-0000BC060000}" name="Column1719" dataDxfId="31047" dataCellStyle="Currency"/>
    <tableColumn id="1725" xr3:uid="{00000000-0010-0000-0400-0000BD060000}" name="Column1720" dataDxfId="31046" dataCellStyle="Currency"/>
    <tableColumn id="1726" xr3:uid="{00000000-0010-0000-0400-0000BE060000}" name="Column1721" dataDxfId="31045" dataCellStyle="Currency"/>
    <tableColumn id="1727" xr3:uid="{00000000-0010-0000-0400-0000BF060000}" name="Column1722" dataDxfId="31044" dataCellStyle="Currency"/>
    <tableColumn id="1728" xr3:uid="{00000000-0010-0000-0400-0000C0060000}" name="Column1723" dataDxfId="31043" dataCellStyle="Currency"/>
    <tableColumn id="1729" xr3:uid="{00000000-0010-0000-0400-0000C1060000}" name="Column1724" dataDxfId="31042" dataCellStyle="Currency"/>
    <tableColumn id="1730" xr3:uid="{00000000-0010-0000-0400-0000C2060000}" name="Column1725" dataDxfId="31041" dataCellStyle="Currency"/>
    <tableColumn id="1731" xr3:uid="{00000000-0010-0000-0400-0000C3060000}" name="Column1726" dataDxfId="31040" dataCellStyle="Currency"/>
    <tableColumn id="1732" xr3:uid="{00000000-0010-0000-0400-0000C4060000}" name="Column1727" dataDxfId="31039" dataCellStyle="Currency"/>
    <tableColumn id="1733" xr3:uid="{00000000-0010-0000-0400-0000C5060000}" name="Column1728" dataDxfId="31038" dataCellStyle="Currency"/>
    <tableColumn id="1734" xr3:uid="{00000000-0010-0000-0400-0000C6060000}" name="Column1729" dataDxfId="31037" dataCellStyle="Currency"/>
    <tableColumn id="1735" xr3:uid="{00000000-0010-0000-0400-0000C7060000}" name="Column1730" dataDxfId="31036" dataCellStyle="Currency"/>
    <tableColumn id="1736" xr3:uid="{00000000-0010-0000-0400-0000C8060000}" name="Column1731" dataDxfId="31035" dataCellStyle="Currency"/>
    <tableColumn id="1737" xr3:uid="{00000000-0010-0000-0400-0000C9060000}" name="Column1732" dataDxfId="31034" dataCellStyle="Currency"/>
    <tableColumn id="1738" xr3:uid="{00000000-0010-0000-0400-0000CA060000}" name="Column1733" dataDxfId="31033" dataCellStyle="Currency"/>
    <tableColumn id="1739" xr3:uid="{00000000-0010-0000-0400-0000CB060000}" name="Column1734" dataDxfId="31032" dataCellStyle="Currency"/>
    <tableColumn id="1740" xr3:uid="{00000000-0010-0000-0400-0000CC060000}" name="Column1735" dataDxfId="31031" dataCellStyle="Currency"/>
    <tableColumn id="1741" xr3:uid="{00000000-0010-0000-0400-0000CD060000}" name="Column1736" dataDxfId="31030" dataCellStyle="Currency"/>
    <tableColumn id="1742" xr3:uid="{00000000-0010-0000-0400-0000CE060000}" name="Column1737" dataDxfId="31029" dataCellStyle="Currency"/>
    <tableColumn id="1743" xr3:uid="{00000000-0010-0000-0400-0000CF060000}" name="Column1738" dataDxfId="31028" dataCellStyle="Currency"/>
    <tableColumn id="1744" xr3:uid="{00000000-0010-0000-0400-0000D0060000}" name="Column1739" dataDxfId="31027" dataCellStyle="Currency"/>
    <tableColumn id="1745" xr3:uid="{00000000-0010-0000-0400-0000D1060000}" name="Column1740" dataDxfId="31026" dataCellStyle="Currency"/>
    <tableColumn id="1746" xr3:uid="{00000000-0010-0000-0400-0000D2060000}" name="Column1741" dataDxfId="31025" dataCellStyle="Currency"/>
    <tableColumn id="1747" xr3:uid="{00000000-0010-0000-0400-0000D3060000}" name="Column1742" dataDxfId="31024" dataCellStyle="Currency"/>
    <tableColumn id="1748" xr3:uid="{00000000-0010-0000-0400-0000D4060000}" name="Column1743" dataDxfId="31023" dataCellStyle="Currency"/>
    <tableColumn id="1749" xr3:uid="{00000000-0010-0000-0400-0000D5060000}" name="Column1744" dataDxfId="31022" dataCellStyle="Currency"/>
    <tableColumn id="1750" xr3:uid="{00000000-0010-0000-0400-0000D6060000}" name="Column1745" dataDxfId="31021" dataCellStyle="Currency"/>
    <tableColumn id="1751" xr3:uid="{00000000-0010-0000-0400-0000D7060000}" name="Column1746" dataDxfId="31020" dataCellStyle="Currency"/>
    <tableColumn id="1752" xr3:uid="{00000000-0010-0000-0400-0000D8060000}" name="Column1747" dataDxfId="31019" dataCellStyle="Currency"/>
    <tableColumn id="1753" xr3:uid="{00000000-0010-0000-0400-0000D9060000}" name="Column1748" dataDxfId="31018" dataCellStyle="Currency"/>
    <tableColumn id="1754" xr3:uid="{00000000-0010-0000-0400-0000DA060000}" name="Column1749" dataDxfId="31017" dataCellStyle="Currency"/>
    <tableColumn id="1755" xr3:uid="{00000000-0010-0000-0400-0000DB060000}" name="Column1750" dataDxfId="31016" dataCellStyle="Currency"/>
    <tableColumn id="1756" xr3:uid="{00000000-0010-0000-0400-0000DC060000}" name="Column1751" dataDxfId="31015" dataCellStyle="Currency"/>
    <tableColumn id="1757" xr3:uid="{00000000-0010-0000-0400-0000DD060000}" name="Column1752" dataDxfId="31014" dataCellStyle="Currency"/>
    <tableColumn id="1758" xr3:uid="{00000000-0010-0000-0400-0000DE060000}" name="Column1753" dataDxfId="31013" dataCellStyle="Currency"/>
    <tableColumn id="1759" xr3:uid="{00000000-0010-0000-0400-0000DF060000}" name="Column1754" dataDxfId="31012" dataCellStyle="Currency"/>
    <tableColumn id="1760" xr3:uid="{00000000-0010-0000-0400-0000E0060000}" name="Column1755" dataDxfId="31011" dataCellStyle="Currency"/>
    <tableColumn id="1761" xr3:uid="{00000000-0010-0000-0400-0000E1060000}" name="Column1756" dataDxfId="31010" dataCellStyle="Currency"/>
    <tableColumn id="1762" xr3:uid="{00000000-0010-0000-0400-0000E2060000}" name="Column1757" dataDxfId="31009" dataCellStyle="Currency"/>
    <tableColumn id="1763" xr3:uid="{00000000-0010-0000-0400-0000E3060000}" name="Column1758" dataDxfId="31008" dataCellStyle="Currency"/>
    <tableColumn id="1764" xr3:uid="{00000000-0010-0000-0400-0000E4060000}" name="Column1759" dataDxfId="31007" dataCellStyle="Currency"/>
    <tableColumn id="1765" xr3:uid="{00000000-0010-0000-0400-0000E5060000}" name="Column1760" dataDxfId="31006" dataCellStyle="Currency"/>
    <tableColumn id="1766" xr3:uid="{00000000-0010-0000-0400-0000E6060000}" name="Column1761" dataDxfId="31005" dataCellStyle="Currency"/>
    <tableColumn id="1767" xr3:uid="{00000000-0010-0000-0400-0000E7060000}" name="Column1762" dataDxfId="31004" dataCellStyle="Currency"/>
    <tableColumn id="1768" xr3:uid="{00000000-0010-0000-0400-0000E8060000}" name="Column1763" dataDxfId="31003" dataCellStyle="Currency"/>
    <tableColumn id="1769" xr3:uid="{00000000-0010-0000-0400-0000E9060000}" name="Column1764" dataDxfId="31002" dataCellStyle="Currency"/>
    <tableColumn id="1770" xr3:uid="{00000000-0010-0000-0400-0000EA060000}" name="Column1765" dataDxfId="31001" dataCellStyle="Currency"/>
    <tableColumn id="1771" xr3:uid="{00000000-0010-0000-0400-0000EB060000}" name="Column1766" dataDxfId="31000" dataCellStyle="Currency"/>
    <tableColumn id="1772" xr3:uid="{00000000-0010-0000-0400-0000EC060000}" name="Column1767" dataDxfId="30999" dataCellStyle="Currency"/>
    <tableColumn id="1773" xr3:uid="{00000000-0010-0000-0400-0000ED060000}" name="Column1768" dataDxfId="30998" dataCellStyle="Currency"/>
    <tableColumn id="1774" xr3:uid="{00000000-0010-0000-0400-0000EE060000}" name="Column1769" dataDxfId="30997" dataCellStyle="Currency"/>
    <tableColumn id="1775" xr3:uid="{00000000-0010-0000-0400-0000EF060000}" name="Column1770" dataDxfId="30996" dataCellStyle="Currency"/>
    <tableColumn id="1776" xr3:uid="{00000000-0010-0000-0400-0000F0060000}" name="Column1771" dataDxfId="30995" dataCellStyle="Currency"/>
    <tableColumn id="1777" xr3:uid="{00000000-0010-0000-0400-0000F1060000}" name="Column1772" dataDxfId="30994" dataCellStyle="Currency"/>
    <tableColumn id="1778" xr3:uid="{00000000-0010-0000-0400-0000F2060000}" name="Column1773" dataDxfId="30993" dataCellStyle="Currency"/>
    <tableColumn id="1779" xr3:uid="{00000000-0010-0000-0400-0000F3060000}" name="Column1774" dataDxfId="30992" dataCellStyle="Currency"/>
    <tableColumn id="1780" xr3:uid="{00000000-0010-0000-0400-0000F4060000}" name="Column1775" dataDxfId="30991" dataCellStyle="Currency"/>
    <tableColumn id="1781" xr3:uid="{00000000-0010-0000-0400-0000F5060000}" name="Column1776" dataDxfId="30990" dataCellStyle="Currency"/>
    <tableColumn id="1782" xr3:uid="{00000000-0010-0000-0400-0000F6060000}" name="Column1777" dataDxfId="30989" dataCellStyle="Currency"/>
    <tableColumn id="1783" xr3:uid="{00000000-0010-0000-0400-0000F7060000}" name="Column1778" dataDxfId="30988" dataCellStyle="Currency"/>
    <tableColumn id="1784" xr3:uid="{00000000-0010-0000-0400-0000F8060000}" name="Column1779" dataDxfId="30987" dataCellStyle="Currency"/>
    <tableColumn id="1785" xr3:uid="{00000000-0010-0000-0400-0000F9060000}" name="Column1780" dataDxfId="30986" dataCellStyle="Currency"/>
    <tableColumn id="1786" xr3:uid="{00000000-0010-0000-0400-0000FA060000}" name="Column1781" dataDxfId="30985" dataCellStyle="Currency"/>
    <tableColumn id="1787" xr3:uid="{00000000-0010-0000-0400-0000FB060000}" name="Column1782" dataDxfId="30984" dataCellStyle="Currency"/>
    <tableColumn id="1788" xr3:uid="{00000000-0010-0000-0400-0000FC060000}" name="Column1783" dataDxfId="30983" dataCellStyle="Currency"/>
    <tableColumn id="1789" xr3:uid="{00000000-0010-0000-0400-0000FD060000}" name="Column1784" dataDxfId="30982" dataCellStyle="Currency"/>
    <tableColumn id="1790" xr3:uid="{00000000-0010-0000-0400-0000FE060000}" name="Column1785" dataDxfId="30981" dataCellStyle="Currency"/>
    <tableColumn id="1791" xr3:uid="{00000000-0010-0000-0400-0000FF060000}" name="Column1786" dataDxfId="30980" dataCellStyle="Currency"/>
    <tableColumn id="1792" xr3:uid="{00000000-0010-0000-0400-000000070000}" name="Column1787" dataDxfId="30979" dataCellStyle="Currency"/>
    <tableColumn id="1793" xr3:uid="{00000000-0010-0000-0400-000001070000}" name="Column1788" dataDxfId="30978" dataCellStyle="Currency"/>
    <tableColumn id="1794" xr3:uid="{00000000-0010-0000-0400-000002070000}" name="Column1789" dataDxfId="30977" dataCellStyle="Currency"/>
    <tableColumn id="1795" xr3:uid="{00000000-0010-0000-0400-000003070000}" name="Column1790" dataDxfId="30976" dataCellStyle="Currency"/>
    <tableColumn id="1796" xr3:uid="{00000000-0010-0000-0400-000004070000}" name="Column1791" dataDxfId="30975" dataCellStyle="Currency"/>
    <tableColumn id="1797" xr3:uid="{00000000-0010-0000-0400-000005070000}" name="Column1792" dataDxfId="30974" dataCellStyle="Currency"/>
    <tableColumn id="1798" xr3:uid="{00000000-0010-0000-0400-000006070000}" name="Column1793" dataDxfId="30973" dataCellStyle="Currency"/>
    <tableColumn id="1799" xr3:uid="{00000000-0010-0000-0400-000007070000}" name="Column1794" dataDxfId="30972" dataCellStyle="Currency"/>
    <tableColumn id="1800" xr3:uid="{00000000-0010-0000-0400-000008070000}" name="Column1795" dataDxfId="30971" dataCellStyle="Currency"/>
    <tableColumn id="1801" xr3:uid="{00000000-0010-0000-0400-000009070000}" name="Column1796" dataDxfId="30970" dataCellStyle="Currency"/>
    <tableColumn id="1802" xr3:uid="{00000000-0010-0000-0400-00000A070000}" name="Column1797" dataDxfId="30969" dataCellStyle="Currency"/>
    <tableColumn id="1803" xr3:uid="{00000000-0010-0000-0400-00000B070000}" name="Column1798" dataDxfId="30968" dataCellStyle="Currency"/>
    <tableColumn id="1804" xr3:uid="{00000000-0010-0000-0400-00000C070000}" name="Column1799" dataDxfId="30967" dataCellStyle="Currency"/>
    <tableColumn id="1805" xr3:uid="{00000000-0010-0000-0400-00000D070000}" name="Column1800" dataDxfId="30966" dataCellStyle="Currency"/>
    <tableColumn id="1806" xr3:uid="{00000000-0010-0000-0400-00000E070000}" name="Column1801" dataDxfId="30965" dataCellStyle="Currency"/>
    <tableColumn id="1807" xr3:uid="{00000000-0010-0000-0400-00000F070000}" name="Column1802" dataDxfId="30964" dataCellStyle="Currency"/>
    <tableColumn id="1808" xr3:uid="{00000000-0010-0000-0400-000010070000}" name="Column1803" dataDxfId="30963" dataCellStyle="Currency"/>
    <tableColumn id="1809" xr3:uid="{00000000-0010-0000-0400-000011070000}" name="Column1804" dataDxfId="30962" dataCellStyle="Currency"/>
    <tableColumn id="1810" xr3:uid="{00000000-0010-0000-0400-000012070000}" name="Column1805" dataDxfId="30961" dataCellStyle="Currency"/>
    <tableColumn id="1811" xr3:uid="{00000000-0010-0000-0400-000013070000}" name="Column1806" dataDxfId="30960" dataCellStyle="Currency"/>
    <tableColumn id="1812" xr3:uid="{00000000-0010-0000-0400-000014070000}" name="Column1807" dataDxfId="30959" dataCellStyle="Currency"/>
    <tableColumn id="1813" xr3:uid="{00000000-0010-0000-0400-000015070000}" name="Column1808" dataDxfId="30958" dataCellStyle="Currency"/>
    <tableColumn id="1814" xr3:uid="{00000000-0010-0000-0400-000016070000}" name="Column1809" dataDxfId="30957" dataCellStyle="Currency"/>
    <tableColumn id="1815" xr3:uid="{00000000-0010-0000-0400-000017070000}" name="Column1810" dataDxfId="30956" dataCellStyle="Currency"/>
    <tableColumn id="1816" xr3:uid="{00000000-0010-0000-0400-000018070000}" name="Column1811" dataDxfId="30955" dataCellStyle="Currency"/>
    <tableColumn id="1817" xr3:uid="{00000000-0010-0000-0400-000019070000}" name="Column1812" dataDxfId="30954" dataCellStyle="Currency"/>
    <tableColumn id="1818" xr3:uid="{00000000-0010-0000-0400-00001A070000}" name="Column1813" dataDxfId="30953" dataCellStyle="Currency"/>
    <tableColumn id="1819" xr3:uid="{00000000-0010-0000-0400-00001B070000}" name="Column1814" dataDxfId="30952" dataCellStyle="Currency"/>
    <tableColumn id="1820" xr3:uid="{00000000-0010-0000-0400-00001C070000}" name="Column1815" dataDxfId="30951" dataCellStyle="Currency"/>
    <tableColumn id="1821" xr3:uid="{00000000-0010-0000-0400-00001D070000}" name="Column1816" dataDxfId="30950" dataCellStyle="Currency"/>
    <tableColumn id="1822" xr3:uid="{00000000-0010-0000-0400-00001E070000}" name="Column1817" dataDxfId="30949" dataCellStyle="Currency"/>
    <tableColumn id="1823" xr3:uid="{00000000-0010-0000-0400-00001F070000}" name="Column1818" dataDxfId="30948" dataCellStyle="Currency"/>
    <tableColumn id="1824" xr3:uid="{00000000-0010-0000-0400-000020070000}" name="Column1819" dataDxfId="30947" dataCellStyle="Currency"/>
    <tableColumn id="1825" xr3:uid="{00000000-0010-0000-0400-000021070000}" name="Column1820" dataDxfId="30946" dataCellStyle="Currency"/>
    <tableColumn id="1826" xr3:uid="{00000000-0010-0000-0400-000022070000}" name="Column1821" dataDxfId="30945" dataCellStyle="Currency"/>
    <tableColumn id="1827" xr3:uid="{00000000-0010-0000-0400-000023070000}" name="Column1822" dataDxfId="30944" dataCellStyle="Currency"/>
    <tableColumn id="1828" xr3:uid="{00000000-0010-0000-0400-000024070000}" name="Column1823" dataDxfId="30943" dataCellStyle="Currency"/>
    <tableColumn id="1829" xr3:uid="{00000000-0010-0000-0400-000025070000}" name="Column1824" dataDxfId="30942" dataCellStyle="Currency"/>
    <tableColumn id="1830" xr3:uid="{00000000-0010-0000-0400-000026070000}" name="Column1825" dataDxfId="30941" dataCellStyle="Currency"/>
    <tableColumn id="1831" xr3:uid="{00000000-0010-0000-0400-000027070000}" name="Column1826" dataDxfId="30940" dataCellStyle="Currency"/>
    <tableColumn id="1832" xr3:uid="{00000000-0010-0000-0400-000028070000}" name="Column1827" dataDxfId="30939" dataCellStyle="Currency"/>
    <tableColumn id="1833" xr3:uid="{00000000-0010-0000-0400-000029070000}" name="Column1828" dataDxfId="30938" dataCellStyle="Currency"/>
    <tableColumn id="1834" xr3:uid="{00000000-0010-0000-0400-00002A070000}" name="Column1829" dataDxfId="30937" dataCellStyle="Currency"/>
    <tableColumn id="1835" xr3:uid="{00000000-0010-0000-0400-00002B070000}" name="Column1830" dataDxfId="30936" dataCellStyle="Currency"/>
    <tableColumn id="1836" xr3:uid="{00000000-0010-0000-0400-00002C070000}" name="Column1831" dataDxfId="30935" dataCellStyle="Currency"/>
    <tableColumn id="1837" xr3:uid="{00000000-0010-0000-0400-00002D070000}" name="Column1832" dataDxfId="30934" dataCellStyle="Currency"/>
    <tableColumn id="1838" xr3:uid="{00000000-0010-0000-0400-00002E070000}" name="Column1833" dataDxfId="30933" dataCellStyle="Currency"/>
    <tableColumn id="1839" xr3:uid="{00000000-0010-0000-0400-00002F070000}" name="Column1834" dataDxfId="30932" dataCellStyle="Currency"/>
    <tableColumn id="1840" xr3:uid="{00000000-0010-0000-0400-000030070000}" name="Column1835" dataDxfId="30931" dataCellStyle="Currency"/>
    <tableColumn id="1841" xr3:uid="{00000000-0010-0000-0400-000031070000}" name="Column1836" dataDxfId="30930" dataCellStyle="Currency"/>
    <tableColumn id="1842" xr3:uid="{00000000-0010-0000-0400-000032070000}" name="Column1837" dataDxfId="30929" dataCellStyle="Currency"/>
    <tableColumn id="1843" xr3:uid="{00000000-0010-0000-0400-000033070000}" name="Column1838" dataDxfId="30928" dataCellStyle="Currency"/>
    <tableColumn id="1844" xr3:uid="{00000000-0010-0000-0400-000034070000}" name="Column1839" dataDxfId="30927" dataCellStyle="Currency"/>
    <tableColumn id="1845" xr3:uid="{00000000-0010-0000-0400-000035070000}" name="Column1840" dataDxfId="30926" dataCellStyle="Currency"/>
    <tableColumn id="1846" xr3:uid="{00000000-0010-0000-0400-000036070000}" name="Column1841" dataDxfId="30925" dataCellStyle="Currency"/>
    <tableColumn id="1847" xr3:uid="{00000000-0010-0000-0400-000037070000}" name="Column1842" dataDxfId="30924" dataCellStyle="Currency"/>
    <tableColumn id="1848" xr3:uid="{00000000-0010-0000-0400-000038070000}" name="Column1843" dataDxfId="30923" dataCellStyle="Currency"/>
    <tableColumn id="1849" xr3:uid="{00000000-0010-0000-0400-000039070000}" name="Column1844" dataDxfId="30922" dataCellStyle="Currency"/>
    <tableColumn id="1850" xr3:uid="{00000000-0010-0000-0400-00003A070000}" name="Column1845" dataDxfId="30921" dataCellStyle="Currency"/>
    <tableColumn id="1851" xr3:uid="{00000000-0010-0000-0400-00003B070000}" name="Column1846" dataDxfId="30920" dataCellStyle="Currency"/>
    <tableColumn id="1852" xr3:uid="{00000000-0010-0000-0400-00003C070000}" name="Column1847" dataDxfId="30919" dataCellStyle="Currency"/>
    <tableColumn id="1853" xr3:uid="{00000000-0010-0000-0400-00003D070000}" name="Column1848" dataDxfId="30918" dataCellStyle="Currency"/>
    <tableColumn id="1854" xr3:uid="{00000000-0010-0000-0400-00003E070000}" name="Column1849" dataDxfId="30917" dataCellStyle="Currency"/>
    <tableColumn id="1855" xr3:uid="{00000000-0010-0000-0400-00003F070000}" name="Column1850" dataDxfId="30916" dataCellStyle="Currency"/>
    <tableColumn id="1856" xr3:uid="{00000000-0010-0000-0400-000040070000}" name="Column1851" dataDxfId="30915" dataCellStyle="Currency"/>
    <tableColumn id="1857" xr3:uid="{00000000-0010-0000-0400-000041070000}" name="Column1852" dataDxfId="30914" dataCellStyle="Currency"/>
    <tableColumn id="1858" xr3:uid="{00000000-0010-0000-0400-000042070000}" name="Column1853" dataDxfId="30913" dataCellStyle="Currency"/>
    <tableColumn id="1859" xr3:uid="{00000000-0010-0000-0400-000043070000}" name="Column1854" dataDxfId="30912" dataCellStyle="Currency"/>
    <tableColumn id="1860" xr3:uid="{00000000-0010-0000-0400-000044070000}" name="Column1855" dataDxfId="30911" dataCellStyle="Currency"/>
    <tableColumn id="1861" xr3:uid="{00000000-0010-0000-0400-000045070000}" name="Column1856" dataDxfId="30910" dataCellStyle="Currency"/>
    <tableColumn id="1862" xr3:uid="{00000000-0010-0000-0400-000046070000}" name="Column1857" dataDxfId="30909" dataCellStyle="Currency"/>
    <tableColumn id="1863" xr3:uid="{00000000-0010-0000-0400-000047070000}" name="Column1858" dataDxfId="30908" dataCellStyle="Currency"/>
    <tableColumn id="1864" xr3:uid="{00000000-0010-0000-0400-000048070000}" name="Column1859" dataDxfId="30907" dataCellStyle="Currency"/>
    <tableColumn id="1865" xr3:uid="{00000000-0010-0000-0400-000049070000}" name="Column1860" dataDxfId="30906" dataCellStyle="Currency"/>
    <tableColumn id="1866" xr3:uid="{00000000-0010-0000-0400-00004A070000}" name="Column1861" dataDxfId="30905" dataCellStyle="Currency"/>
    <tableColumn id="1867" xr3:uid="{00000000-0010-0000-0400-00004B070000}" name="Column1862" dataDxfId="30904" dataCellStyle="Currency"/>
    <tableColumn id="1868" xr3:uid="{00000000-0010-0000-0400-00004C070000}" name="Column1863" dataDxfId="30903" dataCellStyle="Currency"/>
    <tableColumn id="1869" xr3:uid="{00000000-0010-0000-0400-00004D070000}" name="Column1864" dataDxfId="30902" dataCellStyle="Currency"/>
    <tableColumn id="1870" xr3:uid="{00000000-0010-0000-0400-00004E070000}" name="Column1865" dataDxfId="30901" dataCellStyle="Currency"/>
    <tableColumn id="1871" xr3:uid="{00000000-0010-0000-0400-00004F070000}" name="Column1866" dataDxfId="30900" dataCellStyle="Currency"/>
    <tableColumn id="1872" xr3:uid="{00000000-0010-0000-0400-000050070000}" name="Column1867" dataDxfId="30899" dataCellStyle="Currency"/>
    <tableColumn id="1873" xr3:uid="{00000000-0010-0000-0400-000051070000}" name="Column1868" dataDxfId="30898" dataCellStyle="Currency"/>
    <tableColumn id="1874" xr3:uid="{00000000-0010-0000-0400-000052070000}" name="Column1869" dataDxfId="30897" dataCellStyle="Currency"/>
    <tableColumn id="1875" xr3:uid="{00000000-0010-0000-0400-000053070000}" name="Column1870" dataDxfId="30896" dataCellStyle="Currency"/>
    <tableColumn id="1876" xr3:uid="{00000000-0010-0000-0400-000054070000}" name="Column1871" dataDxfId="30895" dataCellStyle="Currency"/>
    <tableColumn id="1877" xr3:uid="{00000000-0010-0000-0400-000055070000}" name="Column1872" dataDxfId="30894" dataCellStyle="Currency"/>
    <tableColumn id="1878" xr3:uid="{00000000-0010-0000-0400-000056070000}" name="Column1873" dataDxfId="30893" dataCellStyle="Currency"/>
    <tableColumn id="1879" xr3:uid="{00000000-0010-0000-0400-000057070000}" name="Column1874" dataDxfId="30892" dataCellStyle="Currency"/>
    <tableColumn id="1880" xr3:uid="{00000000-0010-0000-0400-000058070000}" name="Column1875" dataDxfId="30891" dataCellStyle="Currency"/>
    <tableColumn id="1881" xr3:uid="{00000000-0010-0000-0400-000059070000}" name="Column1876" dataDxfId="30890" dataCellStyle="Currency"/>
    <tableColumn id="1882" xr3:uid="{00000000-0010-0000-0400-00005A070000}" name="Column1877" dataDxfId="30889" dataCellStyle="Currency"/>
    <tableColumn id="1883" xr3:uid="{00000000-0010-0000-0400-00005B070000}" name="Column1878" dataDxfId="30888" dataCellStyle="Currency"/>
    <tableColumn id="1884" xr3:uid="{00000000-0010-0000-0400-00005C070000}" name="Column1879" dataDxfId="30887" dataCellStyle="Currency"/>
    <tableColumn id="1885" xr3:uid="{00000000-0010-0000-0400-00005D070000}" name="Column1880" dataDxfId="30886" dataCellStyle="Currency"/>
    <tableColumn id="1886" xr3:uid="{00000000-0010-0000-0400-00005E070000}" name="Column1881" dataDxfId="30885" dataCellStyle="Currency"/>
    <tableColumn id="1887" xr3:uid="{00000000-0010-0000-0400-00005F070000}" name="Column1882" dataDxfId="30884" dataCellStyle="Currency"/>
    <tableColumn id="1888" xr3:uid="{00000000-0010-0000-0400-000060070000}" name="Column1883" dataDxfId="30883" dataCellStyle="Currency"/>
    <tableColumn id="1889" xr3:uid="{00000000-0010-0000-0400-000061070000}" name="Column1884" dataDxfId="30882" dataCellStyle="Currency"/>
    <tableColumn id="1890" xr3:uid="{00000000-0010-0000-0400-000062070000}" name="Column1885" dataDxfId="30881" dataCellStyle="Currency"/>
    <tableColumn id="1891" xr3:uid="{00000000-0010-0000-0400-000063070000}" name="Column1886" dataDxfId="30880" dataCellStyle="Currency"/>
    <tableColumn id="1892" xr3:uid="{00000000-0010-0000-0400-000064070000}" name="Column1887" dataDxfId="30879" dataCellStyle="Currency"/>
    <tableColumn id="1893" xr3:uid="{00000000-0010-0000-0400-000065070000}" name="Column1888" dataDxfId="30878" dataCellStyle="Currency"/>
    <tableColumn id="1894" xr3:uid="{00000000-0010-0000-0400-000066070000}" name="Column1889" dataDxfId="30877" dataCellStyle="Currency"/>
    <tableColumn id="1895" xr3:uid="{00000000-0010-0000-0400-000067070000}" name="Column1890" dataDxfId="30876" dataCellStyle="Currency"/>
    <tableColumn id="1896" xr3:uid="{00000000-0010-0000-0400-000068070000}" name="Column1891" dataDxfId="30875" dataCellStyle="Currency"/>
    <tableColumn id="1897" xr3:uid="{00000000-0010-0000-0400-000069070000}" name="Column1892" dataDxfId="30874" dataCellStyle="Currency"/>
    <tableColumn id="1898" xr3:uid="{00000000-0010-0000-0400-00006A070000}" name="Column1893" dataDxfId="30873" dataCellStyle="Currency"/>
    <tableColumn id="1899" xr3:uid="{00000000-0010-0000-0400-00006B070000}" name="Column1894" dataDxfId="30872" dataCellStyle="Currency"/>
    <tableColumn id="1900" xr3:uid="{00000000-0010-0000-0400-00006C070000}" name="Column1895" dataDxfId="30871" dataCellStyle="Currency"/>
    <tableColumn id="1901" xr3:uid="{00000000-0010-0000-0400-00006D070000}" name="Column1896" dataDxfId="30870" dataCellStyle="Currency"/>
    <tableColumn id="1902" xr3:uid="{00000000-0010-0000-0400-00006E070000}" name="Column1897" dataDxfId="30869" dataCellStyle="Currency"/>
    <tableColumn id="1903" xr3:uid="{00000000-0010-0000-0400-00006F070000}" name="Column1898" dataDxfId="30868" dataCellStyle="Currency"/>
    <tableColumn id="1904" xr3:uid="{00000000-0010-0000-0400-000070070000}" name="Column1899" dataDxfId="30867" dataCellStyle="Currency"/>
    <tableColumn id="1905" xr3:uid="{00000000-0010-0000-0400-000071070000}" name="Column1900" dataDxfId="30866" dataCellStyle="Currency"/>
    <tableColumn id="1906" xr3:uid="{00000000-0010-0000-0400-000072070000}" name="Column1901" dataDxfId="30865" dataCellStyle="Currency"/>
    <tableColumn id="1907" xr3:uid="{00000000-0010-0000-0400-000073070000}" name="Column1902" dataDxfId="30864" dataCellStyle="Currency"/>
    <tableColumn id="1908" xr3:uid="{00000000-0010-0000-0400-000074070000}" name="Column1903" dataDxfId="30863" dataCellStyle="Currency"/>
    <tableColumn id="1909" xr3:uid="{00000000-0010-0000-0400-000075070000}" name="Column1904" dataDxfId="30862" dataCellStyle="Currency"/>
    <tableColumn id="1910" xr3:uid="{00000000-0010-0000-0400-000076070000}" name="Column1905" dataDxfId="30861" dataCellStyle="Currency"/>
    <tableColumn id="1911" xr3:uid="{00000000-0010-0000-0400-000077070000}" name="Column1906" dataDxfId="30860" dataCellStyle="Currency"/>
    <tableColumn id="1912" xr3:uid="{00000000-0010-0000-0400-000078070000}" name="Column1907" dataDxfId="30859" dataCellStyle="Currency"/>
    <tableColumn id="1913" xr3:uid="{00000000-0010-0000-0400-000079070000}" name="Column1908" dataDxfId="30858" dataCellStyle="Currency"/>
    <tableColumn id="1914" xr3:uid="{00000000-0010-0000-0400-00007A070000}" name="Column1909" dataDxfId="30857" dataCellStyle="Currency"/>
    <tableColumn id="1915" xr3:uid="{00000000-0010-0000-0400-00007B070000}" name="Column1910" dataDxfId="30856" dataCellStyle="Currency"/>
    <tableColumn id="1916" xr3:uid="{00000000-0010-0000-0400-00007C070000}" name="Column1911" dataDxfId="30855" dataCellStyle="Currency"/>
    <tableColumn id="1917" xr3:uid="{00000000-0010-0000-0400-00007D070000}" name="Column1912" dataDxfId="30854" dataCellStyle="Currency"/>
    <tableColumn id="1918" xr3:uid="{00000000-0010-0000-0400-00007E070000}" name="Column1913" dataDxfId="30853" dataCellStyle="Currency"/>
    <tableColumn id="1919" xr3:uid="{00000000-0010-0000-0400-00007F070000}" name="Column1914" dataDxfId="30852" dataCellStyle="Currency"/>
    <tableColumn id="1920" xr3:uid="{00000000-0010-0000-0400-000080070000}" name="Column1915" dataDxfId="30851" dataCellStyle="Currency"/>
    <tableColumn id="1921" xr3:uid="{00000000-0010-0000-0400-000081070000}" name="Column1916" dataDxfId="30850" dataCellStyle="Currency"/>
    <tableColumn id="1922" xr3:uid="{00000000-0010-0000-0400-000082070000}" name="Column1917" dataDxfId="30849" dataCellStyle="Currency"/>
    <tableColumn id="1923" xr3:uid="{00000000-0010-0000-0400-000083070000}" name="Column1918" dataDxfId="30848" dataCellStyle="Currency"/>
    <tableColumn id="1924" xr3:uid="{00000000-0010-0000-0400-000084070000}" name="Column1919" dataDxfId="30847" dataCellStyle="Currency"/>
    <tableColumn id="1925" xr3:uid="{00000000-0010-0000-0400-000085070000}" name="Column1920" dataDxfId="30846" dataCellStyle="Currency"/>
    <tableColumn id="1926" xr3:uid="{00000000-0010-0000-0400-000086070000}" name="Column1921" dataDxfId="30845" dataCellStyle="Currency"/>
    <tableColumn id="1927" xr3:uid="{00000000-0010-0000-0400-000087070000}" name="Column1922" dataDxfId="30844" dataCellStyle="Currency"/>
    <tableColumn id="1928" xr3:uid="{00000000-0010-0000-0400-000088070000}" name="Column1923" dataDxfId="30843" dataCellStyle="Currency"/>
    <tableColumn id="1929" xr3:uid="{00000000-0010-0000-0400-000089070000}" name="Column1924" dataDxfId="30842" dataCellStyle="Currency"/>
    <tableColumn id="1930" xr3:uid="{00000000-0010-0000-0400-00008A070000}" name="Column1925" dataDxfId="30841" dataCellStyle="Currency"/>
    <tableColumn id="1931" xr3:uid="{00000000-0010-0000-0400-00008B070000}" name="Column1926" dataDxfId="30840" dataCellStyle="Currency"/>
    <tableColumn id="1932" xr3:uid="{00000000-0010-0000-0400-00008C070000}" name="Column1927" dataDxfId="30839" dataCellStyle="Currency"/>
    <tableColumn id="1933" xr3:uid="{00000000-0010-0000-0400-00008D070000}" name="Column1928" dataDxfId="30838" dataCellStyle="Currency"/>
    <tableColumn id="1934" xr3:uid="{00000000-0010-0000-0400-00008E070000}" name="Column1929" dataDxfId="30837" dataCellStyle="Currency"/>
    <tableColumn id="1935" xr3:uid="{00000000-0010-0000-0400-00008F070000}" name="Column1930" dataDxfId="30836" dataCellStyle="Currency"/>
    <tableColumn id="1936" xr3:uid="{00000000-0010-0000-0400-000090070000}" name="Column1931" dataDxfId="30835" dataCellStyle="Currency"/>
    <tableColumn id="1937" xr3:uid="{00000000-0010-0000-0400-000091070000}" name="Column1932" dataDxfId="30834" dataCellStyle="Currency"/>
    <tableColumn id="1938" xr3:uid="{00000000-0010-0000-0400-000092070000}" name="Column1933" dataDxfId="30833" dataCellStyle="Currency"/>
    <tableColumn id="1939" xr3:uid="{00000000-0010-0000-0400-000093070000}" name="Column1934" dataDxfId="30832" dataCellStyle="Currency"/>
    <tableColumn id="1940" xr3:uid="{00000000-0010-0000-0400-000094070000}" name="Column1935" dataDxfId="30831" dataCellStyle="Currency"/>
    <tableColumn id="1941" xr3:uid="{00000000-0010-0000-0400-000095070000}" name="Column1936" dataDxfId="30830" dataCellStyle="Currency"/>
    <tableColumn id="1942" xr3:uid="{00000000-0010-0000-0400-000096070000}" name="Column1937" dataDxfId="30829" dataCellStyle="Currency"/>
    <tableColumn id="1943" xr3:uid="{00000000-0010-0000-0400-000097070000}" name="Column1938" dataDxfId="30828" dataCellStyle="Currency"/>
    <tableColumn id="1944" xr3:uid="{00000000-0010-0000-0400-000098070000}" name="Column1939" dataDxfId="30827" dataCellStyle="Currency"/>
    <tableColumn id="1945" xr3:uid="{00000000-0010-0000-0400-000099070000}" name="Column1940" dataDxfId="30826" dataCellStyle="Currency"/>
    <tableColumn id="1946" xr3:uid="{00000000-0010-0000-0400-00009A070000}" name="Column1941" dataDxfId="30825" dataCellStyle="Currency"/>
    <tableColumn id="1947" xr3:uid="{00000000-0010-0000-0400-00009B070000}" name="Column1942" dataDxfId="30824" dataCellStyle="Currency"/>
    <tableColumn id="1948" xr3:uid="{00000000-0010-0000-0400-00009C070000}" name="Column1943" dataDxfId="30823" dataCellStyle="Currency"/>
    <tableColumn id="1949" xr3:uid="{00000000-0010-0000-0400-00009D070000}" name="Column1944" dataDxfId="30822" dataCellStyle="Currency"/>
    <tableColumn id="1950" xr3:uid="{00000000-0010-0000-0400-00009E070000}" name="Column1945" dataDxfId="30821" dataCellStyle="Currency"/>
    <tableColumn id="1951" xr3:uid="{00000000-0010-0000-0400-00009F070000}" name="Column1946" dataDxfId="30820" dataCellStyle="Currency"/>
    <tableColumn id="1952" xr3:uid="{00000000-0010-0000-0400-0000A0070000}" name="Column1947" dataDxfId="30819" dataCellStyle="Currency"/>
    <tableColumn id="1953" xr3:uid="{00000000-0010-0000-0400-0000A1070000}" name="Column1948" dataDxfId="30818" dataCellStyle="Currency"/>
    <tableColumn id="1954" xr3:uid="{00000000-0010-0000-0400-0000A2070000}" name="Column1949" dataDxfId="30817" dataCellStyle="Currency"/>
    <tableColumn id="1955" xr3:uid="{00000000-0010-0000-0400-0000A3070000}" name="Column1950" dataDxfId="30816" dataCellStyle="Currency"/>
    <tableColumn id="1956" xr3:uid="{00000000-0010-0000-0400-0000A4070000}" name="Column1951" dataDxfId="30815" dataCellStyle="Currency"/>
    <tableColumn id="1957" xr3:uid="{00000000-0010-0000-0400-0000A5070000}" name="Column1952" dataDxfId="30814" dataCellStyle="Currency"/>
    <tableColumn id="1958" xr3:uid="{00000000-0010-0000-0400-0000A6070000}" name="Column1953" dataDxfId="30813" dataCellStyle="Currency"/>
    <tableColumn id="1959" xr3:uid="{00000000-0010-0000-0400-0000A7070000}" name="Column1954" dataDxfId="30812" dataCellStyle="Currency"/>
    <tableColumn id="1960" xr3:uid="{00000000-0010-0000-0400-0000A8070000}" name="Column1955" dataDxfId="30811" dataCellStyle="Currency"/>
    <tableColumn id="1961" xr3:uid="{00000000-0010-0000-0400-0000A9070000}" name="Column1956" dataDxfId="30810" dataCellStyle="Currency"/>
    <tableColumn id="1962" xr3:uid="{00000000-0010-0000-0400-0000AA070000}" name="Column1957" dataDxfId="30809" dataCellStyle="Currency"/>
    <tableColumn id="1963" xr3:uid="{00000000-0010-0000-0400-0000AB070000}" name="Column1958" dataDxfId="30808" dataCellStyle="Currency"/>
    <tableColumn id="1964" xr3:uid="{00000000-0010-0000-0400-0000AC070000}" name="Column1959" dataDxfId="30807" dataCellStyle="Currency"/>
    <tableColumn id="1965" xr3:uid="{00000000-0010-0000-0400-0000AD070000}" name="Column1960" dataDxfId="30806" dataCellStyle="Currency"/>
    <tableColumn id="1966" xr3:uid="{00000000-0010-0000-0400-0000AE070000}" name="Column1961" dataDxfId="30805" dataCellStyle="Currency"/>
    <tableColumn id="1967" xr3:uid="{00000000-0010-0000-0400-0000AF070000}" name="Column1962" dataDxfId="30804" dataCellStyle="Currency"/>
    <tableColumn id="1968" xr3:uid="{00000000-0010-0000-0400-0000B0070000}" name="Column1963" dataDxfId="30803" dataCellStyle="Currency"/>
    <tableColumn id="1969" xr3:uid="{00000000-0010-0000-0400-0000B1070000}" name="Column1964" dataDxfId="30802" dataCellStyle="Currency"/>
    <tableColumn id="1970" xr3:uid="{00000000-0010-0000-0400-0000B2070000}" name="Column1965" dataDxfId="30801" dataCellStyle="Currency"/>
    <tableColumn id="1971" xr3:uid="{00000000-0010-0000-0400-0000B3070000}" name="Column1966" dataDxfId="30800" dataCellStyle="Currency"/>
    <tableColumn id="1972" xr3:uid="{00000000-0010-0000-0400-0000B4070000}" name="Column1967" dataDxfId="30799" dataCellStyle="Currency"/>
    <tableColumn id="1973" xr3:uid="{00000000-0010-0000-0400-0000B5070000}" name="Column1968" dataDxfId="30798" dataCellStyle="Currency"/>
    <tableColumn id="1974" xr3:uid="{00000000-0010-0000-0400-0000B6070000}" name="Column1969" dataDxfId="30797" dataCellStyle="Currency"/>
    <tableColumn id="1975" xr3:uid="{00000000-0010-0000-0400-0000B7070000}" name="Column1970" dataDxfId="30796" dataCellStyle="Currency"/>
    <tableColumn id="1976" xr3:uid="{00000000-0010-0000-0400-0000B8070000}" name="Column1971" dataDxfId="30795" dataCellStyle="Currency"/>
    <tableColumn id="1977" xr3:uid="{00000000-0010-0000-0400-0000B9070000}" name="Column1972" dataDxfId="30794" dataCellStyle="Currency"/>
    <tableColumn id="1978" xr3:uid="{00000000-0010-0000-0400-0000BA070000}" name="Column1973" dataDxfId="30793" dataCellStyle="Currency"/>
    <tableColumn id="1979" xr3:uid="{00000000-0010-0000-0400-0000BB070000}" name="Column1974" dataDxfId="30792" dataCellStyle="Currency"/>
    <tableColumn id="1980" xr3:uid="{00000000-0010-0000-0400-0000BC070000}" name="Column1975" dataDxfId="30791" dataCellStyle="Currency"/>
    <tableColumn id="1981" xr3:uid="{00000000-0010-0000-0400-0000BD070000}" name="Column1976" dataDxfId="30790" dataCellStyle="Currency"/>
    <tableColumn id="1982" xr3:uid="{00000000-0010-0000-0400-0000BE070000}" name="Column1977" dataDxfId="30789" dataCellStyle="Currency"/>
    <tableColumn id="1983" xr3:uid="{00000000-0010-0000-0400-0000BF070000}" name="Column1978" dataDxfId="30788" dataCellStyle="Currency"/>
    <tableColumn id="1984" xr3:uid="{00000000-0010-0000-0400-0000C0070000}" name="Column1979" dataDxfId="30787" dataCellStyle="Currency"/>
    <tableColumn id="1985" xr3:uid="{00000000-0010-0000-0400-0000C1070000}" name="Column1980" dataDxfId="30786" dataCellStyle="Currency"/>
    <tableColumn id="1986" xr3:uid="{00000000-0010-0000-0400-0000C2070000}" name="Column1981" dataDxfId="30785" dataCellStyle="Currency"/>
    <tableColumn id="1987" xr3:uid="{00000000-0010-0000-0400-0000C3070000}" name="Column1982" dataDxfId="30784" dataCellStyle="Currency"/>
    <tableColumn id="1988" xr3:uid="{00000000-0010-0000-0400-0000C4070000}" name="Column1983" dataDxfId="30783" dataCellStyle="Currency"/>
    <tableColumn id="1989" xr3:uid="{00000000-0010-0000-0400-0000C5070000}" name="Column1984" dataDxfId="30782" dataCellStyle="Currency"/>
    <tableColumn id="1990" xr3:uid="{00000000-0010-0000-0400-0000C6070000}" name="Column1985" dataDxfId="30781" dataCellStyle="Currency"/>
    <tableColumn id="1991" xr3:uid="{00000000-0010-0000-0400-0000C7070000}" name="Column1986" dataDxfId="30780" dataCellStyle="Currency"/>
    <tableColumn id="1992" xr3:uid="{00000000-0010-0000-0400-0000C8070000}" name="Column1987" dataDxfId="30779" dataCellStyle="Currency"/>
    <tableColumn id="1993" xr3:uid="{00000000-0010-0000-0400-0000C9070000}" name="Column1988" dataDxfId="30778" dataCellStyle="Currency"/>
    <tableColumn id="1994" xr3:uid="{00000000-0010-0000-0400-0000CA070000}" name="Column1989" dataDxfId="30777" dataCellStyle="Currency"/>
    <tableColumn id="1995" xr3:uid="{00000000-0010-0000-0400-0000CB070000}" name="Column1990" dataDxfId="30776" dataCellStyle="Currency"/>
    <tableColumn id="1996" xr3:uid="{00000000-0010-0000-0400-0000CC070000}" name="Column1991" dataDxfId="30775" dataCellStyle="Currency"/>
    <tableColumn id="1997" xr3:uid="{00000000-0010-0000-0400-0000CD070000}" name="Column1992" dataDxfId="30774" dataCellStyle="Currency"/>
    <tableColumn id="1998" xr3:uid="{00000000-0010-0000-0400-0000CE070000}" name="Column1993" dataDxfId="30773" dataCellStyle="Currency"/>
    <tableColumn id="1999" xr3:uid="{00000000-0010-0000-0400-0000CF070000}" name="Column1994" dataDxfId="30772" dataCellStyle="Currency"/>
    <tableColumn id="2000" xr3:uid="{00000000-0010-0000-0400-0000D0070000}" name="Column1995" dataDxfId="30771" dataCellStyle="Currency"/>
    <tableColumn id="2001" xr3:uid="{00000000-0010-0000-0400-0000D1070000}" name="Column1996" dataDxfId="30770" dataCellStyle="Currency"/>
    <tableColumn id="2002" xr3:uid="{00000000-0010-0000-0400-0000D2070000}" name="Column1997" dataDxfId="30769" dataCellStyle="Currency"/>
    <tableColumn id="2003" xr3:uid="{00000000-0010-0000-0400-0000D3070000}" name="Column1998" dataDxfId="30768" dataCellStyle="Currency"/>
    <tableColumn id="2004" xr3:uid="{00000000-0010-0000-0400-0000D4070000}" name="Column1999" dataDxfId="30767" dataCellStyle="Currency"/>
    <tableColumn id="2005" xr3:uid="{00000000-0010-0000-0400-0000D5070000}" name="Column2000" dataDxfId="30766" dataCellStyle="Currency"/>
    <tableColumn id="2006" xr3:uid="{00000000-0010-0000-0400-0000D6070000}" name="Column2001" dataDxfId="30765" dataCellStyle="Currency"/>
    <tableColumn id="2007" xr3:uid="{00000000-0010-0000-0400-0000D7070000}" name="Column2002" dataDxfId="30764" dataCellStyle="Currency"/>
    <tableColumn id="2008" xr3:uid="{00000000-0010-0000-0400-0000D8070000}" name="Column2003" dataDxfId="30763" dataCellStyle="Currency"/>
    <tableColumn id="2009" xr3:uid="{00000000-0010-0000-0400-0000D9070000}" name="Column2004" dataDxfId="30762" dataCellStyle="Currency"/>
    <tableColumn id="2010" xr3:uid="{00000000-0010-0000-0400-0000DA070000}" name="Column2005" dataDxfId="30761" dataCellStyle="Currency"/>
    <tableColumn id="2011" xr3:uid="{00000000-0010-0000-0400-0000DB070000}" name="Column2006" dataDxfId="30760" dataCellStyle="Currency"/>
    <tableColumn id="2012" xr3:uid="{00000000-0010-0000-0400-0000DC070000}" name="Column2007" dataDxfId="30759" dataCellStyle="Currency"/>
    <tableColumn id="2013" xr3:uid="{00000000-0010-0000-0400-0000DD070000}" name="Column2008" dataDxfId="30758" dataCellStyle="Currency"/>
    <tableColumn id="2014" xr3:uid="{00000000-0010-0000-0400-0000DE070000}" name="Column2009" dataDxfId="30757" dataCellStyle="Currency"/>
    <tableColumn id="2015" xr3:uid="{00000000-0010-0000-0400-0000DF070000}" name="Column2010" dataDxfId="30756" dataCellStyle="Currency"/>
    <tableColumn id="2016" xr3:uid="{00000000-0010-0000-0400-0000E0070000}" name="Column2011" dataDxfId="30755" dataCellStyle="Currency"/>
    <tableColumn id="2017" xr3:uid="{00000000-0010-0000-0400-0000E1070000}" name="Column2012" dataDxfId="30754" dataCellStyle="Currency"/>
    <tableColumn id="2018" xr3:uid="{00000000-0010-0000-0400-0000E2070000}" name="Column2013" dataDxfId="30753" dataCellStyle="Currency"/>
    <tableColumn id="2019" xr3:uid="{00000000-0010-0000-0400-0000E3070000}" name="Column2014" dataDxfId="30752" dataCellStyle="Currency"/>
    <tableColumn id="2020" xr3:uid="{00000000-0010-0000-0400-0000E4070000}" name="Column2015" dataDxfId="30751" dataCellStyle="Currency"/>
    <tableColumn id="2021" xr3:uid="{00000000-0010-0000-0400-0000E5070000}" name="Column2016" dataDxfId="30750" dataCellStyle="Currency"/>
    <tableColumn id="2022" xr3:uid="{00000000-0010-0000-0400-0000E6070000}" name="Column2017" dataDxfId="30749" dataCellStyle="Currency"/>
    <tableColumn id="2023" xr3:uid="{00000000-0010-0000-0400-0000E7070000}" name="Column2018" dataDxfId="30748" dataCellStyle="Currency"/>
    <tableColumn id="2024" xr3:uid="{00000000-0010-0000-0400-0000E8070000}" name="Column2019" dataDxfId="30747" dataCellStyle="Currency"/>
    <tableColumn id="2025" xr3:uid="{00000000-0010-0000-0400-0000E9070000}" name="Column2020" dataDxfId="30746" dataCellStyle="Currency"/>
    <tableColumn id="2026" xr3:uid="{00000000-0010-0000-0400-0000EA070000}" name="Column2021" dataDxfId="30745" dataCellStyle="Currency"/>
    <tableColumn id="2027" xr3:uid="{00000000-0010-0000-0400-0000EB070000}" name="Column2022" dataDxfId="30744" dataCellStyle="Currency"/>
    <tableColumn id="2028" xr3:uid="{00000000-0010-0000-0400-0000EC070000}" name="Column2023" dataDxfId="30743" dataCellStyle="Currency"/>
    <tableColumn id="2029" xr3:uid="{00000000-0010-0000-0400-0000ED070000}" name="Column2024" dataDxfId="30742" dataCellStyle="Currency"/>
    <tableColumn id="2030" xr3:uid="{00000000-0010-0000-0400-0000EE070000}" name="Column2025" dataDxfId="30741" dataCellStyle="Currency"/>
    <tableColumn id="2031" xr3:uid="{00000000-0010-0000-0400-0000EF070000}" name="Column2026" dataDxfId="30740" dataCellStyle="Currency"/>
    <tableColumn id="2032" xr3:uid="{00000000-0010-0000-0400-0000F0070000}" name="Column2027" dataDxfId="30739" dataCellStyle="Currency"/>
    <tableColumn id="2033" xr3:uid="{00000000-0010-0000-0400-0000F1070000}" name="Column2028" dataDxfId="30738" dataCellStyle="Currency"/>
    <tableColumn id="2034" xr3:uid="{00000000-0010-0000-0400-0000F2070000}" name="Column2029" dataDxfId="30737" dataCellStyle="Currency"/>
    <tableColumn id="2035" xr3:uid="{00000000-0010-0000-0400-0000F3070000}" name="Column2030" dataDxfId="30736" dataCellStyle="Currency"/>
    <tableColumn id="2036" xr3:uid="{00000000-0010-0000-0400-0000F4070000}" name="Column2031" dataDxfId="30735" dataCellStyle="Currency"/>
    <tableColumn id="2037" xr3:uid="{00000000-0010-0000-0400-0000F5070000}" name="Column2032" dataDxfId="30734" dataCellStyle="Currency"/>
    <tableColumn id="2038" xr3:uid="{00000000-0010-0000-0400-0000F6070000}" name="Column2033" dataDxfId="30733" dataCellStyle="Currency"/>
    <tableColumn id="2039" xr3:uid="{00000000-0010-0000-0400-0000F7070000}" name="Column2034" dataDxfId="30732" dataCellStyle="Currency"/>
    <tableColumn id="2040" xr3:uid="{00000000-0010-0000-0400-0000F8070000}" name="Column2035" dataDxfId="30731" dataCellStyle="Currency"/>
    <tableColumn id="2041" xr3:uid="{00000000-0010-0000-0400-0000F9070000}" name="Column2036" dataDxfId="30730" dataCellStyle="Currency"/>
    <tableColumn id="2042" xr3:uid="{00000000-0010-0000-0400-0000FA070000}" name="Column2037" dataDxfId="30729" dataCellStyle="Currency"/>
    <tableColumn id="2043" xr3:uid="{00000000-0010-0000-0400-0000FB070000}" name="Column2038" dataDxfId="30728" dataCellStyle="Currency"/>
    <tableColumn id="2044" xr3:uid="{00000000-0010-0000-0400-0000FC070000}" name="Column2039" dataDxfId="30727" dataCellStyle="Currency"/>
    <tableColumn id="2045" xr3:uid="{00000000-0010-0000-0400-0000FD070000}" name="Column2040" dataDxfId="30726" dataCellStyle="Currency"/>
    <tableColumn id="2046" xr3:uid="{00000000-0010-0000-0400-0000FE070000}" name="Column2041" dataDxfId="30725" dataCellStyle="Currency"/>
    <tableColumn id="2047" xr3:uid="{00000000-0010-0000-0400-0000FF070000}" name="Column2042" dataDxfId="30724" dataCellStyle="Currency"/>
    <tableColumn id="2048" xr3:uid="{00000000-0010-0000-0400-000000080000}" name="Column2043" dataDxfId="30723" dataCellStyle="Currency"/>
    <tableColumn id="2049" xr3:uid="{00000000-0010-0000-0400-000001080000}" name="Column2044" dataDxfId="30722" dataCellStyle="Currency"/>
    <tableColumn id="2050" xr3:uid="{00000000-0010-0000-0400-000002080000}" name="Column2045" dataDxfId="30721" dataCellStyle="Currency"/>
    <tableColumn id="2051" xr3:uid="{00000000-0010-0000-0400-000003080000}" name="Column2046" dataDxfId="30720" dataCellStyle="Currency"/>
    <tableColumn id="2052" xr3:uid="{00000000-0010-0000-0400-000004080000}" name="Column2047" dataDxfId="30719" dataCellStyle="Currency"/>
    <tableColumn id="2053" xr3:uid="{00000000-0010-0000-0400-000005080000}" name="Column2048" dataDxfId="30718" dataCellStyle="Currency"/>
    <tableColumn id="2054" xr3:uid="{00000000-0010-0000-0400-000006080000}" name="Column2049" dataDxfId="30717" dataCellStyle="Currency"/>
    <tableColumn id="2055" xr3:uid="{00000000-0010-0000-0400-000007080000}" name="Column2050" dataDxfId="30716" dataCellStyle="Currency"/>
    <tableColumn id="2056" xr3:uid="{00000000-0010-0000-0400-000008080000}" name="Column2051" dataDxfId="30715" dataCellStyle="Currency"/>
    <tableColumn id="2057" xr3:uid="{00000000-0010-0000-0400-000009080000}" name="Column2052" dataDxfId="30714" dataCellStyle="Currency"/>
    <tableColumn id="2058" xr3:uid="{00000000-0010-0000-0400-00000A080000}" name="Column2053" dataDxfId="30713" dataCellStyle="Currency"/>
    <tableColumn id="2059" xr3:uid="{00000000-0010-0000-0400-00000B080000}" name="Column2054" dataDxfId="30712" dataCellStyle="Currency"/>
    <tableColumn id="2060" xr3:uid="{00000000-0010-0000-0400-00000C080000}" name="Column2055" dataDxfId="30711" dataCellStyle="Currency"/>
    <tableColumn id="2061" xr3:uid="{00000000-0010-0000-0400-00000D080000}" name="Column2056" dataDxfId="30710" dataCellStyle="Currency"/>
    <tableColumn id="2062" xr3:uid="{00000000-0010-0000-0400-00000E080000}" name="Column2057" dataDxfId="30709" dataCellStyle="Currency"/>
    <tableColumn id="2063" xr3:uid="{00000000-0010-0000-0400-00000F080000}" name="Column2058" dataDxfId="30708" dataCellStyle="Currency"/>
    <tableColumn id="2064" xr3:uid="{00000000-0010-0000-0400-000010080000}" name="Column2059" dataDxfId="30707" dataCellStyle="Currency"/>
    <tableColumn id="2065" xr3:uid="{00000000-0010-0000-0400-000011080000}" name="Column2060" dataDxfId="30706" dataCellStyle="Currency"/>
    <tableColumn id="2066" xr3:uid="{00000000-0010-0000-0400-000012080000}" name="Column2061" dataDxfId="30705" dataCellStyle="Currency"/>
    <tableColumn id="2067" xr3:uid="{00000000-0010-0000-0400-000013080000}" name="Column2062" dataDxfId="30704" dataCellStyle="Currency"/>
    <tableColumn id="2068" xr3:uid="{00000000-0010-0000-0400-000014080000}" name="Column2063" dataDxfId="30703" dataCellStyle="Currency"/>
    <tableColumn id="2069" xr3:uid="{00000000-0010-0000-0400-000015080000}" name="Column2064" dataDxfId="30702" dataCellStyle="Currency"/>
    <tableColumn id="2070" xr3:uid="{00000000-0010-0000-0400-000016080000}" name="Column2065" dataDxfId="30701" dataCellStyle="Currency"/>
    <tableColumn id="2071" xr3:uid="{00000000-0010-0000-0400-000017080000}" name="Column2066" dataDxfId="30700" dataCellStyle="Currency"/>
    <tableColumn id="2072" xr3:uid="{00000000-0010-0000-0400-000018080000}" name="Column2067" dataDxfId="30699" dataCellStyle="Currency"/>
    <tableColumn id="2073" xr3:uid="{00000000-0010-0000-0400-000019080000}" name="Column2068" dataDxfId="30698" dataCellStyle="Currency"/>
    <tableColumn id="2074" xr3:uid="{00000000-0010-0000-0400-00001A080000}" name="Column2069" dataDxfId="30697" dataCellStyle="Currency"/>
    <tableColumn id="2075" xr3:uid="{00000000-0010-0000-0400-00001B080000}" name="Column2070" dataDxfId="30696" dataCellStyle="Currency"/>
    <tableColumn id="2076" xr3:uid="{00000000-0010-0000-0400-00001C080000}" name="Column2071" dataDxfId="30695" dataCellStyle="Currency"/>
    <tableColumn id="2077" xr3:uid="{00000000-0010-0000-0400-00001D080000}" name="Column2072" dataDxfId="30694" dataCellStyle="Currency"/>
    <tableColumn id="2078" xr3:uid="{00000000-0010-0000-0400-00001E080000}" name="Column2073" dataDxfId="30693" dataCellStyle="Currency"/>
    <tableColumn id="2079" xr3:uid="{00000000-0010-0000-0400-00001F080000}" name="Column2074" dataDxfId="30692" dataCellStyle="Currency"/>
    <tableColumn id="2080" xr3:uid="{00000000-0010-0000-0400-000020080000}" name="Column2075" dataDxfId="30691" dataCellStyle="Currency"/>
    <tableColumn id="2081" xr3:uid="{00000000-0010-0000-0400-000021080000}" name="Column2076" dataDxfId="30690" dataCellStyle="Currency"/>
    <tableColumn id="2082" xr3:uid="{00000000-0010-0000-0400-000022080000}" name="Column2077" dataDxfId="30689" dataCellStyle="Currency"/>
    <tableColumn id="2083" xr3:uid="{00000000-0010-0000-0400-000023080000}" name="Column2078" dataDxfId="30688" dataCellStyle="Currency"/>
    <tableColumn id="2084" xr3:uid="{00000000-0010-0000-0400-000024080000}" name="Column2079" dataDxfId="30687" dataCellStyle="Currency"/>
    <tableColumn id="2085" xr3:uid="{00000000-0010-0000-0400-000025080000}" name="Column2080" dataDxfId="30686" dataCellStyle="Currency"/>
    <tableColumn id="2086" xr3:uid="{00000000-0010-0000-0400-000026080000}" name="Column2081" dataDxfId="30685" dataCellStyle="Currency"/>
    <tableColumn id="2087" xr3:uid="{00000000-0010-0000-0400-000027080000}" name="Column2082" dataDxfId="30684" dataCellStyle="Currency"/>
    <tableColumn id="2088" xr3:uid="{00000000-0010-0000-0400-000028080000}" name="Column2083" dataDxfId="30683" dataCellStyle="Currency"/>
    <tableColumn id="2089" xr3:uid="{00000000-0010-0000-0400-000029080000}" name="Column2084" dataDxfId="30682" dataCellStyle="Currency"/>
    <tableColumn id="2090" xr3:uid="{00000000-0010-0000-0400-00002A080000}" name="Column2085" dataDxfId="30681" dataCellStyle="Currency"/>
    <tableColumn id="2091" xr3:uid="{00000000-0010-0000-0400-00002B080000}" name="Column2086" dataDxfId="30680" dataCellStyle="Currency"/>
    <tableColumn id="2092" xr3:uid="{00000000-0010-0000-0400-00002C080000}" name="Column2087" dataDxfId="30679" dataCellStyle="Currency"/>
    <tableColumn id="2093" xr3:uid="{00000000-0010-0000-0400-00002D080000}" name="Column2088" dataDxfId="30678" dataCellStyle="Currency"/>
    <tableColumn id="2094" xr3:uid="{00000000-0010-0000-0400-00002E080000}" name="Column2089" dataDxfId="30677" dataCellStyle="Currency"/>
    <tableColumn id="2095" xr3:uid="{00000000-0010-0000-0400-00002F080000}" name="Column2090" dataDxfId="30676" dataCellStyle="Currency"/>
    <tableColumn id="2096" xr3:uid="{00000000-0010-0000-0400-000030080000}" name="Column2091" dataDxfId="30675" dataCellStyle="Currency"/>
    <tableColumn id="2097" xr3:uid="{00000000-0010-0000-0400-000031080000}" name="Column2092" dataDxfId="30674" dataCellStyle="Currency"/>
    <tableColumn id="2098" xr3:uid="{00000000-0010-0000-0400-000032080000}" name="Column2093" dataDxfId="30673" dataCellStyle="Currency"/>
    <tableColumn id="2099" xr3:uid="{00000000-0010-0000-0400-000033080000}" name="Column2094" dataDxfId="30672" dataCellStyle="Currency"/>
    <tableColumn id="2100" xr3:uid="{00000000-0010-0000-0400-000034080000}" name="Column2095" dataDxfId="30671" dataCellStyle="Currency"/>
    <tableColumn id="2101" xr3:uid="{00000000-0010-0000-0400-000035080000}" name="Column2096" dataDxfId="30670" dataCellStyle="Currency"/>
    <tableColumn id="2102" xr3:uid="{00000000-0010-0000-0400-000036080000}" name="Column2097" dataDxfId="30669" dataCellStyle="Currency"/>
    <tableColumn id="2103" xr3:uid="{00000000-0010-0000-0400-000037080000}" name="Column2098" dataDxfId="30668" dataCellStyle="Currency"/>
    <tableColumn id="2104" xr3:uid="{00000000-0010-0000-0400-000038080000}" name="Column2099" dataDxfId="30667" dataCellStyle="Currency"/>
    <tableColumn id="2105" xr3:uid="{00000000-0010-0000-0400-000039080000}" name="Column2100" dataDxfId="30666" dataCellStyle="Currency"/>
    <tableColumn id="2106" xr3:uid="{00000000-0010-0000-0400-00003A080000}" name="Column2101" dataDxfId="30665" dataCellStyle="Currency"/>
    <tableColumn id="2107" xr3:uid="{00000000-0010-0000-0400-00003B080000}" name="Column2102" dataDxfId="30664" dataCellStyle="Currency"/>
    <tableColumn id="2108" xr3:uid="{00000000-0010-0000-0400-00003C080000}" name="Column2103" dataDxfId="30663" dataCellStyle="Currency"/>
    <tableColumn id="2109" xr3:uid="{00000000-0010-0000-0400-00003D080000}" name="Column2104" dataDxfId="30662" dataCellStyle="Currency"/>
    <tableColumn id="2110" xr3:uid="{00000000-0010-0000-0400-00003E080000}" name="Column2105" dataDxfId="30661" dataCellStyle="Currency"/>
    <tableColumn id="2111" xr3:uid="{00000000-0010-0000-0400-00003F080000}" name="Column2106" dataDxfId="30660" dataCellStyle="Currency"/>
    <tableColumn id="2112" xr3:uid="{00000000-0010-0000-0400-000040080000}" name="Column2107" dataDxfId="30659" dataCellStyle="Currency"/>
    <tableColumn id="2113" xr3:uid="{00000000-0010-0000-0400-000041080000}" name="Column2108" dataDxfId="30658" dataCellStyle="Currency"/>
    <tableColumn id="2114" xr3:uid="{00000000-0010-0000-0400-000042080000}" name="Column2109" dataDxfId="30657" dataCellStyle="Currency"/>
    <tableColumn id="2115" xr3:uid="{00000000-0010-0000-0400-000043080000}" name="Column2110" dataDxfId="30656" dataCellStyle="Currency"/>
    <tableColumn id="2116" xr3:uid="{00000000-0010-0000-0400-000044080000}" name="Column2111" dataDxfId="30655" dataCellStyle="Currency"/>
    <tableColumn id="2117" xr3:uid="{00000000-0010-0000-0400-000045080000}" name="Column2112" dataDxfId="30654" dataCellStyle="Currency"/>
    <tableColumn id="2118" xr3:uid="{00000000-0010-0000-0400-000046080000}" name="Column2113" dataDxfId="30653" dataCellStyle="Currency"/>
    <tableColumn id="2119" xr3:uid="{00000000-0010-0000-0400-000047080000}" name="Column2114" dataDxfId="30652" dataCellStyle="Currency"/>
    <tableColumn id="2120" xr3:uid="{00000000-0010-0000-0400-000048080000}" name="Column2115" dataDxfId="30651" dataCellStyle="Currency"/>
    <tableColumn id="2121" xr3:uid="{00000000-0010-0000-0400-000049080000}" name="Column2116" dataDxfId="30650" dataCellStyle="Currency"/>
    <tableColumn id="2122" xr3:uid="{00000000-0010-0000-0400-00004A080000}" name="Column2117" dataDxfId="30649" dataCellStyle="Currency"/>
    <tableColumn id="2123" xr3:uid="{00000000-0010-0000-0400-00004B080000}" name="Column2118" dataDxfId="30648" dataCellStyle="Currency"/>
    <tableColumn id="2124" xr3:uid="{00000000-0010-0000-0400-00004C080000}" name="Column2119" dataDxfId="30647" dataCellStyle="Currency"/>
    <tableColumn id="2125" xr3:uid="{00000000-0010-0000-0400-00004D080000}" name="Column2120" dataDxfId="30646" dataCellStyle="Currency"/>
    <tableColumn id="2126" xr3:uid="{00000000-0010-0000-0400-00004E080000}" name="Column2121" dataDxfId="30645" dataCellStyle="Currency"/>
    <tableColumn id="2127" xr3:uid="{00000000-0010-0000-0400-00004F080000}" name="Column2122" dataDxfId="30644" dataCellStyle="Currency"/>
    <tableColumn id="2128" xr3:uid="{00000000-0010-0000-0400-000050080000}" name="Column2123" dataDxfId="30643" dataCellStyle="Currency"/>
    <tableColumn id="2129" xr3:uid="{00000000-0010-0000-0400-000051080000}" name="Column2124" dataDxfId="30642" dataCellStyle="Currency"/>
    <tableColumn id="2130" xr3:uid="{00000000-0010-0000-0400-000052080000}" name="Column2125" dataDxfId="30641" dataCellStyle="Currency"/>
    <tableColumn id="2131" xr3:uid="{00000000-0010-0000-0400-000053080000}" name="Column2126" dataDxfId="30640" dataCellStyle="Currency"/>
    <tableColumn id="2132" xr3:uid="{00000000-0010-0000-0400-000054080000}" name="Column2127" dataDxfId="30639" dataCellStyle="Currency"/>
    <tableColumn id="2133" xr3:uid="{00000000-0010-0000-0400-000055080000}" name="Column2128" dataDxfId="30638" dataCellStyle="Currency"/>
    <tableColumn id="2134" xr3:uid="{00000000-0010-0000-0400-000056080000}" name="Column2129" dataDxfId="30637" dataCellStyle="Currency"/>
    <tableColumn id="2135" xr3:uid="{00000000-0010-0000-0400-000057080000}" name="Column2130" dataDxfId="30636" dataCellStyle="Currency"/>
    <tableColumn id="2136" xr3:uid="{00000000-0010-0000-0400-000058080000}" name="Column2131" dataDxfId="30635" dataCellStyle="Currency"/>
    <tableColumn id="2137" xr3:uid="{00000000-0010-0000-0400-000059080000}" name="Column2132" dataDxfId="30634" dataCellStyle="Currency"/>
    <tableColumn id="2138" xr3:uid="{00000000-0010-0000-0400-00005A080000}" name="Column2133" dataDxfId="30633" dataCellStyle="Currency"/>
    <tableColumn id="2139" xr3:uid="{00000000-0010-0000-0400-00005B080000}" name="Column2134" dataDxfId="30632" dataCellStyle="Currency"/>
    <tableColumn id="2140" xr3:uid="{00000000-0010-0000-0400-00005C080000}" name="Column2135" dataDxfId="30631" dataCellStyle="Currency"/>
    <tableColumn id="2141" xr3:uid="{00000000-0010-0000-0400-00005D080000}" name="Column2136" dataDxfId="30630" dataCellStyle="Currency"/>
    <tableColumn id="2142" xr3:uid="{00000000-0010-0000-0400-00005E080000}" name="Column2137" dataDxfId="30629" dataCellStyle="Currency"/>
    <tableColumn id="2143" xr3:uid="{00000000-0010-0000-0400-00005F080000}" name="Column2138" dataDxfId="30628" dataCellStyle="Currency"/>
    <tableColumn id="2144" xr3:uid="{00000000-0010-0000-0400-000060080000}" name="Column2139" dataDxfId="30627" dataCellStyle="Currency"/>
    <tableColumn id="2145" xr3:uid="{00000000-0010-0000-0400-000061080000}" name="Column2140" dataDxfId="30626" dataCellStyle="Currency"/>
    <tableColumn id="2146" xr3:uid="{00000000-0010-0000-0400-000062080000}" name="Column2141" dataDxfId="30625" dataCellStyle="Currency"/>
    <tableColumn id="2147" xr3:uid="{00000000-0010-0000-0400-000063080000}" name="Column2142" dataDxfId="30624" dataCellStyle="Currency"/>
    <tableColumn id="2148" xr3:uid="{00000000-0010-0000-0400-000064080000}" name="Column2143" dataDxfId="30623" dataCellStyle="Currency"/>
    <tableColumn id="2149" xr3:uid="{00000000-0010-0000-0400-000065080000}" name="Column2144" dataDxfId="30622" dataCellStyle="Currency"/>
    <tableColumn id="2150" xr3:uid="{00000000-0010-0000-0400-000066080000}" name="Column2145" dataDxfId="30621" dataCellStyle="Currency"/>
    <tableColumn id="2151" xr3:uid="{00000000-0010-0000-0400-000067080000}" name="Column2146" dataDxfId="30620" dataCellStyle="Currency"/>
    <tableColumn id="2152" xr3:uid="{00000000-0010-0000-0400-000068080000}" name="Column2147" dataDxfId="30619" dataCellStyle="Currency"/>
    <tableColumn id="2153" xr3:uid="{00000000-0010-0000-0400-000069080000}" name="Column2148" dataDxfId="30618" dataCellStyle="Currency"/>
    <tableColumn id="2154" xr3:uid="{00000000-0010-0000-0400-00006A080000}" name="Column2149" dataDxfId="30617" dataCellStyle="Currency"/>
    <tableColumn id="2155" xr3:uid="{00000000-0010-0000-0400-00006B080000}" name="Column2150" dataDxfId="30616" dataCellStyle="Currency"/>
    <tableColumn id="2156" xr3:uid="{00000000-0010-0000-0400-00006C080000}" name="Column2151" dataDxfId="30615" dataCellStyle="Currency"/>
    <tableColumn id="2157" xr3:uid="{00000000-0010-0000-0400-00006D080000}" name="Column2152" dataDxfId="30614" dataCellStyle="Currency"/>
    <tableColumn id="2158" xr3:uid="{00000000-0010-0000-0400-00006E080000}" name="Column2153" dataDxfId="30613" dataCellStyle="Currency"/>
    <tableColumn id="2159" xr3:uid="{00000000-0010-0000-0400-00006F080000}" name="Column2154" dataDxfId="30612" dataCellStyle="Currency"/>
    <tableColumn id="2160" xr3:uid="{00000000-0010-0000-0400-000070080000}" name="Column2155" dataDxfId="30611" dataCellStyle="Currency"/>
    <tableColumn id="2161" xr3:uid="{00000000-0010-0000-0400-000071080000}" name="Column2156" dataDxfId="30610" dataCellStyle="Currency"/>
    <tableColumn id="2162" xr3:uid="{00000000-0010-0000-0400-000072080000}" name="Column2157" dataDxfId="30609" dataCellStyle="Currency"/>
    <tableColumn id="2163" xr3:uid="{00000000-0010-0000-0400-000073080000}" name="Column2158" dataDxfId="30608" dataCellStyle="Currency"/>
    <tableColumn id="2164" xr3:uid="{00000000-0010-0000-0400-000074080000}" name="Column2159" dataDxfId="30607" dataCellStyle="Currency"/>
    <tableColumn id="2165" xr3:uid="{00000000-0010-0000-0400-000075080000}" name="Column2160" dataDxfId="30606" dataCellStyle="Currency"/>
    <tableColumn id="2166" xr3:uid="{00000000-0010-0000-0400-000076080000}" name="Column2161" dataDxfId="30605" dataCellStyle="Currency"/>
    <tableColumn id="2167" xr3:uid="{00000000-0010-0000-0400-000077080000}" name="Column2162" dataDxfId="30604" dataCellStyle="Currency"/>
    <tableColumn id="2168" xr3:uid="{00000000-0010-0000-0400-000078080000}" name="Column2163" dataDxfId="30603" dataCellStyle="Currency"/>
    <tableColumn id="2169" xr3:uid="{00000000-0010-0000-0400-000079080000}" name="Column2164" dataDxfId="30602" dataCellStyle="Currency"/>
    <tableColumn id="2170" xr3:uid="{00000000-0010-0000-0400-00007A080000}" name="Column2165" dataDxfId="30601" dataCellStyle="Currency"/>
    <tableColumn id="2171" xr3:uid="{00000000-0010-0000-0400-00007B080000}" name="Column2166" dataDxfId="30600" dataCellStyle="Currency"/>
    <tableColumn id="2172" xr3:uid="{00000000-0010-0000-0400-00007C080000}" name="Column2167" dataDxfId="30599" dataCellStyle="Currency"/>
    <tableColumn id="2173" xr3:uid="{00000000-0010-0000-0400-00007D080000}" name="Column2168" dataDxfId="30598" dataCellStyle="Currency"/>
    <tableColumn id="2174" xr3:uid="{00000000-0010-0000-0400-00007E080000}" name="Column2169" dataDxfId="30597" dataCellStyle="Currency"/>
    <tableColumn id="2175" xr3:uid="{00000000-0010-0000-0400-00007F080000}" name="Column2170" dataDxfId="30596" dataCellStyle="Currency"/>
    <tableColumn id="2176" xr3:uid="{00000000-0010-0000-0400-000080080000}" name="Column2171" dataDxfId="30595" dataCellStyle="Currency"/>
    <tableColumn id="2177" xr3:uid="{00000000-0010-0000-0400-000081080000}" name="Column2172" dataDxfId="30594" dataCellStyle="Currency"/>
    <tableColumn id="2178" xr3:uid="{00000000-0010-0000-0400-000082080000}" name="Column2173" dataDxfId="30593" dataCellStyle="Currency"/>
    <tableColumn id="2179" xr3:uid="{00000000-0010-0000-0400-000083080000}" name="Column2174" dataDxfId="30592" dataCellStyle="Currency"/>
    <tableColumn id="2180" xr3:uid="{00000000-0010-0000-0400-000084080000}" name="Column2175" dataDxfId="30591" dataCellStyle="Currency"/>
    <tableColumn id="2181" xr3:uid="{00000000-0010-0000-0400-000085080000}" name="Column2176" dataDxfId="30590" dataCellStyle="Currency"/>
    <tableColumn id="2182" xr3:uid="{00000000-0010-0000-0400-000086080000}" name="Column2177" dataDxfId="30589" dataCellStyle="Currency"/>
    <tableColumn id="2183" xr3:uid="{00000000-0010-0000-0400-000087080000}" name="Column2178" dataDxfId="30588" dataCellStyle="Currency"/>
    <tableColumn id="2184" xr3:uid="{00000000-0010-0000-0400-000088080000}" name="Column2179" dataDxfId="30587" dataCellStyle="Currency"/>
    <tableColumn id="2185" xr3:uid="{00000000-0010-0000-0400-000089080000}" name="Column2180" dataDxfId="30586" dataCellStyle="Currency"/>
    <tableColumn id="2186" xr3:uid="{00000000-0010-0000-0400-00008A080000}" name="Column2181" dataDxfId="30585" dataCellStyle="Currency"/>
    <tableColumn id="2187" xr3:uid="{00000000-0010-0000-0400-00008B080000}" name="Column2182" dataDxfId="30584" dataCellStyle="Currency"/>
    <tableColumn id="2188" xr3:uid="{00000000-0010-0000-0400-00008C080000}" name="Column2183" dataDxfId="30583" dataCellStyle="Currency"/>
    <tableColumn id="2189" xr3:uid="{00000000-0010-0000-0400-00008D080000}" name="Column2184" dataDxfId="30582" dataCellStyle="Currency"/>
    <tableColumn id="2190" xr3:uid="{00000000-0010-0000-0400-00008E080000}" name="Column2185" dataDxfId="30581" dataCellStyle="Currency"/>
    <tableColumn id="2191" xr3:uid="{00000000-0010-0000-0400-00008F080000}" name="Column2186" dataDxfId="30580" dataCellStyle="Currency"/>
    <tableColumn id="2192" xr3:uid="{00000000-0010-0000-0400-000090080000}" name="Column2187" dataDxfId="30579" dataCellStyle="Currency"/>
    <tableColumn id="2193" xr3:uid="{00000000-0010-0000-0400-000091080000}" name="Column2188" dataDxfId="30578" dataCellStyle="Currency"/>
    <tableColumn id="2194" xr3:uid="{00000000-0010-0000-0400-000092080000}" name="Column2189" dataDxfId="30577" dataCellStyle="Currency"/>
    <tableColumn id="2195" xr3:uid="{00000000-0010-0000-0400-000093080000}" name="Column2190" dataDxfId="30576" dataCellStyle="Currency"/>
    <tableColumn id="2196" xr3:uid="{00000000-0010-0000-0400-000094080000}" name="Column2191" dataDxfId="30575" dataCellStyle="Currency"/>
    <tableColumn id="2197" xr3:uid="{00000000-0010-0000-0400-000095080000}" name="Column2192" dataDxfId="30574" dataCellStyle="Currency"/>
    <tableColumn id="2198" xr3:uid="{00000000-0010-0000-0400-000096080000}" name="Column2193" dataDxfId="30573" dataCellStyle="Currency"/>
    <tableColumn id="2199" xr3:uid="{00000000-0010-0000-0400-000097080000}" name="Column2194" dataDxfId="30572" dataCellStyle="Currency"/>
    <tableColumn id="2200" xr3:uid="{00000000-0010-0000-0400-000098080000}" name="Column2195" dataDxfId="30571" dataCellStyle="Currency"/>
    <tableColumn id="2201" xr3:uid="{00000000-0010-0000-0400-000099080000}" name="Column2196" dataDxfId="30570" dataCellStyle="Currency"/>
    <tableColumn id="2202" xr3:uid="{00000000-0010-0000-0400-00009A080000}" name="Column2197" dataDxfId="30569" dataCellStyle="Currency"/>
    <tableColumn id="2203" xr3:uid="{00000000-0010-0000-0400-00009B080000}" name="Column2198" dataDxfId="30568" dataCellStyle="Currency"/>
    <tableColumn id="2204" xr3:uid="{00000000-0010-0000-0400-00009C080000}" name="Column2199" dataDxfId="30567" dataCellStyle="Currency"/>
    <tableColumn id="2205" xr3:uid="{00000000-0010-0000-0400-00009D080000}" name="Column2200" dataDxfId="30566" dataCellStyle="Currency"/>
    <tableColumn id="2206" xr3:uid="{00000000-0010-0000-0400-00009E080000}" name="Column2201" dataDxfId="30565" dataCellStyle="Currency"/>
    <tableColumn id="2207" xr3:uid="{00000000-0010-0000-0400-00009F080000}" name="Column2202" dataDxfId="30564" dataCellStyle="Currency"/>
    <tableColumn id="2208" xr3:uid="{00000000-0010-0000-0400-0000A0080000}" name="Column2203" dataDxfId="30563" dataCellStyle="Currency"/>
    <tableColumn id="2209" xr3:uid="{00000000-0010-0000-0400-0000A1080000}" name="Column2204" dataDxfId="30562" dataCellStyle="Currency"/>
    <tableColumn id="2210" xr3:uid="{00000000-0010-0000-0400-0000A2080000}" name="Column2205" dataDxfId="30561" dataCellStyle="Currency"/>
    <tableColumn id="2211" xr3:uid="{00000000-0010-0000-0400-0000A3080000}" name="Column2206" dataDxfId="30560" dataCellStyle="Currency"/>
    <tableColumn id="2212" xr3:uid="{00000000-0010-0000-0400-0000A4080000}" name="Column2207" dataDxfId="30559" dataCellStyle="Currency"/>
    <tableColumn id="2213" xr3:uid="{00000000-0010-0000-0400-0000A5080000}" name="Column2208" dataDxfId="30558" dataCellStyle="Currency"/>
    <tableColumn id="2214" xr3:uid="{00000000-0010-0000-0400-0000A6080000}" name="Column2209" dataDxfId="30557" dataCellStyle="Currency"/>
    <tableColumn id="2215" xr3:uid="{00000000-0010-0000-0400-0000A7080000}" name="Column2210" dataDxfId="30556" dataCellStyle="Currency"/>
    <tableColumn id="2216" xr3:uid="{00000000-0010-0000-0400-0000A8080000}" name="Column2211" dataDxfId="30555" dataCellStyle="Currency"/>
    <tableColumn id="2217" xr3:uid="{00000000-0010-0000-0400-0000A9080000}" name="Column2212" dataDxfId="30554" dataCellStyle="Currency"/>
    <tableColumn id="2218" xr3:uid="{00000000-0010-0000-0400-0000AA080000}" name="Column2213" dataDxfId="30553" dataCellStyle="Currency"/>
    <tableColumn id="2219" xr3:uid="{00000000-0010-0000-0400-0000AB080000}" name="Column2214" dataDxfId="30552" dataCellStyle="Currency"/>
    <tableColumn id="2220" xr3:uid="{00000000-0010-0000-0400-0000AC080000}" name="Column2215" dataDxfId="30551" dataCellStyle="Currency"/>
    <tableColumn id="2221" xr3:uid="{00000000-0010-0000-0400-0000AD080000}" name="Column2216" dataDxfId="30550" dataCellStyle="Currency"/>
    <tableColumn id="2222" xr3:uid="{00000000-0010-0000-0400-0000AE080000}" name="Column2217" dataDxfId="30549" dataCellStyle="Currency"/>
    <tableColumn id="2223" xr3:uid="{00000000-0010-0000-0400-0000AF080000}" name="Column2218" dataDxfId="30548" dataCellStyle="Currency"/>
    <tableColumn id="2224" xr3:uid="{00000000-0010-0000-0400-0000B0080000}" name="Column2219" dataDxfId="30547" dataCellStyle="Currency"/>
    <tableColumn id="2225" xr3:uid="{00000000-0010-0000-0400-0000B1080000}" name="Column2220" dataDxfId="30546" dataCellStyle="Currency"/>
    <tableColumn id="2226" xr3:uid="{00000000-0010-0000-0400-0000B2080000}" name="Column2221" dataDxfId="30545" dataCellStyle="Currency"/>
    <tableColumn id="2227" xr3:uid="{00000000-0010-0000-0400-0000B3080000}" name="Column2222" dataDxfId="30544" dataCellStyle="Currency"/>
    <tableColumn id="2228" xr3:uid="{00000000-0010-0000-0400-0000B4080000}" name="Column2223" dataDxfId="30543" dataCellStyle="Currency"/>
    <tableColumn id="2229" xr3:uid="{00000000-0010-0000-0400-0000B5080000}" name="Column2224" dataDxfId="30542" dataCellStyle="Currency"/>
    <tableColumn id="2230" xr3:uid="{00000000-0010-0000-0400-0000B6080000}" name="Column2225" dataDxfId="30541" dataCellStyle="Currency"/>
    <tableColumn id="2231" xr3:uid="{00000000-0010-0000-0400-0000B7080000}" name="Column2226" dataDxfId="30540" dataCellStyle="Currency"/>
    <tableColumn id="2232" xr3:uid="{00000000-0010-0000-0400-0000B8080000}" name="Column2227" dataDxfId="30539" dataCellStyle="Currency"/>
    <tableColumn id="2233" xr3:uid="{00000000-0010-0000-0400-0000B9080000}" name="Column2228" dataDxfId="30538" dataCellStyle="Currency"/>
    <tableColumn id="2234" xr3:uid="{00000000-0010-0000-0400-0000BA080000}" name="Column2229" dataDxfId="30537" dataCellStyle="Currency"/>
    <tableColumn id="2235" xr3:uid="{00000000-0010-0000-0400-0000BB080000}" name="Column2230" dataDxfId="30536" dataCellStyle="Currency"/>
    <tableColumn id="2236" xr3:uid="{00000000-0010-0000-0400-0000BC080000}" name="Column2231" dataDxfId="30535" dataCellStyle="Currency"/>
    <tableColumn id="2237" xr3:uid="{00000000-0010-0000-0400-0000BD080000}" name="Column2232" dataDxfId="30534" dataCellStyle="Currency"/>
    <tableColumn id="2238" xr3:uid="{00000000-0010-0000-0400-0000BE080000}" name="Column2233" dataDxfId="30533" dataCellStyle="Currency"/>
    <tableColumn id="2239" xr3:uid="{00000000-0010-0000-0400-0000BF080000}" name="Column2234" dataDxfId="30532" dataCellStyle="Currency"/>
    <tableColumn id="2240" xr3:uid="{00000000-0010-0000-0400-0000C0080000}" name="Column2235" dataDxfId="30531" dataCellStyle="Currency"/>
    <tableColumn id="2241" xr3:uid="{00000000-0010-0000-0400-0000C1080000}" name="Column2236" dataDxfId="30530" dataCellStyle="Currency"/>
    <tableColumn id="2242" xr3:uid="{00000000-0010-0000-0400-0000C2080000}" name="Column2237" dataDxfId="30529" dataCellStyle="Currency"/>
    <tableColumn id="2243" xr3:uid="{00000000-0010-0000-0400-0000C3080000}" name="Column2238" dataDxfId="30528" dataCellStyle="Currency"/>
    <tableColumn id="2244" xr3:uid="{00000000-0010-0000-0400-0000C4080000}" name="Column2239" dataDxfId="30527" dataCellStyle="Currency"/>
    <tableColumn id="2245" xr3:uid="{00000000-0010-0000-0400-0000C5080000}" name="Column2240" dataDxfId="30526" dataCellStyle="Currency"/>
    <tableColumn id="2246" xr3:uid="{00000000-0010-0000-0400-0000C6080000}" name="Column2241" dataDxfId="30525" dataCellStyle="Currency"/>
    <tableColumn id="2247" xr3:uid="{00000000-0010-0000-0400-0000C7080000}" name="Column2242" dataDxfId="30524" dataCellStyle="Currency"/>
    <tableColumn id="2248" xr3:uid="{00000000-0010-0000-0400-0000C8080000}" name="Column2243" dataDxfId="30523" dataCellStyle="Currency"/>
    <tableColumn id="2249" xr3:uid="{00000000-0010-0000-0400-0000C9080000}" name="Column2244" dataDxfId="30522" dataCellStyle="Currency"/>
    <tableColumn id="2250" xr3:uid="{00000000-0010-0000-0400-0000CA080000}" name="Column2245" dataDxfId="30521" dataCellStyle="Currency"/>
    <tableColumn id="2251" xr3:uid="{00000000-0010-0000-0400-0000CB080000}" name="Column2246" dataDxfId="30520" dataCellStyle="Currency"/>
    <tableColumn id="2252" xr3:uid="{00000000-0010-0000-0400-0000CC080000}" name="Column2247" dataDxfId="30519" dataCellStyle="Currency"/>
    <tableColumn id="2253" xr3:uid="{00000000-0010-0000-0400-0000CD080000}" name="Column2248" dataDxfId="30518" dataCellStyle="Currency"/>
    <tableColumn id="2254" xr3:uid="{00000000-0010-0000-0400-0000CE080000}" name="Column2249" dataDxfId="30517" dataCellStyle="Currency"/>
    <tableColumn id="2255" xr3:uid="{00000000-0010-0000-0400-0000CF080000}" name="Column2250" dataDxfId="30516" dataCellStyle="Currency"/>
    <tableColumn id="2256" xr3:uid="{00000000-0010-0000-0400-0000D0080000}" name="Column2251" dataDxfId="30515" dataCellStyle="Currency"/>
    <tableColumn id="2257" xr3:uid="{00000000-0010-0000-0400-0000D1080000}" name="Column2252" dataDxfId="30514" dataCellStyle="Currency"/>
    <tableColumn id="2258" xr3:uid="{00000000-0010-0000-0400-0000D2080000}" name="Column2253" dataDxfId="30513" dataCellStyle="Currency"/>
    <tableColumn id="2259" xr3:uid="{00000000-0010-0000-0400-0000D3080000}" name="Column2254" dataDxfId="30512" dataCellStyle="Currency"/>
    <tableColumn id="2260" xr3:uid="{00000000-0010-0000-0400-0000D4080000}" name="Column2255" dataDxfId="30511" dataCellStyle="Currency"/>
    <tableColumn id="2261" xr3:uid="{00000000-0010-0000-0400-0000D5080000}" name="Column2256" dataDxfId="30510" dataCellStyle="Currency"/>
    <tableColumn id="2262" xr3:uid="{00000000-0010-0000-0400-0000D6080000}" name="Column2257" dataDxfId="30509" dataCellStyle="Currency"/>
    <tableColumn id="2263" xr3:uid="{00000000-0010-0000-0400-0000D7080000}" name="Column2258" dataDxfId="30508" dataCellStyle="Currency"/>
    <tableColumn id="2264" xr3:uid="{00000000-0010-0000-0400-0000D8080000}" name="Column2259" dataDxfId="30507" dataCellStyle="Currency"/>
    <tableColumn id="2265" xr3:uid="{00000000-0010-0000-0400-0000D9080000}" name="Column2260" dataDxfId="30506" dataCellStyle="Currency"/>
    <tableColumn id="2266" xr3:uid="{00000000-0010-0000-0400-0000DA080000}" name="Column2261" dataDxfId="30505" dataCellStyle="Currency"/>
    <tableColumn id="2267" xr3:uid="{00000000-0010-0000-0400-0000DB080000}" name="Column2262" dataDxfId="30504" dataCellStyle="Currency"/>
    <tableColumn id="2268" xr3:uid="{00000000-0010-0000-0400-0000DC080000}" name="Column2263" dataDxfId="30503" dataCellStyle="Currency"/>
    <tableColumn id="2269" xr3:uid="{00000000-0010-0000-0400-0000DD080000}" name="Column2264" dataDxfId="30502" dataCellStyle="Currency"/>
    <tableColumn id="2270" xr3:uid="{00000000-0010-0000-0400-0000DE080000}" name="Column2265" dataDxfId="30501" dataCellStyle="Currency"/>
    <tableColumn id="2271" xr3:uid="{00000000-0010-0000-0400-0000DF080000}" name="Column2266" dataDxfId="30500" dataCellStyle="Currency"/>
    <tableColumn id="2272" xr3:uid="{00000000-0010-0000-0400-0000E0080000}" name="Column2267" dataDxfId="30499" dataCellStyle="Currency"/>
    <tableColumn id="2273" xr3:uid="{00000000-0010-0000-0400-0000E1080000}" name="Column2268" dataDxfId="30498" dataCellStyle="Currency"/>
    <tableColumn id="2274" xr3:uid="{00000000-0010-0000-0400-0000E2080000}" name="Column2269" dataDxfId="30497" dataCellStyle="Currency"/>
    <tableColumn id="2275" xr3:uid="{00000000-0010-0000-0400-0000E3080000}" name="Column2270" dataDxfId="30496" dataCellStyle="Currency"/>
    <tableColumn id="2276" xr3:uid="{00000000-0010-0000-0400-0000E4080000}" name="Column2271" dataDxfId="30495" dataCellStyle="Currency"/>
    <tableColumn id="2277" xr3:uid="{00000000-0010-0000-0400-0000E5080000}" name="Column2272" dataDxfId="30494" dataCellStyle="Currency"/>
    <tableColumn id="2278" xr3:uid="{00000000-0010-0000-0400-0000E6080000}" name="Column2273" dataDxfId="30493" dataCellStyle="Currency"/>
    <tableColumn id="2279" xr3:uid="{00000000-0010-0000-0400-0000E7080000}" name="Column2274" dataDxfId="30492" dataCellStyle="Currency"/>
    <tableColumn id="2280" xr3:uid="{00000000-0010-0000-0400-0000E8080000}" name="Column2275" dataDxfId="30491" dataCellStyle="Currency"/>
    <tableColumn id="2281" xr3:uid="{00000000-0010-0000-0400-0000E9080000}" name="Column2276" dataDxfId="30490" dataCellStyle="Currency"/>
    <tableColumn id="2282" xr3:uid="{00000000-0010-0000-0400-0000EA080000}" name="Column2277" dataDxfId="30489" dataCellStyle="Currency"/>
    <tableColumn id="2283" xr3:uid="{00000000-0010-0000-0400-0000EB080000}" name="Column2278" dataDxfId="30488" dataCellStyle="Currency"/>
    <tableColumn id="2284" xr3:uid="{00000000-0010-0000-0400-0000EC080000}" name="Column2279" dataDxfId="30487" dataCellStyle="Currency"/>
    <tableColumn id="2285" xr3:uid="{00000000-0010-0000-0400-0000ED080000}" name="Column2280" dataDxfId="30486" dataCellStyle="Currency"/>
    <tableColumn id="2286" xr3:uid="{00000000-0010-0000-0400-0000EE080000}" name="Column2281" dataDxfId="30485" dataCellStyle="Currency"/>
    <tableColumn id="2287" xr3:uid="{00000000-0010-0000-0400-0000EF080000}" name="Column2282" dataDxfId="30484" dataCellStyle="Currency"/>
    <tableColumn id="2288" xr3:uid="{00000000-0010-0000-0400-0000F0080000}" name="Column2283" dataDxfId="30483" dataCellStyle="Currency"/>
    <tableColumn id="2289" xr3:uid="{00000000-0010-0000-0400-0000F1080000}" name="Column2284" dataDxfId="30482" dataCellStyle="Currency"/>
    <tableColumn id="2290" xr3:uid="{00000000-0010-0000-0400-0000F2080000}" name="Column2285" dataDxfId="30481" dataCellStyle="Currency"/>
    <tableColumn id="2291" xr3:uid="{00000000-0010-0000-0400-0000F3080000}" name="Column2286" dataDxfId="30480" dataCellStyle="Currency"/>
    <tableColumn id="2292" xr3:uid="{00000000-0010-0000-0400-0000F4080000}" name="Column2287" dataDxfId="30479" dataCellStyle="Currency"/>
    <tableColumn id="2293" xr3:uid="{00000000-0010-0000-0400-0000F5080000}" name="Column2288" dataDxfId="30478" dataCellStyle="Currency"/>
    <tableColumn id="2294" xr3:uid="{00000000-0010-0000-0400-0000F6080000}" name="Column2289" dataDxfId="30477" dataCellStyle="Currency"/>
    <tableColumn id="2295" xr3:uid="{00000000-0010-0000-0400-0000F7080000}" name="Column2290" dataDxfId="30476" dataCellStyle="Currency"/>
    <tableColumn id="2296" xr3:uid="{00000000-0010-0000-0400-0000F8080000}" name="Column2291" dataDxfId="30475" dataCellStyle="Currency"/>
    <tableColumn id="2297" xr3:uid="{00000000-0010-0000-0400-0000F9080000}" name="Column2292" dataDxfId="30474" dataCellStyle="Currency"/>
    <tableColumn id="2298" xr3:uid="{00000000-0010-0000-0400-0000FA080000}" name="Column2293" dataDxfId="30473" dataCellStyle="Currency"/>
    <tableColumn id="2299" xr3:uid="{00000000-0010-0000-0400-0000FB080000}" name="Column2294" dataDxfId="30472" dataCellStyle="Currency"/>
    <tableColumn id="2300" xr3:uid="{00000000-0010-0000-0400-0000FC080000}" name="Column2295" dataDxfId="30471" dataCellStyle="Currency"/>
    <tableColumn id="2301" xr3:uid="{00000000-0010-0000-0400-0000FD080000}" name="Column2296" dataDxfId="30470" dataCellStyle="Currency"/>
    <tableColumn id="2302" xr3:uid="{00000000-0010-0000-0400-0000FE080000}" name="Column2297" dataDxfId="30469" dataCellStyle="Currency"/>
    <tableColumn id="2303" xr3:uid="{00000000-0010-0000-0400-0000FF080000}" name="Column2298" dataDxfId="30468" dataCellStyle="Currency"/>
    <tableColumn id="2304" xr3:uid="{00000000-0010-0000-0400-000000090000}" name="Column2299" dataDxfId="30467" dataCellStyle="Currency"/>
    <tableColumn id="2305" xr3:uid="{00000000-0010-0000-0400-000001090000}" name="Column2300" dataDxfId="30466" dataCellStyle="Currency"/>
    <tableColumn id="2306" xr3:uid="{00000000-0010-0000-0400-000002090000}" name="Column2301" dataDxfId="30465" dataCellStyle="Currency"/>
    <tableColumn id="2307" xr3:uid="{00000000-0010-0000-0400-000003090000}" name="Column2302" dataDxfId="30464" dataCellStyle="Currency"/>
    <tableColumn id="2308" xr3:uid="{00000000-0010-0000-0400-000004090000}" name="Column2303" dataDxfId="30463" dataCellStyle="Currency"/>
    <tableColumn id="2309" xr3:uid="{00000000-0010-0000-0400-000005090000}" name="Column2304" dataDxfId="30462" dataCellStyle="Currency"/>
    <tableColumn id="2310" xr3:uid="{00000000-0010-0000-0400-000006090000}" name="Column2305" dataDxfId="30461" dataCellStyle="Currency"/>
    <tableColumn id="2311" xr3:uid="{00000000-0010-0000-0400-000007090000}" name="Column2306" dataDxfId="30460" dataCellStyle="Currency"/>
    <tableColumn id="2312" xr3:uid="{00000000-0010-0000-0400-000008090000}" name="Column2307" dataDxfId="30459" dataCellStyle="Currency"/>
    <tableColumn id="2313" xr3:uid="{00000000-0010-0000-0400-000009090000}" name="Column2308" dataDxfId="30458" dataCellStyle="Currency"/>
    <tableColumn id="2314" xr3:uid="{00000000-0010-0000-0400-00000A090000}" name="Column2309" dataDxfId="30457" dataCellStyle="Currency"/>
    <tableColumn id="2315" xr3:uid="{00000000-0010-0000-0400-00000B090000}" name="Column2310" dataDxfId="30456" dataCellStyle="Currency"/>
    <tableColumn id="2316" xr3:uid="{00000000-0010-0000-0400-00000C090000}" name="Column2311" dataDxfId="30455" dataCellStyle="Currency"/>
    <tableColumn id="2317" xr3:uid="{00000000-0010-0000-0400-00000D090000}" name="Column2312" dataDxfId="30454" dataCellStyle="Currency"/>
    <tableColumn id="2318" xr3:uid="{00000000-0010-0000-0400-00000E090000}" name="Column2313" dataDxfId="30453" dataCellStyle="Currency"/>
    <tableColumn id="2319" xr3:uid="{00000000-0010-0000-0400-00000F090000}" name="Column2314" dataDxfId="30452" dataCellStyle="Currency"/>
    <tableColumn id="2320" xr3:uid="{00000000-0010-0000-0400-000010090000}" name="Column2315" dataDxfId="30451" dataCellStyle="Currency"/>
    <tableColumn id="2321" xr3:uid="{00000000-0010-0000-0400-000011090000}" name="Column2316" dataDxfId="30450" dataCellStyle="Currency"/>
    <tableColumn id="2322" xr3:uid="{00000000-0010-0000-0400-000012090000}" name="Column2317" dataDxfId="30449" dataCellStyle="Currency"/>
    <tableColumn id="2323" xr3:uid="{00000000-0010-0000-0400-000013090000}" name="Column2318" dataDxfId="30448" dataCellStyle="Currency"/>
    <tableColumn id="2324" xr3:uid="{00000000-0010-0000-0400-000014090000}" name="Column2319" dataDxfId="30447" dataCellStyle="Currency"/>
    <tableColumn id="2325" xr3:uid="{00000000-0010-0000-0400-000015090000}" name="Column2320" dataDxfId="30446" dataCellStyle="Currency"/>
    <tableColumn id="2326" xr3:uid="{00000000-0010-0000-0400-000016090000}" name="Column2321" dataDxfId="30445" dataCellStyle="Currency"/>
    <tableColumn id="2327" xr3:uid="{00000000-0010-0000-0400-000017090000}" name="Column2322" dataDxfId="30444" dataCellStyle="Currency"/>
    <tableColumn id="2328" xr3:uid="{00000000-0010-0000-0400-000018090000}" name="Column2323" dataDxfId="30443" dataCellStyle="Currency"/>
    <tableColumn id="2329" xr3:uid="{00000000-0010-0000-0400-000019090000}" name="Column2324" dataDxfId="30442" dataCellStyle="Currency"/>
    <tableColumn id="2330" xr3:uid="{00000000-0010-0000-0400-00001A090000}" name="Column2325" dataDxfId="30441" dataCellStyle="Currency"/>
    <tableColumn id="2331" xr3:uid="{00000000-0010-0000-0400-00001B090000}" name="Column2326" dataDxfId="30440" dataCellStyle="Currency"/>
    <tableColumn id="2332" xr3:uid="{00000000-0010-0000-0400-00001C090000}" name="Column2327" dataDxfId="30439" dataCellStyle="Currency"/>
    <tableColumn id="2333" xr3:uid="{00000000-0010-0000-0400-00001D090000}" name="Column2328" dataDxfId="30438" dataCellStyle="Currency"/>
    <tableColumn id="2334" xr3:uid="{00000000-0010-0000-0400-00001E090000}" name="Column2329" dataDxfId="30437" dataCellStyle="Currency"/>
    <tableColumn id="2335" xr3:uid="{00000000-0010-0000-0400-00001F090000}" name="Column2330" dataDxfId="30436" dataCellStyle="Currency"/>
    <tableColumn id="2336" xr3:uid="{00000000-0010-0000-0400-000020090000}" name="Column2331" dataDxfId="30435" dataCellStyle="Currency"/>
    <tableColumn id="2337" xr3:uid="{00000000-0010-0000-0400-000021090000}" name="Column2332" dataDxfId="30434" dataCellStyle="Currency"/>
    <tableColumn id="2338" xr3:uid="{00000000-0010-0000-0400-000022090000}" name="Column2333" dataDxfId="30433" dataCellStyle="Currency"/>
    <tableColumn id="2339" xr3:uid="{00000000-0010-0000-0400-000023090000}" name="Column2334" dataDxfId="30432" dataCellStyle="Currency"/>
    <tableColumn id="2340" xr3:uid="{00000000-0010-0000-0400-000024090000}" name="Column2335" dataDxfId="30431" dataCellStyle="Currency"/>
    <tableColumn id="2341" xr3:uid="{00000000-0010-0000-0400-000025090000}" name="Column2336" dataDxfId="30430" dataCellStyle="Currency"/>
    <tableColumn id="2342" xr3:uid="{00000000-0010-0000-0400-000026090000}" name="Column2337" dataDxfId="30429" dataCellStyle="Currency"/>
    <tableColumn id="2343" xr3:uid="{00000000-0010-0000-0400-000027090000}" name="Column2338" dataDxfId="30428" dataCellStyle="Currency"/>
    <tableColumn id="2344" xr3:uid="{00000000-0010-0000-0400-000028090000}" name="Column2339" dataDxfId="30427" dataCellStyle="Currency"/>
    <tableColumn id="2345" xr3:uid="{00000000-0010-0000-0400-000029090000}" name="Column2340" dataDxfId="30426" dataCellStyle="Currency"/>
    <tableColumn id="2346" xr3:uid="{00000000-0010-0000-0400-00002A090000}" name="Column2341" dataDxfId="30425" dataCellStyle="Currency"/>
    <tableColumn id="2347" xr3:uid="{00000000-0010-0000-0400-00002B090000}" name="Column2342" dataDxfId="30424" dataCellStyle="Currency"/>
    <tableColumn id="2348" xr3:uid="{00000000-0010-0000-0400-00002C090000}" name="Column2343" dataDxfId="30423" dataCellStyle="Currency"/>
    <tableColumn id="2349" xr3:uid="{00000000-0010-0000-0400-00002D090000}" name="Column2344" dataDxfId="30422" dataCellStyle="Currency"/>
    <tableColumn id="2350" xr3:uid="{00000000-0010-0000-0400-00002E090000}" name="Column2345" dataDxfId="30421" dataCellStyle="Currency"/>
    <tableColumn id="2351" xr3:uid="{00000000-0010-0000-0400-00002F090000}" name="Column2346" dataDxfId="30420" dataCellStyle="Currency"/>
    <tableColumn id="2352" xr3:uid="{00000000-0010-0000-0400-000030090000}" name="Column2347" dataDxfId="30419" dataCellStyle="Currency"/>
    <tableColumn id="2353" xr3:uid="{00000000-0010-0000-0400-000031090000}" name="Column2348" dataDxfId="30418" dataCellStyle="Currency"/>
    <tableColumn id="2354" xr3:uid="{00000000-0010-0000-0400-000032090000}" name="Column2349" dataDxfId="30417" dataCellStyle="Currency"/>
    <tableColumn id="2355" xr3:uid="{00000000-0010-0000-0400-000033090000}" name="Column2350" dataDxfId="30416" dataCellStyle="Currency"/>
    <tableColumn id="2356" xr3:uid="{00000000-0010-0000-0400-000034090000}" name="Column2351" dataDxfId="30415" dataCellStyle="Currency"/>
    <tableColumn id="2357" xr3:uid="{00000000-0010-0000-0400-000035090000}" name="Column2352" dataDxfId="30414" dataCellStyle="Currency"/>
    <tableColumn id="2358" xr3:uid="{00000000-0010-0000-0400-000036090000}" name="Column2353" dataDxfId="30413" dataCellStyle="Currency"/>
    <tableColumn id="2359" xr3:uid="{00000000-0010-0000-0400-000037090000}" name="Column2354" dataDxfId="30412" dataCellStyle="Currency"/>
    <tableColumn id="2360" xr3:uid="{00000000-0010-0000-0400-000038090000}" name="Column2355" dataDxfId="30411" dataCellStyle="Currency"/>
    <tableColumn id="2361" xr3:uid="{00000000-0010-0000-0400-000039090000}" name="Column2356" dataDxfId="30410" dataCellStyle="Currency"/>
    <tableColumn id="2362" xr3:uid="{00000000-0010-0000-0400-00003A090000}" name="Column2357" dataDxfId="30409" dataCellStyle="Currency"/>
    <tableColumn id="2363" xr3:uid="{00000000-0010-0000-0400-00003B090000}" name="Column2358" dataDxfId="30408" dataCellStyle="Currency"/>
    <tableColumn id="2364" xr3:uid="{00000000-0010-0000-0400-00003C090000}" name="Column2359" dataDxfId="30407" dataCellStyle="Currency"/>
    <tableColumn id="2365" xr3:uid="{00000000-0010-0000-0400-00003D090000}" name="Column2360" dataDxfId="30406" dataCellStyle="Currency"/>
    <tableColumn id="2366" xr3:uid="{00000000-0010-0000-0400-00003E090000}" name="Column2361" dataDxfId="30405" dataCellStyle="Currency"/>
    <tableColumn id="2367" xr3:uid="{00000000-0010-0000-0400-00003F090000}" name="Column2362" dataDxfId="30404" dataCellStyle="Currency"/>
    <tableColumn id="2368" xr3:uid="{00000000-0010-0000-0400-000040090000}" name="Column2363" dataDxfId="30403" dataCellStyle="Currency"/>
    <tableColumn id="2369" xr3:uid="{00000000-0010-0000-0400-000041090000}" name="Column2364" dataDxfId="30402" dataCellStyle="Currency"/>
    <tableColumn id="2370" xr3:uid="{00000000-0010-0000-0400-000042090000}" name="Column2365" dataDxfId="30401" dataCellStyle="Currency"/>
    <tableColumn id="2371" xr3:uid="{00000000-0010-0000-0400-000043090000}" name="Column2366" dataDxfId="30400" dataCellStyle="Currency"/>
    <tableColumn id="2372" xr3:uid="{00000000-0010-0000-0400-000044090000}" name="Column2367" dataDxfId="30399" dataCellStyle="Currency"/>
    <tableColumn id="2373" xr3:uid="{00000000-0010-0000-0400-000045090000}" name="Column2368" dataDxfId="30398" dataCellStyle="Currency"/>
    <tableColumn id="2374" xr3:uid="{00000000-0010-0000-0400-000046090000}" name="Column2369" dataDxfId="30397" dataCellStyle="Currency"/>
    <tableColumn id="2375" xr3:uid="{00000000-0010-0000-0400-000047090000}" name="Column2370" dataDxfId="30396" dataCellStyle="Currency"/>
    <tableColumn id="2376" xr3:uid="{00000000-0010-0000-0400-000048090000}" name="Column2371" dataDxfId="30395" dataCellStyle="Currency"/>
    <tableColumn id="2377" xr3:uid="{00000000-0010-0000-0400-000049090000}" name="Column2372" dataDxfId="30394" dataCellStyle="Currency"/>
    <tableColumn id="2378" xr3:uid="{00000000-0010-0000-0400-00004A090000}" name="Column2373" dataDxfId="30393" dataCellStyle="Currency"/>
    <tableColumn id="2379" xr3:uid="{00000000-0010-0000-0400-00004B090000}" name="Column2374" dataDxfId="30392" dataCellStyle="Currency"/>
    <tableColumn id="2380" xr3:uid="{00000000-0010-0000-0400-00004C090000}" name="Column2375" dataDxfId="30391" dataCellStyle="Currency"/>
    <tableColumn id="2381" xr3:uid="{00000000-0010-0000-0400-00004D090000}" name="Column2376" dataDxfId="30390" dataCellStyle="Currency"/>
    <tableColumn id="2382" xr3:uid="{00000000-0010-0000-0400-00004E090000}" name="Column2377" dataDxfId="30389" dataCellStyle="Currency"/>
    <tableColumn id="2383" xr3:uid="{00000000-0010-0000-0400-00004F090000}" name="Column2378" dataDxfId="30388" dataCellStyle="Currency"/>
    <tableColumn id="2384" xr3:uid="{00000000-0010-0000-0400-000050090000}" name="Column2379" dataDxfId="30387" dataCellStyle="Currency"/>
    <tableColumn id="2385" xr3:uid="{00000000-0010-0000-0400-000051090000}" name="Column2380" dataDxfId="30386" dataCellStyle="Currency"/>
    <tableColumn id="2386" xr3:uid="{00000000-0010-0000-0400-000052090000}" name="Column2381" dataDxfId="30385" dataCellStyle="Currency"/>
    <tableColumn id="2387" xr3:uid="{00000000-0010-0000-0400-000053090000}" name="Column2382" dataDxfId="30384" dataCellStyle="Currency"/>
    <tableColumn id="2388" xr3:uid="{00000000-0010-0000-0400-000054090000}" name="Column2383" dataDxfId="30383" dataCellStyle="Currency"/>
    <tableColumn id="2389" xr3:uid="{00000000-0010-0000-0400-000055090000}" name="Column2384" dataDxfId="30382" dataCellStyle="Currency"/>
    <tableColumn id="2390" xr3:uid="{00000000-0010-0000-0400-000056090000}" name="Column2385" dataDxfId="30381" dataCellStyle="Currency"/>
    <tableColumn id="2391" xr3:uid="{00000000-0010-0000-0400-000057090000}" name="Column2386" dataDxfId="30380" dataCellStyle="Currency"/>
    <tableColumn id="2392" xr3:uid="{00000000-0010-0000-0400-000058090000}" name="Column2387" dataDxfId="30379" dataCellStyle="Currency"/>
    <tableColumn id="2393" xr3:uid="{00000000-0010-0000-0400-000059090000}" name="Column2388" dataDxfId="30378" dataCellStyle="Currency"/>
    <tableColumn id="2394" xr3:uid="{00000000-0010-0000-0400-00005A090000}" name="Column2389" dataDxfId="30377" dataCellStyle="Currency"/>
    <tableColumn id="2395" xr3:uid="{00000000-0010-0000-0400-00005B090000}" name="Column2390" dataDxfId="30376" dataCellStyle="Currency"/>
    <tableColumn id="2396" xr3:uid="{00000000-0010-0000-0400-00005C090000}" name="Column2391" dataDxfId="30375" dataCellStyle="Currency"/>
    <tableColumn id="2397" xr3:uid="{00000000-0010-0000-0400-00005D090000}" name="Column2392" dataDxfId="30374" dataCellStyle="Currency"/>
    <tableColumn id="2398" xr3:uid="{00000000-0010-0000-0400-00005E090000}" name="Column2393" dataDxfId="30373" dataCellStyle="Currency"/>
    <tableColumn id="2399" xr3:uid="{00000000-0010-0000-0400-00005F090000}" name="Column2394" dataDxfId="30372" dataCellStyle="Currency"/>
    <tableColumn id="2400" xr3:uid="{00000000-0010-0000-0400-000060090000}" name="Column2395" dataDxfId="30371" dataCellStyle="Currency"/>
    <tableColumn id="2401" xr3:uid="{00000000-0010-0000-0400-000061090000}" name="Column2396" dataDxfId="30370" dataCellStyle="Currency"/>
    <tableColumn id="2402" xr3:uid="{00000000-0010-0000-0400-000062090000}" name="Column2397" dataDxfId="30369" dataCellStyle="Currency"/>
    <tableColumn id="2403" xr3:uid="{00000000-0010-0000-0400-000063090000}" name="Column2398" dataDxfId="30368" dataCellStyle="Currency"/>
    <tableColumn id="2404" xr3:uid="{00000000-0010-0000-0400-000064090000}" name="Column2399" dataDxfId="30367" dataCellStyle="Currency"/>
    <tableColumn id="2405" xr3:uid="{00000000-0010-0000-0400-000065090000}" name="Column2400" dataDxfId="30366" dataCellStyle="Currency"/>
    <tableColumn id="2406" xr3:uid="{00000000-0010-0000-0400-000066090000}" name="Column2401" dataDxfId="30365" dataCellStyle="Currency"/>
    <tableColumn id="2407" xr3:uid="{00000000-0010-0000-0400-000067090000}" name="Column2402" dataDxfId="30364" dataCellStyle="Currency"/>
    <tableColumn id="2408" xr3:uid="{00000000-0010-0000-0400-000068090000}" name="Column2403" dataDxfId="30363" dataCellStyle="Currency"/>
    <tableColumn id="2409" xr3:uid="{00000000-0010-0000-0400-000069090000}" name="Column2404" dataDxfId="30362" dataCellStyle="Currency"/>
    <tableColumn id="2410" xr3:uid="{00000000-0010-0000-0400-00006A090000}" name="Column2405" dataDxfId="30361" dataCellStyle="Currency"/>
    <tableColumn id="2411" xr3:uid="{00000000-0010-0000-0400-00006B090000}" name="Column2406" dataDxfId="30360" dataCellStyle="Currency"/>
    <tableColumn id="2412" xr3:uid="{00000000-0010-0000-0400-00006C090000}" name="Column2407" dataDxfId="30359" dataCellStyle="Currency"/>
    <tableColumn id="2413" xr3:uid="{00000000-0010-0000-0400-00006D090000}" name="Column2408" dataDxfId="30358" dataCellStyle="Currency"/>
    <tableColumn id="2414" xr3:uid="{00000000-0010-0000-0400-00006E090000}" name="Column2409" dataDxfId="30357" dataCellStyle="Currency"/>
    <tableColumn id="2415" xr3:uid="{00000000-0010-0000-0400-00006F090000}" name="Column2410" dataDxfId="30356" dataCellStyle="Currency"/>
    <tableColumn id="2416" xr3:uid="{00000000-0010-0000-0400-000070090000}" name="Column2411" dataDxfId="30355" dataCellStyle="Currency"/>
    <tableColumn id="2417" xr3:uid="{00000000-0010-0000-0400-000071090000}" name="Column2412" dataDxfId="30354" dataCellStyle="Currency"/>
    <tableColumn id="2418" xr3:uid="{00000000-0010-0000-0400-000072090000}" name="Column2413" dataDxfId="30353" dataCellStyle="Currency"/>
    <tableColumn id="2419" xr3:uid="{00000000-0010-0000-0400-000073090000}" name="Column2414" dataDxfId="30352" dataCellStyle="Currency"/>
    <tableColumn id="2420" xr3:uid="{00000000-0010-0000-0400-000074090000}" name="Column2415" dataDxfId="30351" dataCellStyle="Currency"/>
    <tableColumn id="2421" xr3:uid="{00000000-0010-0000-0400-000075090000}" name="Column2416" dataDxfId="30350" dataCellStyle="Currency"/>
    <tableColumn id="2422" xr3:uid="{00000000-0010-0000-0400-000076090000}" name="Column2417" dataDxfId="30349" dataCellStyle="Currency"/>
    <tableColumn id="2423" xr3:uid="{00000000-0010-0000-0400-000077090000}" name="Column2418" dataDxfId="30348" dataCellStyle="Currency"/>
    <tableColumn id="2424" xr3:uid="{00000000-0010-0000-0400-000078090000}" name="Column2419" dataDxfId="30347" dataCellStyle="Currency"/>
    <tableColumn id="2425" xr3:uid="{00000000-0010-0000-0400-000079090000}" name="Column2420" dataDxfId="30346" dataCellStyle="Currency"/>
    <tableColumn id="2426" xr3:uid="{00000000-0010-0000-0400-00007A090000}" name="Column2421" dataDxfId="30345" dataCellStyle="Currency"/>
    <tableColumn id="2427" xr3:uid="{00000000-0010-0000-0400-00007B090000}" name="Column2422" dataDxfId="30344" dataCellStyle="Currency"/>
    <tableColumn id="2428" xr3:uid="{00000000-0010-0000-0400-00007C090000}" name="Column2423" dataDxfId="30343" dataCellStyle="Currency"/>
    <tableColumn id="2429" xr3:uid="{00000000-0010-0000-0400-00007D090000}" name="Column2424" dataDxfId="30342" dataCellStyle="Currency"/>
    <tableColumn id="2430" xr3:uid="{00000000-0010-0000-0400-00007E090000}" name="Column2425" dataDxfId="30341" dataCellStyle="Currency"/>
    <tableColumn id="2431" xr3:uid="{00000000-0010-0000-0400-00007F090000}" name="Column2426" dataDxfId="30340" dataCellStyle="Currency"/>
    <tableColumn id="2432" xr3:uid="{00000000-0010-0000-0400-000080090000}" name="Column2427" dataDxfId="30339" dataCellStyle="Currency"/>
    <tableColumn id="2433" xr3:uid="{00000000-0010-0000-0400-000081090000}" name="Column2428" dataDxfId="30338" dataCellStyle="Currency"/>
    <tableColumn id="2434" xr3:uid="{00000000-0010-0000-0400-000082090000}" name="Column2429" dataDxfId="30337" dataCellStyle="Currency"/>
    <tableColumn id="2435" xr3:uid="{00000000-0010-0000-0400-000083090000}" name="Column2430" dataDxfId="30336" dataCellStyle="Currency"/>
    <tableColumn id="2436" xr3:uid="{00000000-0010-0000-0400-000084090000}" name="Column2431" dataDxfId="30335" dataCellStyle="Currency"/>
    <tableColumn id="2437" xr3:uid="{00000000-0010-0000-0400-000085090000}" name="Column2432" dataDxfId="30334" dataCellStyle="Currency"/>
    <tableColumn id="2438" xr3:uid="{00000000-0010-0000-0400-000086090000}" name="Column2433" dataDxfId="30333" dataCellStyle="Currency"/>
    <tableColumn id="2439" xr3:uid="{00000000-0010-0000-0400-000087090000}" name="Column2434" dataDxfId="30332" dataCellStyle="Currency"/>
    <tableColumn id="2440" xr3:uid="{00000000-0010-0000-0400-000088090000}" name="Column2435" dataDxfId="30331" dataCellStyle="Currency"/>
    <tableColumn id="2441" xr3:uid="{00000000-0010-0000-0400-000089090000}" name="Column2436" dataDxfId="30330" dataCellStyle="Currency"/>
    <tableColumn id="2442" xr3:uid="{00000000-0010-0000-0400-00008A090000}" name="Column2437" dataDxfId="30329" dataCellStyle="Currency"/>
    <tableColumn id="2443" xr3:uid="{00000000-0010-0000-0400-00008B090000}" name="Column2438" dataDxfId="30328" dataCellStyle="Currency"/>
    <tableColumn id="2444" xr3:uid="{00000000-0010-0000-0400-00008C090000}" name="Column2439" dataDxfId="30327" dataCellStyle="Currency"/>
    <tableColumn id="2445" xr3:uid="{00000000-0010-0000-0400-00008D090000}" name="Column2440" dataDxfId="30326" dataCellStyle="Currency"/>
    <tableColumn id="2446" xr3:uid="{00000000-0010-0000-0400-00008E090000}" name="Column2441" dataDxfId="30325" dataCellStyle="Currency"/>
    <tableColumn id="2447" xr3:uid="{00000000-0010-0000-0400-00008F090000}" name="Column2442" dataDxfId="30324" dataCellStyle="Currency"/>
    <tableColumn id="2448" xr3:uid="{00000000-0010-0000-0400-000090090000}" name="Column2443" dataDxfId="30323" dataCellStyle="Currency"/>
    <tableColumn id="2449" xr3:uid="{00000000-0010-0000-0400-000091090000}" name="Column2444" dataDxfId="30322" dataCellStyle="Currency"/>
    <tableColumn id="2450" xr3:uid="{00000000-0010-0000-0400-000092090000}" name="Column2445" dataDxfId="30321" dataCellStyle="Currency"/>
    <tableColumn id="2451" xr3:uid="{00000000-0010-0000-0400-000093090000}" name="Column2446" dataDxfId="30320" dataCellStyle="Currency"/>
    <tableColumn id="2452" xr3:uid="{00000000-0010-0000-0400-000094090000}" name="Column2447" dataDxfId="30319" dataCellStyle="Currency"/>
    <tableColumn id="2453" xr3:uid="{00000000-0010-0000-0400-000095090000}" name="Column2448" dataDxfId="30318" dataCellStyle="Currency"/>
    <tableColumn id="2454" xr3:uid="{00000000-0010-0000-0400-000096090000}" name="Column2449" dataDxfId="30317" dataCellStyle="Currency"/>
    <tableColumn id="2455" xr3:uid="{00000000-0010-0000-0400-000097090000}" name="Column2450" dataDxfId="30316" dataCellStyle="Currency"/>
    <tableColumn id="2456" xr3:uid="{00000000-0010-0000-0400-000098090000}" name="Column2451" dataDxfId="30315" dataCellStyle="Currency"/>
    <tableColumn id="2457" xr3:uid="{00000000-0010-0000-0400-000099090000}" name="Column2452" dataDxfId="30314" dataCellStyle="Currency"/>
    <tableColumn id="2458" xr3:uid="{00000000-0010-0000-0400-00009A090000}" name="Column2453" dataDxfId="30313" dataCellStyle="Currency"/>
    <tableColumn id="2459" xr3:uid="{00000000-0010-0000-0400-00009B090000}" name="Column2454" dataDxfId="30312" dataCellStyle="Currency"/>
    <tableColumn id="2460" xr3:uid="{00000000-0010-0000-0400-00009C090000}" name="Column2455" dataDxfId="30311" dataCellStyle="Currency"/>
    <tableColumn id="2461" xr3:uid="{00000000-0010-0000-0400-00009D090000}" name="Column2456" dataDxfId="30310" dataCellStyle="Currency"/>
    <tableColumn id="2462" xr3:uid="{00000000-0010-0000-0400-00009E090000}" name="Column2457" dataDxfId="30309" dataCellStyle="Currency"/>
    <tableColumn id="2463" xr3:uid="{00000000-0010-0000-0400-00009F090000}" name="Column2458" dataDxfId="30308" dataCellStyle="Currency"/>
    <tableColumn id="2464" xr3:uid="{00000000-0010-0000-0400-0000A0090000}" name="Column2459" dataDxfId="30307" dataCellStyle="Currency"/>
    <tableColumn id="2465" xr3:uid="{00000000-0010-0000-0400-0000A1090000}" name="Column2460" dataDxfId="30306" dataCellStyle="Currency"/>
    <tableColumn id="2466" xr3:uid="{00000000-0010-0000-0400-0000A2090000}" name="Column2461" dataDxfId="30305" dataCellStyle="Currency"/>
    <tableColumn id="2467" xr3:uid="{00000000-0010-0000-0400-0000A3090000}" name="Column2462" dataDxfId="30304" dataCellStyle="Currency"/>
    <tableColumn id="2468" xr3:uid="{00000000-0010-0000-0400-0000A4090000}" name="Column2463" dataDxfId="30303" dataCellStyle="Currency"/>
    <tableColumn id="2469" xr3:uid="{00000000-0010-0000-0400-0000A5090000}" name="Column2464" dataDxfId="30302" dataCellStyle="Currency"/>
    <tableColumn id="2470" xr3:uid="{00000000-0010-0000-0400-0000A6090000}" name="Column2465" dataDxfId="30301" dataCellStyle="Currency"/>
    <tableColumn id="2471" xr3:uid="{00000000-0010-0000-0400-0000A7090000}" name="Column2466" dataDxfId="30300" dataCellStyle="Currency"/>
    <tableColumn id="2472" xr3:uid="{00000000-0010-0000-0400-0000A8090000}" name="Column2467" dataDxfId="30299" dataCellStyle="Currency"/>
    <tableColumn id="2473" xr3:uid="{00000000-0010-0000-0400-0000A9090000}" name="Column2468" dataDxfId="30298" dataCellStyle="Currency"/>
    <tableColumn id="2474" xr3:uid="{00000000-0010-0000-0400-0000AA090000}" name="Column2469" dataDxfId="30297" dataCellStyle="Currency"/>
    <tableColumn id="2475" xr3:uid="{00000000-0010-0000-0400-0000AB090000}" name="Column2470" dataDxfId="30296" dataCellStyle="Currency"/>
    <tableColumn id="2476" xr3:uid="{00000000-0010-0000-0400-0000AC090000}" name="Column2471" dataDxfId="30295" dataCellStyle="Currency"/>
    <tableColumn id="2477" xr3:uid="{00000000-0010-0000-0400-0000AD090000}" name="Column2472" dataDxfId="30294" dataCellStyle="Currency"/>
    <tableColumn id="2478" xr3:uid="{00000000-0010-0000-0400-0000AE090000}" name="Column2473" dataDxfId="30293" dataCellStyle="Currency"/>
    <tableColumn id="2479" xr3:uid="{00000000-0010-0000-0400-0000AF090000}" name="Column2474" dataDxfId="30292" dataCellStyle="Currency"/>
    <tableColumn id="2480" xr3:uid="{00000000-0010-0000-0400-0000B0090000}" name="Column2475" dataDxfId="30291" dataCellStyle="Currency"/>
    <tableColumn id="2481" xr3:uid="{00000000-0010-0000-0400-0000B1090000}" name="Column2476" dataDxfId="30290" dataCellStyle="Currency"/>
    <tableColumn id="2482" xr3:uid="{00000000-0010-0000-0400-0000B2090000}" name="Column2477" dataDxfId="30289" dataCellStyle="Currency"/>
    <tableColumn id="2483" xr3:uid="{00000000-0010-0000-0400-0000B3090000}" name="Column2478" dataDxfId="30288" dataCellStyle="Currency"/>
    <tableColumn id="2484" xr3:uid="{00000000-0010-0000-0400-0000B4090000}" name="Column2479" dataDxfId="30287" dataCellStyle="Currency"/>
    <tableColumn id="2485" xr3:uid="{00000000-0010-0000-0400-0000B5090000}" name="Column2480" dataDxfId="30286" dataCellStyle="Currency"/>
    <tableColumn id="2486" xr3:uid="{00000000-0010-0000-0400-0000B6090000}" name="Column2481" dataDxfId="30285" dataCellStyle="Currency"/>
    <tableColumn id="2487" xr3:uid="{00000000-0010-0000-0400-0000B7090000}" name="Column2482" dataDxfId="30284" dataCellStyle="Currency"/>
    <tableColumn id="2488" xr3:uid="{00000000-0010-0000-0400-0000B8090000}" name="Column2483" dataDxfId="30283" dataCellStyle="Currency"/>
    <tableColumn id="2489" xr3:uid="{00000000-0010-0000-0400-0000B9090000}" name="Column2484" dataDxfId="30282" dataCellStyle="Currency"/>
    <tableColumn id="2490" xr3:uid="{00000000-0010-0000-0400-0000BA090000}" name="Column2485" dataDxfId="30281" dataCellStyle="Currency"/>
    <tableColumn id="2491" xr3:uid="{00000000-0010-0000-0400-0000BB090000}" name="Column2486" dataDxfId="30280" dataCellStyle="Currency"/>
    <tableColumn id="2492" xr3:uid="{00000000-0010-0000-0400-0000BC090000}" name="Column2487" dataDxfId="30279" dataCellStyle="Currency"/>
    <tableColumn id="2493" xr3:uid="{00000000-0010-0000-0400-0000BD090000}" name="Column2488" dataDxfId="30278" dataCellStyle="Currency"/>
    <tableColumn id="2494" xr3:uid="{00000000-0010-0000-0400-0000BE090000}" name="Column2489" dataDxfId="30277" dataCellStyle="Currency"/>
    <tableColumn id="2495" xr3:uid="{00000000-0010-0000-0400-0000BF090000}" name="Column2490" dataDxfId="30276" dataCellStyle="Currency"/>
    <tableColumn id="2496" xr3:uid="{00000000-0010-0000-0400-0000C0090000}" name="Column2491" dataDxfId="30275" dataCellStyle="Currency"/>
    <tableColumn id="2497" xr3:uid="{00000000-0010-0000-0400-0000C1090000}" name="Column2492" dataDxfId="30274" dataCellStyle="Currency"/>
    <tableColumn id="2498" xr3:uid="{00000000-0010-0000-0400-0000C2090000}" name="Column2493" dataDxfId="30273" dataCellStyle="Currency"/>
    <tableColumn id="2499" xr3:uid="{00000000-0010-0000-0400-0000C3090000}" name="Column2494" dataDxfId="30272" dataCellStyle="Currency"/>
    <tableColumn id="2500" xr3:uid="{00000000-0010-0000-0400-0000C4090000}" name="Column2495" dataDxfId="30271" dataCellStyle="Currency"/>
    <tableColumn id="2501" xr3:uid="{00000000-0010-0000-0400-0000C5090000}" name="Column2496" dataDxfId="30270" dataCellStyle="Currency"/>
    <tableColumn id="2502" xr3:uid="{00000000-0010-0000-0400-0000C6090000}" name="Column2497" dataDxfId="30269" dataCellStyle="Currency"/>
    <tableColumn id="2503" xr3:uid="{00000000-0010-0000-0400-0000C7090000}" name="Column2498" dataDxfId="30268" dataCellStyle="Currency"/>
    <tableColumn id="2504" xr3:uid="{00000000-0010-0000-0400-0000C8090000}" name="Column2499" dataDxfId="30267" dataCellStyle="Currency"/>
    <tableColumn id="2505" xr3:uid="{00000000-0010-0000-0400-0000C9090000}" name="Column2500" dataDxfId="30266" dataCellStyle="Currency"/>
    <tableColumn id="2506" xr3:uid="{00000000-0010-0000-0400-0000CA090000}" name="Column2501" dataDxfId="30265" dataCellStyle="Currency"/>
    <tableColumn id="2507" xr3:uid="{00000000-0010-0000-0400-0000CB090000}" name="Column2502" dataDxfId="30264" dataCellStyle="Currency"/>
    <tableColumn id="2508" xr3:uid="{00000000-0010-0000-0400-0000CC090000}" name="Column2503" dataDxfId="30263" dataCellStyle="Currency"/>
    <tableColumn id="2509" xr3:uid="{00000000-0010-0000-0400-0000CD090000}" name="Column2504" dataDxfId="30262" dataCellStyle="Currency"/>
    <tableColumn id="2510" xr3:uid="{00000000-0010-0000-0400-0000CE090000}" name="Column2505" dataDxfId="30261" dataCellStyle="Currency"/>
    <tableColumn id="2511" xr3:uid="{00000000-0010-0000-0400-0000CF090000}" name="Column2506" dataDxfId="30260" dataCellStyle="Currency"/>
    <tableColumn id="2512" xr3:uid="{00000000-0010-0000-0400-0000D0090000}" name="Column2507" dataDxfId="30259" dataCellStyle="Currency"/>
    <tableColumn id="2513" xr3:uid="{00000000-0010-0000-0400-0000D1090000}" name="Column2508" dataDxfId="30258" dataCellStyle="Currency"/>
    <tableColumn id="2514" xr3:uid="{00000000-0010-0000-0400-0000D2090000}" name="Column2509" dataDxfId="30257" dataCellStyle="Currency"/>
    <tableColumn id="2515" xr3:uid="{00000000-0010-0000-0400-0000D3090000}" name="Column2510" dataDxfId="30256" dataCellStyle="Currency"/>
    <tableColumn id="2516" xr3:uid="{00000000-0010-0000-0400-0000D4090000}" name="Column2511" dataDxfId="30255" dataCellStyle="Currency"/>
    <tableColumn id="2517" xr3:uid="{00000000-0010-0000-0400-0000D5090000}" name="Column2512" dataDxfId="30254" dataCellStyle="Currency"/>
    <tableColumn id="2518" xr3:uid="{00000000-0010-0000-0400-0000D6090000}" name="Column2513" dataDxfId="30253" dataCellStyle="Currency"/>
    <tableColumn id="2519" xr3:uid="{00000000-0010-0000-0400-0000D7090000}" name="Column2514" dataDxfId="30252" dataCellStyle="Currency"/>
    <tableColumn id="2520" xr3:uid="{00000000-0010-0000-0400-0000D8090000}" name="Column2515" dataDxfId="30251" dataCellStyle="Currency"/>
    <tableColumn id="2521" xr3:uid="{00000000-0010-0000-0400-0000D9090000}" name="Column2516" dataDxfId="30250" dataCellStyle="Currency"/>
    <tableColumn id="2522" xr3:uid="{00000000-0010-0000-0400-0000DA090000}" name="Column2517" dataDxfId="30249" dataCellStyle="Currency"/>
    <tableColumn id="2523" xr3:uid="{00000000-0010-0000-0400-0000DB090000}" name="Column2518" dataDxfId="30248" dataCellStyle="Currency"/>
    <tableColumn id="2524" xr3:uid="{00000000-0010-0000-0400-0000DC090000}" name="Column2519" dataDxfId="30247" dataCellStyle="Currency"/>
    <tableColumn id="2525" xr3:uid="{00000000-0010-0000-0400-0000DD090000}" name="Column2520" dataDxfId="30246" dataCellStyle="Currency"/>
    <tableColumn id="2526" xr3:uid="{00000000-0010-0000-0400-0000DE090000}" name="Column2521" dataDxfId="30245" dataCellStyle="Currency"/>
    <tableColumn id="2527" xr3:uid="{00000000-0010-0000-0400-0000DF090000}" name="Column2522" dataDxfId="30244" dataCellStyle="Currency"/>
    <tableColumn id="2528" xr3:uid="{00000000-0010-0000-0400-0000E0090000}" name="Column2523" dataDxfId="30243" dataCellStyle="Currency"/>
    <tableColumn id="2529" xr3:uid="{00000000-0010-0000-0400-0000E1090000}" name="Column2524" dataDxfId="30242" dataCellStyle="Currency"/>
    <tableColumn id="2530" xr3:uid="{00000000-0010-0000-0400-0000E2090000}" name="Column2525" dataDxfId="30241" dataCellStyle="Currency"/>
    <tableColumn id="2531" xr3:uid="{00000000-0010-0000-0400-0000E3090000}" name="Column2526" dataDxfId="30240" dataCellStyle="Currency"/>
    <tableColumn id="2532" xr3:uid="{00000000-0010-0000-0400-0000E4090000}" name="Column2527" dataDxfId="30239" dataCellStyle="Currency"/>
    <tableColumn id="2533" xr3:uid="{00000000-0010-0000-0400-0000E5090000}" name="Column2528" dataDxfId="30238" dataCellStyle="Currency"/>
    <tableColumn id="2534" xr3:uid="{00000000-0010-0000-0400-0000E6090000}" name="Column2529" dataDxfId="30237" dataCellStyle="Currency"/>
    <tableColumn id="2535" xr3:uid="{00000000-0010-0000-0400-0000E7090000}" name="Column2530" dataDxfId="30236" dataCellStyle="Currency"/>
    <tableColumn id="2536" xr3:uid="{00000000-0010-0000-0400-0000E8090000}" name="Column2531" dataDxfId="30235" dataCellStyle="Currency"/>
    <tableColumn id="2537" xr3:uid="{00000000-0010-0000-0400-0000E9090000}" name="Column2532" dataDxfId="30234" dataCellStyle="Currency"/>
    <tableColumn id="2538" xr3:uid="{00000000-0010-0000-0400-0000EA090000}" name="Column2533" dataDxfId="30233" dataCellStyle="Currency"/>
    <tableColumn id="2539" xr3:uid="{00000000-0010-0000-0400-0000EB090000}" name="Column2534" dataDxfId="30232" dataCellStyle="Currency"/>
    <tableColumn id="2540" xr3:uid="{00000000-0010-0000-0400-0000EC090000}" name="Column2535" dataDxfId="30231" dataCellStyle="Currency"/>
    <tableColumn id="2541" xr3:uid="{00000000-0010-0000-0400-0000ED090000}" name="Column2536" dataDxfId="30230" dataCellStyle="Currency"/>
    <tableColumn id="2542" xr3:uid="{00000000-0010-0000-0400-0000EE090000}" name="Column2537" dataDxfId="30229" dataCellStyle="Currency"/>
    <tableColumn id="2543" xr3:uid="{00000000-0010-0000-0400-0000EF090000}" name="Column2538" dataDxfId="30228" dataCellStyle="Currency"/>
    <tableColumn id="2544" xr3:uid="{00000000-0010-0000-0400-0000F0090000}" name="Column2539" dataDxfId="30227" dataCellStyle="Currency"/>
    <tableColumn id="2545" xr3:uid="{00000000-0010-0000-0400-0000F1090000}" name="Column2540" dataDxfId="30226" dataCellStyle="Currency"/>
    <tableColumn id="2546" xr3:uid="{00000000-0010-0000-0400-0000F2090000}" name="Column2541" dataDxfId="30225" dataCellStyle="Currency"/>
    <tableColumn id="2547" xr3:uid="{00000000-0010-0000-0400-0000F3090000}" name="Column2542" dataDxfId="30224" dataCellStyle="Currency"/>
    <tableColumn id="2548" xr3:uid="{00000000-0010-0000-0400-0000F4090000}" name="Column2543" dataDxfId="30223" dataCellStyle="Currency"/>
    <tableColumn id="2549" xr3:uid="{00000000-0010-0000-0400-0000F5090000}" name="Column2544" dataDxfId="30222" dataCellStyle="Currency"/>
    <tableColumn id="2550" xr3:uid="{00000000-0010-0000-0400-0000F6090000}" name="Column2545" dataDxfId="30221" dataCellStyle="Currency"/>
    <tableColumn id="2551" xr3:uid="{00000000-0010-0000-0400-0000F7090000}" name="Column2546" dataDxfId="30220" dataCellStyle="Currency"/>
    <tableColumn id="2552" xr3:uid="{00000000-0010-0000-0400-0000F8090000}" name="Column2547" dataDxfId="30219" dataCellStyle="Currency"/>
    <tableColumn id="2553" xr3:uid="{00000000-0010-0000-0400-0000F9090000}" name="Column2548" dataDxfId="30218" dataCellStyle="Currency"/>
    <tableColumn id="2554" xr3:uid="{00000000-0010-0000-0400-0000FA090000}" name="Column2549" dataDxfId="30217" dataCellStyle="Currency"/>
    <tableColumn id="2555" xr3:uid="{00000000-0010-0000-0400-0000FB090000}" name="Column2550" dataDxfId="30216" dataCellStyle="Currency"/>
    <tableColumn id="2556" xr3:uid="{00000000-0010-0000-0400-0000FC090000}" name="Column2551" dataDxfId="30215" dataCellStyle="Currency"/>
    <tableColumn id="2557" xr3:uid="{00000000-0010-0000-0400-0000FD090000}" name="Column2552" dataDxfId="30214" dataCellStyle="Currency"/>
    <tableColumn id="2558" xr3:uid="{00000000-0010-0000-0400-0000FE090000}" name="Column2553" dataDxfId="30213" dataCellStyle="Currency"/>
    <tableColumn id="2559" xr3:uid="{00000000-0010-0000-0400-0000FF090000}" name="Column2554" dataDxfId="30212" dataCellStyle="Currency"/>
    <tableColumn id="2560" xr3:uid="{00000000-0010-0000-0400-0000000A0000}" name="Column2555" dataDxfId="30211" dataCellStyle="Currency"/>
    <tableColumn id="2561" xr3:uid="{00000000-0010-0000-0400-0000010A0000}" name="Column2556" dataDxfId="30210" dataCellStyle="Currency"/>
    <tableColumn id="2562" xr3:uid="{00000000-0010-0000-0400-0000020A0000}" name="Column2557" dataDxfId="30209" dataCellStyle="Currency"/>
    <tableColumn id="2563" xr3:uid="{00000000-0010-0000-0400-0000030A0000}" name="Column2558" dataDxfId="30208" dataCellStyle="Currency"/>
    <tableColumn id="2564" xr3:uid="{00000000-0010-0000-0400-0000040A0000}" name="Column2559" dataDxfId="30207" dataCellStyle="Currency"/>
    <tableColumn id="2565" xr3:uid="{00000000-0010-0000-0400-0000050A0000}" name="Column2560" dataDxfId="30206" dataCellStyle="Currency"/>
    <tableColumn id="2566" xr3:uid="{00000000-0010-0000-0400-0000060A0000}" name="Column2561" dataDxfId="30205" dataCellStyle="Currency"/>
    <tableColumn id="2567" xr3:uid="{00000000-0010-0000-0400-0000070A0000}" name="Column2562" dataDxfId="30204" dataCellStyle="Currency"/>
    <tableColumn id="2568" xr3:uid="{00000000-0010-0000-0400-0000080A0000}" name="Column2563" dataDxfId="30203" dataCellStyle="Currency"/>
    <tableColumn id="2569" xr3:uid="{00000000-0010-0000-0400-0000090A0000}" name="Column2564" dataDxfId="30202" dataCellStyle="Currency"/>
    <tableColumn id="2570" xr3:uid="{00000000-0010-0000-0400-00000A0A0000}" name="Column2565" dataDxfId="30201" dataCellStyle="Currency"/>
    <tableColumn id="2571" xr3:uid="{00000000-0010-0000-0400-00000B0A0000}" name="Column2566" dataDxfId="30200" dataCellStyle="Currency"/>
    <tableColumn id="2572" xr3:uid="{00000000-0010-0000-0400-00000C0A0000}" name="Column2567" dataDxfId="30199" dataCellStyle="Currency"/>
    <tableColumn id="2573" xr3:uid="{00000000-0010-0000-0400-00000D0A0000}" name="Column2568" dataDxfId="30198" dataCellStyle="Currency"/>
    <tableColumn id="2574" xr3:uid="{00000000-0010-0000-0400-00000E0A0000}" name="Column2569" dataDxfId="30197" dataCellStyle="Currency"/>
    <tableColumn id="2575" xr3:uid="{00000000-0010-0000-0400-00000F0A0000}" name="Column2570" dataDxfId="30196" dataCellStyle="Currency"/>
    <tableColumn id="2576" xr3:uid="{00000000-0010-0000-0400-0000100A0000}" name="Column2571" dataDxfId="30195" dataCellStyle="Currency"/>
    <tableColumn id="2577" xr3:uid="{00000000-0010-0000-0400-0000110A0000}" name="Column2572" dataDxfId="30194" dataCellStyle="Currency"/>
    <tableColumn id="2578" xr3:uid="{00000000-0010-0000-0400-0000120A0000}" name="Column2573" dataDxfId="30193" dataCellStyle="Currency"/>
    <tableColumn id="2579" xr3:uid="{00000000-0010-0000-0400-0000130A0000}" name="Column2574" dataDxfId="30192" dataCellStyle="Currency"/>
    <tableColumn id="2580" xr3:uid="{00000000-0010-0000-0400-0000140A0000}" name="Column2575" dataDxfId="30191" dataCellStyle="Currency"/>
    <tableColumn id="2581" xr3:uid="{00000000-0010-0000-0400-0000150A0000}" name="Column2576" dataDxfId="30190" dataCellStyle="Currency"/>
    <tableColumn id="2582" xr3:uid="{00000000-0010-0000-0400-0000160A0000}" name="Column2577" dataDxfId="30189" dataCellStyle="Currency"/>
    <tableColumn id="2583" xr3:uid="{00000000-0010-0000-0400-0000170A0000}" name="Column2578" dataDxfId="30188" dataCellStyle="Currency"/>
    <tableColumn id="2584" xr3:uid="{00000000-0010-0000-0400-0000180A0000}" name="Column2579" dataDxfId="30187" dataCellStyle="Currency"/>
    <tableColumn id="2585" xr3:uid="{00000000-0010-0000-0400-0000190A0000}" name="Column2580" dataDxfId="30186" dataCellStyle="Currency"/>
    <tableColumn id="2586" xr3:uid="{00000000-0010-0000-0400-00001A0A0000}" name="Column2581" dataDxfId="30185" dataCellStyle="Currency"/>
    <tableColumn id="2587" xr3:uid="{00000000-0010-0000-0400-00001B0A0000}" name="Column2582" dataDxfId="30184" dataCellStyle="Currency"/>
    <tableColumn id="2588" xr3:uid="{00000000-0010-0000-0400-00001C0A0000}" name="Column2583" dataDxfId="30183" dataCellStyle="Currency"/>
    <tableColumn id="2589" xr3:uid="{00000000-0010-0000-0400-00001D0A0000}" name="Column2584" dataDxfId="30182" dataCellStyle="Currency"/>
    <tableColumn id="2590" xr3:uid="{00000000-0010-0000-0400-00001E0A0000}" name="Column2585" dataDxfId="30181" dataCellStyle="Currency"/>
    <tableColumn id="2591" xr3:uid="{00000000-0010-0000-0400-00001F0A0000}" name="Column2586" dataDxfId="30180" dataCellStyle="Currency"/>
    <tableColumn id="2592" xr3:uid="{00000000-0010-0000-0400-0000200A0000}" name="Column2587" dataDxfId="30179" dataCellStyle="Currency"/>
    <tableColumn id="2593" xr3:uid="{00000000-0010-0000-0400-0000210A0000}" name="Column2588" dataDxfId="30178" dataCellStyle="Currency"/>
    <tableColumn id="2594" xr3:uid="{00000000-0010-0000-0400-0000220A0000}" name="Column2589" dataDxfId="30177" dataCellStyle="Currency"/>
    <tableColumn id="2595" xr3:uid="{00000000-0010-0000-0400-0000230A0000}" name="Column2590" dataDxfId="30176" dataCellStyle="Currency"/>
    <tableColumn id="2596" xr3:uid="{00000000-0010-0000-0400-0000240A0000}" name="Column2591" dataDxfId="30175" dataCellStyle="Currency"/>
    <tableColumn id="2597" xr3:uid="{00000000-0010-0000-0400-0000250A0000}" name="Column2592" dataDxfId="30174" dataCellStyle="Currency"/>
    <tableColumn id="2598" xr3:uid="{00000000-0010-0000-0400-0000260A0000}" name="Column2593" dataDxfId="30173" dataCellStyle="Currency"/>
    <tableColumn id="2599" xr3:uid="{00000000-0010-0000-0400-0000270A0000}" name="Column2594" dataDxfId="30172" dataCellStyle="Currency"/>
    <tableColumn id="2600" xr3:uid="{00000000-0010-0000-0400-0000280A0000}" name="Column2595" dataDxfId="30171" dataCellStyle="Currency"/>
    <tableColumn id="2601" xr3:uid="{00000000-0010-0000-0400-0000290A0000}" name="Column2596" dataDxfId="30170" dataCellStyle="Currency"/>
    <tableColumn id="2602" xr3:uid="{00000000-0010-0000-0400-00002A0A0000}" name="Column2597" dataDxfId="30169" dataCellStyle="Currency"/>
    <tableColumn id="2603" xr3:uid="{00000000-0010-0000-0400-00002B0A0000}" name="Column2598" dataDxfId="30168" dataCellStyle="Currency"/>
    <tableColumn id="2604" xr3:uid="{00000000-0010-0000-0400-00002C0A0000}" name="Column2599" dataDxfId="30167" dataCellStyle="Currency"/>
    <tableColumn id="2605" xr3:uid="{00000000-0010-0000-0400-00002D0A0000}" name="Column2600" dataDxfId="30166" dataCellStyle="Currency"/>
    <tableColumn id="2606" xr3:uid="{00000000-0010-0000-0400-00002E0A0000}" name="Column2601" dataDxfId="30165" dataCellStyle="Currency"/>
    <tableColumn id="2607" xr3:uid="{00000000-0010-0000-0400-00002F0A0000}" name="Column2602" dataDxfId="30164" dataCellStyle="Currency"/>
    <tableColumn id="2608" xr3:uid="{00000000-0010-0000-0400-0000300A0000}" name="Column2603" dataDxfId="30163" dataCellStyle="Currency"/>
    <tableColumn id="2609" xr3:uid="{00000000-0010-0000-0400-0000310A0000}" name="Column2604" dataDxfId="30162" dataCellStyle="Currency"/>
    <tableColumn id="2610" xr3:uid="{00000000-0010-0000-0400-0000320A0000}" name="Column2605" dataDxfId="30161" dataCellStyle="Currency"/>
    <tableColumn id="2611" xr3:uid="{00000000-0010-0000-0400-0000330A0000}" name="Column2606" dataDxfId="30160" dataCellStyle="Currency"/>
    <tableColumn id="2612" xr3:uid="{00000000-0010-0000-0400-0000340A0000}" name="Column2607" dataDxfId="30159" dataCellStyle="Currency"/>
    <tableColumn id="2613" xr3:uid="{00000000-0010-0000-0400-0000350A0000}" name="Column2608" dataDxfId="30158" dataCellStyle="Currency"/>
    <tableColumn id="2614" xr3:uid="{00000000-0010-0000-0400-0000360A0000}" name="Column2609" dataDxfId="30157" dataCellStyle="Currency"/>
    <tableColumn id="2615" xr3:uid="{00000000-0010-0000-0400-0000370A0000}" name="Column2610" dataDxfId="30156" dataCellStyle="Currency"/>
    <tableColumn id="2616" xr3:uid="{00000000-0010-0000-0400-0000380A0000}" name="Column2611" dataDxfId="30155" dataCellStyle="Currency"/>
    <tableColumn id="2617" xr3:uid="{00000000-0010-0000-0400-0000390A0000}" name="Column2612" dataDxfId="30154" dataCellStyle="Currency"/>
    <tableColumn id="2618" xr3:uid="{00000000-0010-0000-0400-00003A0A0000}" name="Column2613" dataDxfId="30153" dataCellStyle="Currency"/>
    <tableColumn id="2619" xr3:uid="{00000000-0010-0000-0400-00003B0A0000}" name="Column2614" dataDxfId="30152" dataCellStyle="Currency"/>
    <tableColumn id="2620" xr3:uid="{00000000-0010-0000-0400-00003C0A0000}" name="Column2615" dataDxfId="30151" dataCellStyle="Currency"/>
    <tableColumn id="2621" xr3:uid="{00000000-0010-0000-0400-00003D0A0000}" name="Column2616" dataDxfId="30150" dataCellStyle="Currency"/>
    <tableColumn id="2622" xr3:uid="{00000000-0010-0000-0400-00003E0A0000}" name="Column2617" dataDxfId="30149" dataCellStyle="Currency"/>
    <tableColumn id="2623" xr3:uid="{00000000-0010-0000-0400-00003F0A0000}" name="Column2618" dataDxfId="30148" dataCellStyle="Currency"/>
    <tableColumn id="2624" xr3:uid="{00000000-0010-0000-0400-0000400A0000}" name="Column2619" dataDxfId="30147" dataCellStyle="Currency"/>
    <tableColumn id="2625" xr3:uid="{00000000-0010-0000-0400-0000410A0000}" name="Column2620" dataDxfId="30146" dataCellStyle="Currency"/>
    <tableColumn id="2626" xr3:uid="{00000000-0010-0000-0400-0000420A0000}" name="Column2621" dataDxfId="30145" dataCellStyle="Currency"/>
    <tableColumn id="2627" xr3:uid="{00000000-0010-0000-0400-0000430A0000}" name="Column2622" dataDxfId="30144" dataCellStyle="Currency"/>
    <tableColumn id="2628" xr3:uid="{00000000-0010-0000-0400-0000440A0000}" name="Column2623" dataDxfId="30143" dataCellStyle="Currency"/>
    <tableColumn id="2629" xr3:uid="{00000000-0010-0000-0400-0000450A0000}" name="Column2624" dataDxfId="30142" dataCellStyle="Currency"/>
    <tableColumn id="2630" xr3:uid="{00000000-0010-0000-0400-0000460A0000}" name="Column2625" dataDxfId="30141" dataCellStyle="Currency"/>
    <tableColumn id="2631" xr3:uid="{00000000-0010-0000-0400-0000470A0000}" name="Column2626" dataDxfId="30140" dataCellStyle="Currency"/>
    <tableColumn id="2632" xr3:uid="{00000000-0010-0000-0400-0000480A0000}" name="Column2627" dataDxfId="30139" dataCellStyle="Currency"/>
    <tableColumn id="2633" xr3:uid="{00000000-0010-0000-0400-0000490A0000}" name="Column2628" dataDxfId="30138" dataCellStyle="Currency"/>
    <tableColumn id="2634" xr3:uid="{00000000-0010-0000-0400-00004A0A0000}" name="Column2629" dataDxfId="30137" dataCellStyle="Currency"/>
    <tableColumn id="2635" xr3:uid="{00000000-0010-0000-0400-00004B0A0000}" name="Column2630" dataDxfId="30136" dataCellStyle="Currency"/>
    <tableColumn id="2636" xr3:uid="{00000000-0010-0000-0400-00004C0A0000}" name="Column2631" dataDxfId="30135" dataCellStyle="Currency"/>
    <tableColumn id="2637" xr3:uid="{00000000-0010-0000-0400-00004D0A0000}" name="Column2632" dataDxfId="30134" dataCellStyle="Currency"/>
    <tableColumn id="2638" xr3:uid="{00000000-0010-0000-0400-00004E0A0000}" name="Column2633" dataDxfId="30133" dataCellStyle="Currency"/>
    <tableColumn id="2639" xr3:uid="{00000000-0010-0000-0400-00004F0A0000}" name="Column2634" dataDxfId="30132" dataCellStyle="Currency"/>
    <tableColumn id="2640" xr3:uid="{00000000-0010-0000-0400-0000500A0000}" name="Column2635" dataDxfId="30131" dataCellStyle="Currency"/>
    <tableColumn id="2641" xr3:uid="{00000000-0010-0000-0400-0000510A0000}" name="Column2636" dataDxfId="30130" dataCellStyle="Currency"/>
    <tableColumn id="2642" xr3:uid="{00000000-0010-0000-0400-0000520A0000}" name="Column2637" dataDxfId="30129" dataCellStyle="Currency"/>
    <tableColumn id="2643" xr3:uid="{00000000-0010-0000-0400-0000530A0000}" name="Column2638" dataDxfId="30128" dataCellStyle="Currency"/>
    <tableColumn id="2644" xr3:uid="{00000000-0010-0000-0400-0000540A0000}" name="Column2639" dataDxfId="30127" dataCellStyle="Currency"/>
    <tableColumn id="2645" xr3:uid="{00000000-0010-0000-0400-0000550A0000}" name="Column2640" dataDxfId="30126" dataCellStyle="Currency"/>
    <tableColumn id="2646" xr3:uid="{00000000-0010-0000-0400-0000560A0000}" name="Column2641" dataDxfId="30125" dataCellStyle="Currency"/>
    <tableColumn id="2647" xr3:uid="{00000000-0010-0000-0400-0000570A0000}" name="Column2642" dataDxfId="30124" dataCellStyle="Currency"/>
    <tableColumn id="2648" xr3:uid="{00000000-0010-0000-0400-0000580A0000}" name="Column2643" dataDxfId="30123" dataCellStyle="Currency"/>
    <tableColumn id="2649" xr3:uid="{00000000-0010-0000-0400-0000590A0000}" name="Column2644" dataDxfId="30122" dataCellStyle="Currency"/>
    <tableColumn id="2650" xr3:uid="{00000000-0010-0000-0400-00005A0A0000}" name="Column2645" dataDxfId="30121" dataCellStyle="Currency"/>
    <tableColumn id="2651" xr3:uid="{00000000-0010-0000-0400-00005B0A0000}" name="Column2646" dataDxfId="30120" dataCellStyle="Currency"/>
    <tableColumn id="2652" xr3:uid="{00000000-0010-0000-0400-00005C0A0000}" name="Column2647" dataDxfId="30119" dataCellStyle="Currency"/>
    <tableColumn id="2653" xr3:uid="{00000000-0010-0000-0400-00005D0A0000}" name="Column2648" dataDxfId="30118" dataCellStyle="Currency"/>
    <tableColumn id="2654" xr3:uid="{00000000-0010-0000-0400-00005E0A0000}" name="Column2649" dataDxfId="30117" dataCellStyle="Currency"/>
    <tableColumn id="2655" xr3:uid="{00000000-0010-0000-0400-00005F0A0000}" name="Column2650" dataDxfId="30116" dataCellStyle="Currency"/>
    <tableColumn id="2656" xr3:uid="{00000000-0010-0000-0400-0000600A0000}" name="Column2651" dataDxfId="30115" dataCellStyle="Currency"/>
    <tableColumn id="2657" xr3:uid="{00000000-0010-0000-0400-0000610A0000}" name="Column2652" dataDxfId="30114" dataCellStyle="Currency"/>
    <tableColumn id="2658" xr3:uid="{00000000-0010-0000-0400-0000620A0000}" name="Column2653" dataDxfId="30113" dataCellStyle="Currency"/>
    <tableColumn id="2659" xr3:uid="{00000000-0010-0000-0400-0000630A0000}" name="Column2654" dataDxfId="30112" dataCellStyle="Currency"/>
    <tableColumn id="2660" xr3:uid="{00000000-0010-0000-0400-0000640A0000}" name="Column2655" dataDxfId="30111" dataCellStyle="Currency"/>
    <tableColumn id="2661" xr3:uid="{00000000-0010-0000-0400-0000650A0000}" name="Column2656" dataDxfId="30110" dataCellStyle="Currency"/>
    <tableColumn id="2662" xr3:uid="{00000000-0010-0000-0400-0000660A0000}" name="Column2657" dataDxfId="30109" dataCellStyle="Currency"/>
    <tableColumn id="2663" xr3:uid="{00000000-0010-0000-0400-0000670A0000}" name="Column2658" dataDxfId="30108" dataCellStyle="Currency"/>
    <tableColumn id="2664" xr3:uid="{00000000-0010-0000-0400-0000680A0000}" name="Column2659" dataDxfId="30107" dataCellStyle="Currency"/>
    <tableColumn id="2665" xr3:uid="{00000000-0010-0000-0400-0000690A0000}" name="Column2660" dataDxfId="30106" dataCellStyle="Currency"/>
    <tableColumn id="2666" xr3:uid="{00000000-0010-0000-0400-00006A0A0000}" name="Column2661" dataDxfId="30105" dataCellStyle="Currency"/>
    <tableColumn id="2667" xr3:uid="{00000000-0010-0000-0400-00006B0A0000}" name="Column2662" dataDxfId="30104" dataCellStyle="Currency"/>
    <tableColumn id="2668" xr3:uid="{00000000-0010-0000-0400-00006C0A0000}" name="Column2663" dataDxfId="30103" dataCellStyle="Currency"/>
    <tableColumn id="2669" xr3:uid="{00000000-0010-0000-0400-00006D0A0000}" name="Column2664" dataDxfId="30102" dataCellStyle="Currency"/>
    <tableColumn id="2670" xr3:uid="{00000000-0010-0000-0400-00006E0A0000}" name="Column2665" dataDxfId="30101" dataCellStyle="Currency"/>
    <tableColumn id="2671" xr3:uid="{00000000-0010-0000-0400-00006F0A0000}" name="Column2666" dataDxfId="30100" dataCellStyle="Currency"/>
    <tableColumn id="2672" xr3:uid="{00000000-0010-0000-0400-0000700A0000}" name="Column2667" dataDxfId="30099" dataCellStyle="Currency"/>
    <tableColumn id="2673" xr3:uid="{00000000-0010-0000-0400-0000710A0000}" name="Column2668" dataDxfId="30098" dataCellStyle="Currency"/>
    <tableColumn id="2674" xr3:uid="{00000000-0010-0000-0400-0000720A0000}" name="Column2669" dataDxfId="30097" dataCellStyle="Currency"/>
    <tableColumn id="2675" xr3:uid="{00000000-0010-0000-0400-0000730A0000}" name="Column2670" dataDxfId="30096" dataCellStyle="Currency"/>
    <tableColumn id="2676" xr3:uid="{00000000-0010-0000-0400-0000740A0000}" name="Column2671" dataDxfId="30095" dataCellStyle="Currency"/>
    <tableColumn id="2677" xr3:uid="{00000000-0010-0000-0400-0000750A0000}" name="Column2672" dataDxfId="30094" dataCellStyle="Currency"/>
    <tableColumn id="2678" xr3:uid="{00000000-0010-0000-0400-0000760A0000}" name="Column2673" dataDxfId="30093" dataCellStyle="Currency"/>
    <tableColumn id="2679" xr3:uid="{00000000-0010-0000-0400-0000770A0000}" name="Column2674" dataDxfId="30092" dataCellStyle="Currency"/>
    <tableColumn id="2680" xr3:uid="{00000000-0010-0000-0400-0000780A0000}" name="Column2675" dataDxfId="30091" dataCellStyle="Currency"/>
    <tableColumn id="2681" xr3:uid="{00000000-0010-0000-0400-0000790A0000}" name="Column2676" dataDxfId="30090" dataCellStyle="Currency"/>
    <tableColumn id="2682" xr3:uid="{00000000-0010-0000-0400-00007A0A0000}" name="Column2677" dataDxfId="30089" dataCellStyle="Currency"/>
    <tableColumn id="2683" xr3:uid="{00000000-0010-0000-0400-00007B0A0000}" name="Column2678" dataDxfId="30088" dataCellStyle="Currency"/>
    <tableColumn id="2684" xr3:uid="{00000000-0010-0000-0400-00007C0A0000}" name="Column2679" dataDxfId="30087" dataCellStyle="Currency"/>
    <tableColumn id="2685" xr3:uid="{00000000-0010-0000-0400-00007D0A0000}" name="Column2680" dataDxfId="30086" dataCellStyle="Currency"/>
    <tableColumn id="2686" xr3:uid="{00000000-0010-0000-0400-00007E0A0000}" name="Column2681" dataDxfId="30085" dataCellStyle="Currency"/>
    <tableColumn id="2687" xr3:uid="{00000000-0010-0000-0400-00007F0A0000}" name="Column2682" dataDxfId="30084" dataCellStyle="Currency"/>
    <tableColumn id="2688" xr3:uid="{00000000-0010-0000-0400-0000800A0000}" name="Column2683" dataDxfId="30083" dataCellStyle="Currency"/>
    <tableColumn id="2689" xr3:uid="{00000000-0010-0000-0400-0000810A0000}" name="Column2684" dataDxfId="30082" dataCellStyle="Currency"/>
    <tableColumn id="2690" xr3:uid="{00000000-0010-0000-0400-0000820A0000}" name="Column2685" dataDxfId="30081" dataCellStyle="Currency"/>
    <tableColumn id="2691" xr3:uid="{00000000-0010-0000-0400-0000830A0000}" name="Column2686" dataDxfId="30080" dataCellStyle="Currency"/>
    <tableColumn id="2692" xr3:uid="{00000000-0010-0000-0400-0000840A0000}" name="Column2687" dataDxfId="30079" dataCellStyle="Currency"/>
    <tableColumn id="2693" xr3:uid="{00000000-0010-0000-0400-0000850A0000}" name="Column2688" dataDxfId="30078" dataCellStyle="Currency"/>
    <tableColumn id="2694" xr3:uid="{00000000-0010-0000-0400-0000860A0000}" name="Column2689" dataDxfId="30077" dataCellStyle="Currency"/>
    <tableColumn id="2695" xr3:uid="{00000000-0010-0000-0400-0000870A0000}" name="Column2690" dataDxfId="30076" dataCellStyle="Currency"/>
    <tableColumn id="2696" xr3:uid="{00000000-0010-0000-0400-0000880A0000}" name="Column2691" dataDxfId="30075" dataCellStyle="Currency"/>
    <tableColumn id="2697" xr3:uid="{00000000-0010-0000-0400-0000890A0000}" name="Column2692" dataDxfId="30074" dataCellStyle="Currency"/>
    <tableColumn id="2698" xr3:uid="{00000000-0010-0000-0400-00008A0A0000}" name="Column2693" dataDxfId="30073" dataCellStyle="Currency"/>
    <tableColumn id="2699" xr3:uid="{00000000-0010-0000-0400-00008B0A0000}" name="Column2694" dataDxfId="30072" dataCellStyle="Currency"/>
    <tableColumn id="2700" xr3:uid="{00000000-0010-0000-0400-00008C0A0000}" name="Column2695" dataDxfId="30071" dataCellStyle="Currency"/>
    <tableColumn id="2701" xr3:uid="{00000000-0010-0000-0400-00008D0A0000}" name="Column2696" dataDxfId="30070" dataCellStyle="Currency"/>
    <tableColumn id="2702" xr3:uid="{00000000-0010-0000-0400-00008E0A0000}" name="Column2697" dataDxfId="30069" dataCellStyle="Currency"/>
    <tableColumn id="2703" xr3:uid="{00000000-0010-0000-0400-00008F0A0000}" name="Column2698" dataDxfId="30068" dataCellStyle="Currency"/>
    <tableColumn id="2704" xr3:uid="{00000000-0010-0000-0400-0000900A0000}" name="Column2699" dataDxfId="30067" dataCellStyle="Currency"/>
    <tableColumn id="2705" xr3:uid="{00000000-0010-0000-0400-0000910A0000}" name="Column2700" dataDxfId="30066" dataCellStyle="Currency"/>
    <tableColumn id="2706" xr3:uid="{00000000-0010-0000-0400-0000920A0000}" name="Column2701" dataDxfId="30065" dataCellStyle="Currency"/>
    <tableColumn id="2707" xr3:uid="{00000000-0010-0000-0400-0000930A0000}" name="Column2702" dataDxfId="30064" dataCellStyle="Currency"/>
    <tableColumn id="2708" xr3:uid="{00000000-0010-0000-0400-0000940A0000}" name="Column2703" dataDxfId="30063" dataCellStyle="Currency"/>
    <tableColumn id="2709" xr3:uid="{00000000-0010-0000-0400-0000950A0000}" name="Column2704" dataDxfId="30062" dataCellStyle="Currency"/>
    <tableColumn id="2710" xr3:uid="{00000000-0010-0000-0400-0000960A0000}" name="Column2705" dataDxfId="30061" dataCellStyle="Currency"/>
    <tableColumn id="2711" xr3:uid="{00000000-0010-0000-0400-0000970A0000}" name="Column2706" dataDxfId="30060" dataCellStyle="Currency"/>
    <tableColumn id="2712" xr3:uid="{00000000-0010-0000-0400-0000980A0000}" name="Column2707" dataDxfId="30059" dataCellStyle="Currency"/>
    <tableColumn id="2713" xr3:uid="{00000000-0010-0000-0400-0000990A0000}" name="Column2708" dataDxfId="30058" dataCellStyle="Currency"/>
    <tableColumn id="2714" xr3:uid="{00000000-0010-0000-0400-00009A0A0000}" name="Column2709" dataDxfId="30057" dataCellStyle="Currency"/>
    <tableColumn id="2715" xr3:uid="{00000000-0010-0000-0400-00009B0A0000}" name="Column2710" dataDxfId="30056" dataCellStyle="Currency"/>
    <tableColumn id="2716" xr3:uid="{00000000-0010-0000-0400-00009C0A0000}" name="Column2711" dataDxfId="30055" dataCellStyle="Currency"/>
    <tableColumn id="2717" xr3:uid="{00000000-0010-0000-0400-00009D0A0000}" name="Column2712" dataDxfId="30054" dataCellStyle="Currency"/>
    <tableColumn id="2718" xr3:uid="{00000000-0010-0000-0400-00009E0A0000}" name="Column2713" dataDxfId="30053" dataCellStyle="Currency"/>
    <tableColumn id="2719" xr3:uid="{00000000-0010-0000-0400-00009F0A0000}" name="Column2714" dataDxfId="30052" dataCellStyle="Currency"/>
    <tableColumn id="2720" xr3:uid="{00000000-0010-0000-0400-0000A00A0000}" name="Column2715" dataDxfId="30051" dataCellStyle="Currency"/>
    <tableColumn id="2721" xr3:uid="{00000000-0010-0000-0400-0000A10A0000}" name="Column2716" dataDxfId="30050" dataCellStyle="Currency"/>
    <tableColumn id="2722" xr3:uid="{00000000-0010-0000-0400-0000A20A0000}" name="Column2717" dataDxfId="30049" dataCellStyle="Currency"/>
    <tableColumn id="2723" xr3:uid="{00000000-0010-0000-0400-0000A30A0000}" name="Column2718" dataDxfId="30048" dataCellStyle="Currency"/>
    <tableColumn id="2724" xr3:uid="{00000000-0010-0000-0400-0000A40A0000}" name="Column2719" dataDxfId="30047" dataCellStyle="Currency"/>
    <tableColumn id="2725" xr3:uid="{00000000-0010-0000-0400-0000A50A0000}" name="Column2720" dataDxfId="30046" dataCellStyle="Currency"/>
    <tableColumn id="2726" xr3:uid="{00000000-0010-0000-0400-0000A60A0000}" name="Column2721" dataDxfId="30045" dataCellStyle="Currency"/>
    <tableColumn id="2727" xr3:uid="{00000000-0010-0000-0400-0000A70A0000}" name="Column2722" dataDxfId="30044" dataCellStyle="Currency"/>
    <tableColumn id="2728" xr3:uid="{00000000-0010-0000-0400-0000A80A0000}" name="Column2723" dataDxfId="30043" dataCellStyle="Currency"/>
    <tableColumn id="2729" xr3:uid="{00000000-0010-0000-0400-0000A90A0000}" name="Column2724" dataDxfId="30042" dataCellStyle="Currency"/>
    <tableColumn id="2730" xr3:uid="{00000000-0010-0000-0400-0000AA0A0000}" name="Column2725" dataDxfId="30041" dataCellStyle="Currency"/>
    <tableColumn id="2731" xr3:uid="{00000000-0010-0000-0400-0000AB0A0000}" name="Column2726" dataDxfId="30040" dataCellStyle="Currency"/>
    <tableColumn id="2732" xr3:uid="{00000000-0010-0000-0400-0000AC0A0000}" name="Column2727" dataDxfId="30039" dataCellStyle="Currency"/>
    <tableColumn id="2733" xr3:uid="{00000000-0010-0000-0400-0000AD0A0000}" name="Column2728" dataDxfId="30038" dataCellStyle="Currency"/>
    <tableColumn id="2734" xr3:uid="{00000000-0010-0000-0400-0000AE0A0000}" name="Column2729" dataDxfId="30037" dataCellStyle="Currency"/>
    <tableColumn id="2735" xr3:uid="{00000000-0010-0000-0400-0000AF0A0000}" name="Column2730" dataDxfId="30036" dataCellStyle="Currency"/>
    <tableColumn id="2736" xr3:uid="{00000000-0010-0000-0400-0000B00A0000}" name="Column2731" dataDxfId="30035" dataCellStyle="Currency"/>
    <tableColumn id="2737" xr3:uid="{00000000-0010-0000-0400-0000B10A0000}" name="Column2732" dataDxfId="30034" dataCellStyle="Currency"/>
    <tableColumn id="2738" xr3:uid="{00000000-0010-0000-0400-0000B20A0000}" name="Column2733" dataDxfId="30033" dataCellStyle="Currency"/>
    <tableColumn id="2739" xr3:uid="{00000000-0010-0000-0400-0000B30A0000}" name="Column2734" dataDxfId="30032" dataCellStyle="Currency"/>
    <tableColumn id="2740" xr3:uid="{00000000-0010-0000-0400-0000B40A0000}" name="Column2735" dataDxfId="30031" dataCellStyle="Currency"/>
    <tableColumn id="2741" xr3:uid="{00000000-0010-0000-0400-0000B50A0000}" name="Column2736" dataDxfId="30030" dataCellStyle="Currency"/>
    <tableColumn id="2742" xr3:uid="{00000000-0010-0000-0400-0000B60A0000}" name="Column2737" dataDxfId="30029" dataCellStyle="Currency"/>
    <tableColumn id="2743" xr3:uid="{00000000-0010-0000-0400-0000B70A0000}" name="Column2738" dataDxfId="30028" dataCellStyle="Currency"/>
    <tableColumn id="2744" xr3:uid="{00000000-0010-0000-0400-0000B80A0000}" name="Column2739" dataDxfId="30027" dataCellStyle="Currency"/>
    <tableColumn id="2745" xr3:uid="{00000000-0010-0000-0400-0000B90A0000}" name="Column2740" dataDxfId="30026" dataCellStyle="Currency"/>
    <tableColumn id="2746" xr3:uid="{00000000-0010-0000-0400-0000BA0A0000}" name="Column2741" dataDxfId="30025" dataCellStyle="Currency"/>
    <tableColumn id="2747" xr3:uid="{00000000-0010-0000-0400-0000BB0A0000}" name="Column2742" dataDxfId="30024" dataCellStyle="Currency"/>
    <tableColumn id="2748" xr3:uid="{00000000-0010-0000-0400-0000BC0A0000}" name="Column2743" dataDxfId="30023" dataCellStyle="Currency"/>
    <tableColumn id="2749" xr3:uid="{00000000-0010-0000-0400-0000BD0A0000}" name="Column2744" dataDxfId="30022" dataCellStyle="Currency"/>
    <tableColumn id="2750" xr3:uid="{00000000-0010-0000-0400-0000BE0A0000}" name="Column2745" dataDxfId="30021" dataCellStyle="Currency"/>
    <tableColumn id="2751" xr3:uid="{00000000-0010-0000-0400-0000BF0A0000}" name="Column2746" dataDxfId="30020" dataCellStyle="Currency"/>
    <tableColumn id="2752" xr3:uid="{00000000-0010-0000-0400-0000C00A0000}" name="Column2747" dataDxfId="30019" dataCellStyle="Currency"/>
    <tableColumn id="2753" xr3:uid="{00000000-0010-0000-0400-0000C10A0000}" name="Column2748" dataDxfId="30018" dataCellStyle="Currency"/>
    <tableColumn id="2754" xr3:uid="{00000000-0010-0000-0400-0000C20A0000}" name="Column2749" dataDxfId="30017" dataCellStyle="Currency"/>
    <tableColumn id="2755" xr3:uid="{00000000-0010-0000-0400-0000C30A0000}" name="Column2750" dataDxfId="30016" dataCellStyle="Currency"/>
    <tableColumn id="2756" xr3:uid="{00000000-0010-0000-0400-0000C40A0000}" name="Column2751" dataDxfId="30015" dataCellStyle="Currency"/>
    <tableColumn id="2757" xr3:uid="{00000000-0010-0000-0400-0000C50A0000}" name="Column2752" dataDxfId="30014" dataCellStyle="Currency"/>
    <tableColumn id="2758" xr3:uid="{00000000-0010-0000-0400-0000C60A0000}" name="Column2753" dataDxfId="30013" dataCellStyle="Currency"/>
    <tableColumn id="2759" xr3:uid="{00000000-0010-0000-0400-0000C70A0000}" name="Column2754" dataDxfId="30012" dataCellStyle="Currency"/>
    <tableColumn id="2760" xr3:uid="{00000000-0010-0000-0400-0000C80A0000}" name="Column2755" dataDxfId="30011" dataCellStyle="Currency"/>
    <tableColumn id="2761" xr3:uid="{00000000-0010-0000-0400-0000C90A0000}" name="Column2756" dataDxfId="30010" dataCellStyle="Currency"/>
    <tableColumn id="2762" xr3:uid="{00000000-0010-0000-0400-0000CA0A0000}" name="Column2757" dataDxfId="30009" dataCellStyle="Currency"/>
    <tableColumn id="2763" xr3:uid="{00000000-0010-0000-0400-0000CB0A0000}" name="Column2758" dataDxfId="30008" dataCellStyle="Currency"/>
    <tableColumn id="2764" xr3:uid="{00000000-0010-0000-0400-0000CC0A0000}" name="Column2759" dataDxfId="30007" dataCellStyle="Currency"/>
    <tableColumn id="2765" xr3:uid="{00000000-0010-0000-0400-0000CD0A0000}" name="Column2760" dataDxfId="30006" dataCellStyle="Currency"/>
    <tableColumn id="2766" xr3:uid="{00000000-0010-0000-0400-0000CE0A0000}" name="Column2761" dataDxfId="30005" dataCellStyle="Currency"/>
    <tableColumn id="2767" xr3:uid="{00000000-0010-0000-0400-0000CF0A0000}" name="Column2762" dataDxfId="30004" dataCellStyle="Currency"/>
    <tableColumn id="2768" xr3:uid="{00000000-0010-0000-0400-0000D00A0000}" name="Column2763" dataDxfId="30003" dataCellStyle="Currency"/>
    <tableColumn id="2769" xr3:uid="{00000000-0010-0000-0400-0000D10A0000}" name="Column2764" dataDxfId="30002" dataCellStyle="Currency"/>
    <tableColumn id="2770" xr3:uid="{00000000-0010-0000-0400-0000D20A0000}" name="Column2765" dataDxfId="30001" dataCellStyle="Currency"/>
    <tableColumn id="2771" xr3:uid="{00000000-0010-0000-0400-0000D30A0000}" name="Column2766" dataDxfId="30000" dataCellStyle="Currency"/>
    <tableColumn id="2772" xr3:uid="{00000000-0010-0000-0400-0000D40A0000}" name="Column2767" dataDxfId="29999" dataCellStyle="Currency"/>
    <tableColumn id="2773" xr3:uid="{00000000-0010-0000-0400-0000D50A0000}" name="Column2768" dataDxfId="29998" dataCellStyle="Currency"/>
    <tableColumn id="2774" xr3:uid="{00000000-0010-0000-0400-0000D60A0000}" name="Column2769" dataDxfId="29997" dataCellStyle="Currency"/>
    <tableColumn id="2775" xr3:uid="{00000000-0010-0000-0400-0000D70A0000}" name="Column2770" dataDxfId="29996" dataCellStyle="Currency"/>
    <tableColumn id="2776" xr3:uid="{00000000-0010-0000-0400-0000D80A0000}" name="Column2771" dataDxfId="29995" dataCellStyle="Currency"/>
    <tableColumn id="2777" xr3:uid="{00000000-0010-0000-0400-0000D90A0000}" name="Column2772" dataDxfId="29994" dataCellStyle="Currency"/>
    <tableColumn id="2778" xr3:uid="{00000000-0010-0000-0400-0000DA0A0000}" name="Column2773" dataDxfId="29993" dataCellStyle="Currency"/>
    <tableColumn id="2779" xr3:uid="{00000000-0010-0000-0400-0000DB0A0000}" name="Column2774" dataDxfId="29992" dataCellStyle="Currency"/>
    <tableColumn id="2780" xr3:uid="{00000000-0010-0000-0400-0000DC0A0000}" name="Column2775" dataDxfId="29991" dataCellStyle="Currency"/>
    <tableColumn id="2781" xr3:uid="{00000000-0010-0000-0400-0000DD0A0000}" name="Column2776" dataDxfId="29990" dataCellStyle="Currency"/>
    <tableColumn id="2782" xr3:uid="{00000000-0010-0000-0400-0000DE0A0000}" name="Column2777" dataDxfId="29989" dataCellStyle="Currency"/>
    <tableColumn id="2783" xr3:uid="{00000000-0010-0000-0400-0000DF0A0000}" name="Column2778" dataDxfId="29988" dataCellStyle="Currency"/>
    <tableColumn id="2784" xr3:uid="{00000000-0010-0000-0400-0000E00A0000}" name="Column2779" dataDxfId="29987" dataCellStyle="Currency"/>
    <tableColumn id="2785" xr3:uid="{00000000-0010-0000-0400-0000E10A0000}" name="Column2780" dataDxfId="29986" dataCellStyle="Currency"/>
    <tableColumn id="2786" xr3:uid="{00000000-0010-0000-0400-0000E20A0000}" name="Column2781" dataDxfId="29985" dataCellStyle="Currency"/>
    <tableColumn id="2787" xr3:uid="{00000000-0010-0000-0400-0000E30A0000}" name="Column2782" dataDxfId="29984" dataCellStyle="Currency"/>
    <tableColumn id="2788" xr3:uid="{00000000-0010-0000-0400-0000E40A0000}" name="Column2783" dataDxfId="29983" dataCellStyle="Currency"/>
    <tableColumn id="2789" xr3:uid="{00000000-0010-0000-0400-0000E50A0000}" name="Column2784" dataDxfId="29982" dataCellStyle="Currency"/>
    <tableColumn id="2790" xr3:uid="{00000000-0010-0000-0400-0000E60A0000}" name="Column2785" dataDxfId="29981" dataCellStyle="Currency"/>
    <tableColumn id="2791" xr3:uid="{00000000-0010-0000-0400-0000E70A0000}" name="Column2786" dataDxfId="29980" dataCellStyle="Currency"/>
    <tableColumn id="2792" xr3:uid="{00000000-0010-0000-0400-0000E80A0000}" name="Column2787" dataDxfId="29979" dataCellStyle="Currency"/>
    <tableColumn id="2793" xr3:uid="{00000000-0010-0000-0400-0000E90A0000}" name="Column2788" dataDxfId="29978" dataCellStyle="Currency"/>
    <tableColumn id="2794" xr3:uid="{00000000-0010-0000-0400-0000EA0A0000}" name="Column2789" dataDxfId="29977" dataCellStyle="Currency"/>
    <tableColumn id="2795" xr3:uid="{00000000-0010-0000-0400-0000EB0A0000}" name="Column2790" dataDxfId="29976" dataCellStyle="Currency"/>
    <tableColumn id="2796" xr3:uid="{00000000-0010-0000-0400-0000EC0A0000}" name="Column2791" dataDxfId="29975" dataCellStyle="Currency"/>
    <tableColumn id="2797" xr3:uid="{00000000-0010-0000-0400-0000ED0A0000}" name="Column2792" dataDxfId="29974" dataCellStyle="Currency"/>
    <tableColumn id="2798" xr3:uid="{00000000-0010-0000-0400-0000EE0A0000}" name="Column2793" dataDxfId="29973" dataCellStyle="Currency"/>
    <tableColumn id="2799" xr3:uid="{00000000-0010-0000-0400-0000EF0A0000}" name="Column2794" dataDxfId="29972" dataCellStyle="Currency"/>
    <tableColumn id="2800" xr3:uid="{00000000-0010-0000-0400-0000F00A0000}" name="Column2795" dataDxfId="29971" dataCellStyle="Currency"/>
    <tableColumn id="2801" xr3:uid="{00000000-0010-0000-0400-0000F10A0000}" name="Column2796" dataDxfId="29970" dataCellStyle="Currency"/>
    <tableColumn id="2802" xr3:uid="{00000000-0010-0000-0400-0000F20A0000}" name="Column2797" dataDxfId="29969" dataCellStyle="Currency"/>
    <tableColumn id="2803" xr3:uid="{00000000-0010-0000-0400-0000F30A0000}" name="Column2798" dataDxfId="29968" dataCellStyle="Currency"/>
    <tableColumn id="2804" xr3:uid="{00000000-0010-0000-0400-0000F40A0000}" name="Column2799" dataDxfId="29967" dataCellStyle="Currency"/>
    <tableColumn id="2805" xr3:uid="{00000000-0010-0000-0400-0000F50A0000}" name="Column2800" dataDxfId="29966" dataCellStyle="Currency"/>
    <tableColumn id="2806" xr3:uid="{00000000-0010-0000-0400-0000F60A0000}" name="Column2801" dataDxfId="29965" dataCellStyle="Currency"/>
    <tableColumn id="2807" xr3:uid="{00000000-0010-0000-0400-0000F70A0000}" name="Column2802" dataDxfId="29964" dataCellStyle="Currency"/>
    <tableColumn id="2808" xr3:uid="{00000000-0010-0000-0400-0000F80A0000}" name="Column2803" dataDxfId="29963" dataCellStyle="Currency"/>
    <tableColumn id="2809" xr3:uid="{00000000-0010-0000-0400-0000F90A0000}" name="Column2804" dataDxfId="29962" dataCellStyle="Currency"/>
    <tableColumn id="2810" xr3:uid="{00000000-0010-0000-0400-0000FA0A0000}" name="Column2805" dataDxfId="29961" dataCellStyle="Currency"/>
    <tableColumn id="2811" xr3:uid="{00000000-0010-0000-0400-0000FB0A0000}" name="Column2806" dataDxfId="29960" dataCellStyle="Currency"/>
    <tableColumn id="2812" xr3:uid="{00000000-0010-0000-0400-0000FC0A0000}" name="Column2807" dataDxfId="29959" dataCellStyle="Currency"/>
    <tableColumn id="2813" xr3:uid="{00000000-0010-0000-0400-0000FD0A0000}" name="Column2808" dataDxfId="29958" dataCellStyle="Currency"/>
    <tableColumn id="2814" xr3:uid="{00000000-0010-0000-0400-0000FE0A0000}" name="Column2809" dataDxfId="29957" dataCellStyle="Currency"/>
    <tableColumn id="2815" xr3:uid="{00000000-0010-0000-0400-0000FF0A0000}" name="Column2810" dataDxfId="29956" dataCellStyle="Currency"/>
    <tableColumn id="2816" xr3:uid="{00000000-0010-0000-0400-0000000B0000}" name="Column2811" dataDxfId="29955" dataCellStyle="Currency"/>
    <tableColumn id="2817" xr3:uid="{00000000-0010-0000-0400-0000010B0000}" name="Column2812" dataDxfId="29954" dataCellStyle="Currency"/>
    <tableColumn id="2818" xr3:uid="{00000000-0010-0000-0400-0000020B0000}" name="Column2813" dataDxfId="29953" dataCellStyle="Currency"/>
    <tableColumn id="2819" xr3:uid="{00000000-0010-0000-0400-0000030B0000}" name="Column2814" dataDxfId="29952" dataCellStyle="Currency"/>
    <tableColumn id="2820" xr3:uid="{00000000-0010-0000-0400-0000040B0000}" name="Column2815" dataDxfId="29951" dataCellStyle="Currency"/>
    <tableColumn id="2821" xr3:uid="{00000000-0010-0000-0400-0000050B0000}" name="Column2816" dataDxfId="29950" dataCellStyle="Currency"/>
    <tableColumn id="2822" xr3:uid="{00000000-0010-0000-0400-0000060B0000}" name="Column2817" dataDxfId="29949" dataCellStyle="Currency"/>
    <tableColumn id="2823" xr3:uid="{00000000-0010-0000-0400-0000070B0000}" name="Column2818" dataDxfId="29948" dataCellStyle="Currency"/>
    <tableColumn id="2824" xr3:uid="{00000000-0010-0000-0400-0000080B0000}" name="Column2819" dataDxfId="29947" dataCellStyle="Currency"/>
    <tableColumn id="2825" xr3:uid="{00000000-0010-0000-0400-0000090B0000}" name="Column2820" dataDxfId="29946" dataCellStyle="Currency"/>
    <tableColumn id="2826" xr3:uid="{00000000-0010-0000-0400-00000A0B0000}" name="Column2821" dataDxfId="29945" dataCellStyle="Currency"/>
    <tableColumn id="2827" xr3:uid="{00000000-0010-0000-0400-00000B0B0000}" name="Column2822" dataDxfId="29944" dataCellStyle="Currency"/>
    <tableColumn id="2828" xr3:uid="{00000000-0010-0000-0400-00000C0B0000}" name="Column2823" dataDxfId="29943" dataCellStyle="Currency"/>
    <tableColumn id="2829" xr3:uid="{00000000-0010-0000-0400-00000D0B0000}" name="Column2824" dataDxfId="29942" dataCellStyle="Currency"/>
    <tableColumn id="2830" xr3:uid="{00000000-0010-0000-0400-00000E0B0000}" name="Column2825" dataDxfId="29941" dataCellStyle="Currency"/>
    <tableColumn id="2831" xr3:uid="{00000000-0010-0000-0400-00000F0B0000}" name="Column2826" dataDxfId="29940" dataCellStyle="Currency"/>
    <tableColumn id="2832" xr3:uid="{00000000-0010-0000-0400-0000100B0000}" name="Column2827" dataDxfId="29939" dataCellStyle="Currency"/>
    <tableColumn id="2833" xr3:uid="{00000000-0010-0000-0400-0000110B0000}" name="Column2828" dataDxfId="29938" dataCellStyle="Currency"/>
    <tableColumn id="2834" xr3:uid="{00000000-0010-0000-0400-0000120B0000}" name="Column2829" dataDxfId="29937" dataCellStyle="Currency"/>
    <tableColumn id="2835" xr3:uid="{00000000-0010-0000-0400-0000130B0000}" name="Column2830" dataDxfId="29936" dataCellStyle="Currency"/>
    <tableColumn id="2836" xr3:uid="{00000000-0010-0000-0400-0000140B0000}" name="Column2831" dataDxfId="29935" dataCellStyle="Currency"/>
    <tableColumn id="2837" xr3:uid="{00000000-0010-0000-0400-0000150B0000}" name="Column2832" dataDxfId="29934" dataCellStyle="Currency"/>
    <tableColumn id="2838" xr3:uid="{00000000-0010-0000-0400-0000160B0000}" name="Column2833" dataDxfId="29933" dataCellStyle="Currency"/>
    <tableColumn id="2839" xr3:uid="{00000000-0010-0000-0400-0000170B0000}" name="Column2834" dataDxfId="29932" dataCellStyle="Currency"/>
    <tableColumn id="2840" xr3:uid="{00000000-0010-0000-0400-0000180B0000}" name="Column2835" dataDxfId="29931" dataCellStyle="Currency"/>
    <tableColumn id="2841" xr3:uid="{00000000-0010-0000-0400-0000190B0000}" name="Column2836" dataDxfId="29930" dataCellStyle="Currency"/>
    <tableColumn id="2842" xr3:uid="{00000000-0010-0000-0400-00001A0B0000}" name="Column2837" dataDxfId="29929" dataCellStyle="Currency"/>
    <tableColumn id="2843" xr3:uid="{00000000-0010-0000-0400-00001B0B0000}" name="Column2838" dataDxfId="29928" dataCellStyle="Currency"/>
    <tableColumn id="2844" xr3:uid="{00000000-0010-0000-0400-00001C0B0000}" name="Column2839" dataDxfId="29927" dataCellStyle="Currency"/>
    <tableColumn id="2845" xr3:uid="{00000000-0010-0000-0400-00001D0B0000}" name="Column2840" dataDxfId="29926" dataCellStyle="Currency"/>
    <tableColumn id="2846" xr3:uid="{00000000-0010-0000-0400-00001E0B0000}" name="Column2841" dataDxfId="29925" dataCellStyle="Currency"/>
    <tableColumn id="2847" xr3:uid="{00000000-0010-0000-0400-00001F0B0000}" name="Column2842" dataDxfId="29924" dataCellStyle="Currency"/>
    <tableColumn id="2848" xr3:uid="{00000000-0010-0000-0400-0000200B0000}" name="Column2843" dataDxfId="29923" dataCellStyle="Currency"/>
    <tableColumn id="2849" xr3:uid="{00000000-0010-0000-0400-0000210B0000}" name="Column2844" dataDxfId="29922" dataCellStyle="Currency"/>
    <tableColumn id="2850" xr3:uid="{00000000-0010-0000-0400-0000220B0000}" name="Column2845" dataDxfId="29921" dataCellStyle="Currency"/>
    <tableColumn id="2851" xr3:uid="{00000000-0010-0000-0400-0000230B0000}" name="Column2846" dataDxfId="29920" dataCellStyle="Currency"/>
    <tableColumn id="2852" xr3:uid="{00000000-0010-0000-0400-0000240B0000}" name="Column2847" dataDxfId="29919" dataCellStyle="Currency"/>
    <tableColumn id="2853" xr3:uid="{00000000-0010-0000-0400-0000250B0000}" name="Column2848" dataDxfId="29918" dataCellStyle="Currency"/>
    <tableColumn id="2854" xr3:uid="{00000000-0010-0000-0400-0000260B0000}" name="Column2849" dataDxfId="29917" dataCellStyle="Currency"/>
    <tableColumn id="2855" xr3:uid="{00000000-0010-0000-0400-0000270B0000}" name="Column2850" dataDxfId="29916" dataCellStyle="Currency"/>
    <tableColumn id="2856" xr3:uid="{00000000-0010-0000-0400-0000280B0000}" name="Column2851" dataDxfId="29915" dataCellStyle="Currency"/>
    <tableColumn id="2857" xr3:uid="{00000000-0010-0000-0400-0000290B0000}" name="Column2852" dataDxfId="29914" dataCellStyle="Currency"/>
    <tableColumn id="2858" xr3:uid="{00000000-0010-0000-0400-00002A0B0000}" name="Column2853" dataDxfId="29913" dataCellStyle="Currency"/>
    <tableColumn id="2859" xr3:uid="{00000000-0010-0000-0400-00002B0B0000}" name="Column2854" dataDxfId="29912" dataCellStyle="Currency"/>
    <tableColumn id="2860" xr3:uid="{00000000-0010-0000-0400-00002C0B0000}" name="Column2855" dataDxfId="29911" dataCellStyle="Currency"/>
    <tableColumn id="2861" xr3:uid="{00000000-0010-0000-0400-00002D0B0000}" name="Column2856" dataDxfId="29910" dataCellStyle="Currency"/>
    <tableColumn id="2862" xr3:uid="{00000000-0010-0000-0400-00002E0B0000}" name="Column2857" dataDxfId="29909" dataCellStyle="Currency"/>
    <tableColumn id="2863" xr3:uid="{00000000-0010-0000-0400-00002F0B0000}" name="Column2858" dataDxfId="29908" dataCellStyle="Currency"/>
    <tableColumn id="2864" xr3:uid="{00000000-0010-0000-0400-0000300B0000}" name="Column2859" dataDxfId="29907" dataCellStyle="Currency"/>
    <tableColumn id="2865" xr3:uid="{00000000-0010-0000-0400-0000310B0000}" name="Column2860" dataDxfId="29906" dataCellStyle="Currency"/>
    <tableColumn id="2866" xr3:uid="{00000000-0010-0000-0400-0000320B0000}" name="Column2861" dataDxfId="29905" dataCellStyle="Currency"/>
    <tableColumn id="2867" xr3:uid="{00000000-0010-0000-0400-0000330B0000}" name="Column2862" dataDxfId="29904" dataCellStyle="Currency"/>
    <tableColumn id="2868" xr3:uid="{00000000-0010-0000-0400-0000340B0000}" name="Column2863" dataDxfId="29903" dataCellStyle="Currency"/>
    <tableColumn id="2869" xr3:uid="{00000000-0010-0000-0400-0000350B0000}" name="Column2864" dataDxfId="29902" dataCellStyle="Currency"/>
    <tableColumn id="2870" xr3:uid="{00000000-0010-0000-0400-0000360B0000}" name="Column2865" dataDxfId="29901" dataCellStyle="Currency"/>
    <tableColumn id="2871" xr3:uid="{00000000-0010-0000-0400-0000370B0000}" name="Column2866" dataDxfId="29900" dataCellStyle="Currency"/>
    <tableColumn id="2872" xr3:uid="{00000000-0010-0000-0400-0000380B0000}" name="Column2867" dataDxfId="29899" dataCellStyle="Currency"/>
    <tableColumn id="2873" xr3:uid="{00000000-0010-0000-0400-0000390B0000}" name="Column2868" dataDxfId="29898" dataCellStyle="Currency"/>
    <tableColumn id="2874" xr3:uid="{00000000-0010-0000-0400-00003A0B0000}" name="Column2869" dataDxfId="29897" dataCellStyle="Currency"/>
    <tableColumn id="2875" xr3:uid="{00000000-0010-0000-0400-00003B0B0000}" name="Column2870" dataDxfId="29896" dataCellStyle="Currency"/>
    <tableColumn id="2876" xr3:uid="{00000000-0010-0000-0400-00003C0B0000}" name="Column2871" dataDxfId="29895" dataCellStyle="Currency"/>
    <tableColumn id="2877" xr3:uid="{00000000-0010-0000-0400-00003D0B0000}" name="Column2872" dataDxfId="29894" dataCellStyle="Currency"/>
    <tableColumn id="2878" xr3:uid="{00000000-0010-0000-0400-00003E0B0000}" name="Column2873" dataDxfId="29893" dataCellStyle="Currency"/>
    <tableColumn id="2879" xr3:uid="{00000000-0010-0000-0400-00003F0B0000}" name="Column2874" dataDxfId="29892" dataCellStyle="Currency"/>
    <tableColumn id="2880" xr3:uid="{00000000-0010-0000-0400-0000400B0000}" name="Column2875" dataDxfId="29891" dataCellStyle="Currency"/>
    <tableColumn id="2881" xr3:uid="{00000000-0010-0000-0400-0000410B0000}" name="Column2876" dataDxfId="29890" dataCellStyle="Currency"/>
    <tableColumn id="2882" xr3:uid="{00000000-0010-0000-0400-0000420B0000}" name="Column2877" dataDxfId="29889" dataCellStyle="Currency"/>
    <tableColumn id="2883" xr3:uid="{00000000-0010-0000-0400-0000430B0000}" name="Column2878" dataDxfId="29888" dataCellStyle="Currency"/>
    <tableColumn id="2884" xr3:uid="{00000000-0010-0000-0400-0000440B0000}" name="Column2879" dataDxfId="29887" dataCellStyle="Currency"/>
    <tableColumn id="2885" xr3:uid="{00000000-0010-0000-0400-0000450B0000}" name="Column2880" dataDxfId="29886" dataCellStyle="Currency"/>
    <tableColumn id="2886" xr3:uid="{00000000-0010-0000-0400-0000460B0000}" name="Column2881" dataDxfId="29885" dataCellStyle="Currency"/>
    <tableColumn id="2887" xr3:uid="{00000000-0010-0000-0400-0000470B0000}" name="Column2882" dataDxfId="29884" dataCellStyle="Currency"/>
    <tableColumn id="2888" xr3:uid="{00000000-0010-0000-0400-0000480B0000}" name="Column2883" dataDxfId="29883" dataCellStyle="Currency"/>
    <tableColumn id="2889" xr3:uid="{00000000-0010-0000-0400-0000490B0000}" name="Column2884" dataDxfId="29882" dataCellStyle="Currency"/>
    <tableColumn id="2890" xr3:uid="{00000000-0010-0000-0400-00004A0B0000}" name="Column2885" dataDxfId="29881" dataCellStyle="Currency"/>
    <tableColumn id="2891" xr3:uid="{00000000-0010-0000-0400-00004B0B0000}" name="Column2886" dataDxfId="29880" dataCellStyle="Currency"/>
    <tableColumn id="2892" xr3:uid="{00000000-0010-0000-0400-00004C0B0000}" name="Column2887" dataDxfId="29879" dataCellStyle="Currency"/>
    <tableColumn id="2893" xr3:uid="{00000000-0010-0000-0400-00004D0B0000}" name="Column2888" dataDxfId="29878" dataCellStyle="Currency"/>
    <tableColumn id="2894" xr3:uid="{00000000-0010-0000-0400-00004E0B0000}" name="Column2889" dataDxfId="29877" dataCellStyle="Currency"/>
    <tableColumn id="2895" xr3:uid="{00000000-0010-0000-0400-00004F0B0000}" name="Column2890" dataDxfId="29876" dataCellStyle="Currency"/>
    <tableColumn id="2896" xr3:uid="{00000000-0010-0000-0400-0000500B0000}" name="Column2891" dataDxfId="29875" dataCellStyle="Currency"/>
    <tableColumn id="2897" xr3:uid="{00000000-0010-0000-0400-0000510B0000}" name="Column2892" dataDxfId="29874" dataCellStyle="Currency"/>
    <tableColumn id="2898" xr3:uid="{00000000-0010-0000-0400-0000520B0000}" name="Column2893" dataDxfId="29873" dataCellStyle="Currency"/>
    <tableColumn id="2899" xr3:uid="{00000000-0010-0000-0400-0000530B0000}" name="Column2894" dataDxfId="29872" dataCellStyle="Currency"/>
    <tableColumn id="2900" xr3:uid="{00000000-0010-0000-0400-0000540B0000}" name="Column2895" dataDxfId="29871" dataCellStyle="Currency"/>
    <tableColumn id="2901" xr3:uid="{00000000-0010-0000-0400-0000550B0000}" name="Column2896" dataDxfId="29870" dataCellStyle="Currency"/>
    <tableColumn id="2902" xr3:uid="{00000000-0010-0000-0400-0000560B0000}" name="Column2897" dataDxfId="29869" dataCellStyle="Currency"/>
    <tableColumn id="2903" xr3:uid="{00000000-0010-0000-0400-0000570B0000}" name="Column2898" dataDxfId="29868" dataCellStyle="Currency"/>
    <tableColumn id="2904" xr3:uid="{00000000-0010-0000-0400-0000580B0000}" name="Column2899" dataDxfId="29867" dataCellStyle="Currency"/>
    <tableColumn id="2905" xr3:uid="{00000000-0010-0000-0400-0000590B0000}" name="Column2900" dataDxfId="29866" dataCellStyle="Currency"/>
    <tableColumn id="2906" xr3:uid="{00000000-0010-0000-0400-00005A0B0000}" name="Column2901" dataDxfId="29865" dataCellStyle="Currency"/>
    <tableColumn id="2907" xr3:uid="{00000000-0010-0000-0400-00005B0B0000}" name="Column2902" dataDxfId="29864" dataCellStyle="Currency"/>
    <tableColumn id="2908" xr3:uid="{00000000-0010-0000-0400-00005C0B0000}" name="Column2903" dataDxfId="29863" dataCellStyle="Currency"/>
    <tableColumn id="2909" xr3:uid="{00000000-0010-0000-0400-00005D0B0000}" name="Column2904" dataDxfId="29862" dataCellStyle="Currency"/>
    <tableColumn id="2910" xr3:uid="{00000000-0010-0000-0400-00005E0B0000}" name="Column2905" dataDxfId="29861" dataCellStyle="Currency"/>
    <tableColumn id="2911" xr3:uid="{00000000-0010-0000-0400-00005F0B0000}" name="Column2906" dataDxfId="29860" dataCellStyle="Currency"/>
    <tableColumn id="2912" xr3:uid="{00000000-0010-0000-0400-0000600B0000}" name="Column2907" dataDxfId="29859" dataCellStyle="Currency"/>
    <tableColumn id="2913" xr3:uid="{00000000-0010-0000-0400-0000610B0000}" name="Column2908" dataDxfId="29858" dataCellStyle="Currency"/>
    <tableColumn id="2914" xr3:uid="{00000000-0010-0000-0400-0000620B0000}" name="Column2909" dataDxfId="29857" dataCellStyle="Currency"/>
    <tableColumn id="2915" xr3:uid="{00000000-0010-0000-0400-0000630B0000}" name="Column2910" dataDxfId="29856" dataCellStyle="Currency"/>
    <tableColumn id="2916" xr3:uid="{00000000-0010-0000-0400-0000640B0000}" name="Column2911" dataDxfId="29855" dataCellStyle="Currency"/>
    <tableColumn id="2917" xr3:uid="{00000000-0010-0000-0400-0000650B0000}" name="Column2912" dataDxfId="29854" dataCellStyle="Currency"/>
    <tableColumn id="2918" xr3:uid="{00000000-0010-0000-0400-0000660B0000}" name="Column2913" dataDxfId="29853" dataCellStyle="Currency"/>
    <tableColumn id="2919" xr3:uid="{00000000-0010-0000-0400-0000670B0000}" name="Column2914" dataDxfId="29852" dataCellStyle="Currency"/>
    <tableColumn id="2920" xr3:uid="{00000000-0010-0000-0400-0000680B0000}" name="Column2915" dataDxfId="29851" dataCellStyle="Currency"/>
    <tableColumn id="2921" xr3:uid="{00000000-0010-0000-0400-0000690B0000}" name="Column2916" dataDxfId="29850" dataCellStyle="Currency"/>
    <tableColumn id="2922" xr3:uid="{00000000-0010-0000-0400-00006A0B0000}" name="Column2917" dataDxfId="29849" dataCellStyle="Currency"/>
    <tableColumn id="2923" xr3:uid="{00000000-0010-0000-0400-00006B0B0000}" name="Column2918" dataDxfId="29848" dataCellStyle="Currency"/>
    <tableColumn id="2924" xr3:uid="{00000000-0010-0000-0400-00006C0B0000}" name="Column2919" dataDxfId="29847" dataCellStyle="Currency"/>
    <tableColumn id="2925" xr3:uid="{00000000-0010-0000-0400-00006D0B0000}" name="Column2920" dataDxfId="29846" dataCellStyle="Currency"/>
    <tableColumn id="2926" xr3:uid="{00000000-0010-0000-0400-00006E0B0000}" name="Column2921" dataDxfId="29845" dataCellStyle="Currency"/>
    <tableColumn id="2927" xr3:uid="{00000000-0010-0000-0400-00006F0B0000}" name="Column2922" dataDxfId="29844" dataCellStyle="Currency"/>
    <tableColumn id="2928" xr3:uid="{00000000-0010-0000-0400-0000700B0000}" name="Column2923" dataDxfId="29843" dataCellStyle="Currency"/>
    <tableColumn id="2929" xr3:uid="{00000000-0010-0000-0400-0000710B0000}" name="Column2924" dataDxfId="29842" dataCellStyle="Currency"/>
    <tableColumn id="2930" xr3:uid="{00000000-0010-0000-0400-0000720B0000}" name="Column2925" dataDxfId="29841" dataCellStyle="Currency"/>
    <tableColumn id="2931" xr3:uid="{00000000-0010-0000-0400-0000730B0000}" name="Column2926" dataDxfId="29840" dataCellStyle="Currency"/>
    <tableColumn id="2932" xr3:uid="{00000000-0010-0000-0400-0000740B0000}" name="Column2927" dataDxfId="29839" dataCellStyle="Currency"/>
    <tableColumn id="2933" xr3:uid="{00000000-0010-0000-0400-0000750B0000}" name="Column2928" dataDxfId="29838" dataCellStyle="Currency"/>
    <tableColumn id="2934" xr3:uid="{00000000-0010-0000-0400-0000760B0000}" name="Column2929" dataDxfId="29837" dataCellStyle="Currency"/>
    <tableColumn id="2935" xr3:uid="{00000000-0010-0000-0400-0000770B0000}" name="Column2930" dataDxfId="29836" dataCellStyle="Currency"/>
    <tableColumn id="2936" xr3:uid="{00000000-0010-0000-0400-0000780B0000}" name="Column2931" dataDxfId="29835" dataCellStyle="Currency"/>
    <tableColumn id="2937" xr3:uid="{00000000-0010-0000-0400-0000790B0000}" name="Column2932" dataDxfId="29834" dataCellStyle="Currency"/>
    <tableColumn id="2938" xr3:uid="{00000000-0010-0000-0400-00007A0B0000}" name="Column2933" dataDxfId="29833" dataCellStyle="Currency"/>
    <tableColumn id="2939" xr3:uid="{00000000-0010-0000-0400-00007B0B0000}" name="Column2934" dataDxfId="29832" dataCellStyle="Currency"/>
    <tableColumn id="2940" xr3:uid="{00000000-0010-0000-0400-00007C0B0000}" name="Column2935" dataDxfId="29831" dataCellStyle="Currency"/>
    <tableColumn id="2941" xr3:uid="{00000000-0010-0000-0400-00007D0B0000}" name="Column2936" dataDxfId="29830" dataCellStyle="Currency"/>
    <tableColumn id="2942" xr3:uid="{00000000-0010-0000-0400-00007E0B0000}" name="Column2937" dataDxfId="29829" dataCellStyle="Currency"/>
    <tableColumn id="2943" xr3:uid="{00000000-0010-0000-0400-00007F0B0000}" name="Column2938" dataDxfId="29828" dataCellStyle="Currency"/>
    <tableColumn id="2944" xr3:uid="{00000000-0010-0000-0400-0000800B0000}" name="Column2939" dataDxfId="29827" dataCellStyle="Currency"/>
    <tableColumn id="2945" xr3:uid="{00000000-0010-0000-0400-0000810B0000}" name="Column2940" dataDxfId="29826" dataCellStyle="Currency"/>
    <tableColumn id="2946" xr3:uid="{00000000-0010-0000-0400-0000820B0000}" name="Column2941" dataDxfId="29825" dataCellStyle="Currency"/>
    <tableColumn id="2947" xr3:uid="{00000000-0010-0000-0400-0000830B0000}" name="Column2942" dataDxfId="29824" dataCellStyle="Currency"/>
    <tableColumn id="2948" xr3:uid="{00000000-0010-0000-0400-0000840B0000}" name="Column2943" dataDxfId="29823" dataCellStyle="Currency"/>
    <tableColumn id="2949" xr3:uid="{00000000-0010-0000-0400-0000850B0000}" name="Column2944" dataDxfId="29822" dataCellStyle="Currency"/>
    <tableColumn id="2950" xr3:uid="{00000000-0010-0000-0400-0000860B0000}" name="Column2945" dataDxfId="29821" dataCellStyle="Currency"/>
    <tableColumn id="2951" xr3:uid="{00000000-0010-0000-0400-0000870B0000}" name="Column2946" dataDxfId="29820" dataCellStyle="Currency"/>
    <tableColumn id="2952" xr3:uid="{00000000-0010-0000-0400-0000880B0000}" name="Column2947" dataDxfId="29819" dataCellStyle="Currency"/>
    <tableColumn id="2953" xr3:uid="{00000000-0010-0000-0400-0000890B0000}" name="Column2948" dataDxfId="29818" dataCellStyle="Currency"/>
    <tableColumn id="2954" xr3:uid="{00000000-0010-0000-0400-00008A0B0000}" name="Column2949" dataDxfId="29817" dataCellStyle="Currency"/>
    <tableColumn id="2955" xr3:uid="{00000000-0010-0000-0400-00008B0B0000}" name="Column2950" dataDxfId="29816" dataCellStyle="Currency"/>
    <tableColumn id="2956" xr3:uid="{00000000-0010-0000-0400-00008C0B0000}" name="Column2951" dataDxfId="29815" dataCellStyle="Currency"/>
    <tableColumn id="2957" xr3:uid="{00000000-0010-0000-0400-00008D0B0000}" name="Column2952" dataDxfId="29814" dataCellStyle="Currency"/>
    <tableColumn id="2958" xr3:uid="{00000000-0010-0000-0400-00008E0B0000}" name="Column2953" dataDxfId="29813" dataCellStyle="Currency"/>
    <tableColumn id="2959" xr3:uid="{00000000-0010-0000-0400-00008F0B0000}" name="Column2954" dataDxfId="29812" dataCellStyle="Currency"/>
    <tableColumn id="2960" xr3:uid="{00000000-0010-0000-0400-0000900B0000}" name="Column2955" dataDxfId="29811" dataCellStyle="Currency"/>
    <tableColumn id="2961" xr3:uid="{00000000-0010-0000-0400-0000910B0000}" name="Column2956" dataDxfId="29810" dataCellStyle="Currency"/>
    <tableColumn id="2962" xr3:uid="{00000000-0010-0000-0400-0000920B0000}" name="Column2957" dataDxfId="29809" dataCellStyle="Currency"/>
    <tableColumn id="2963" xr3:uid="{00000000-0010-0000-0400-0000930B0000}" name="Column2958" dataDxfId="29808" dataCellStyle="Currency"/>
    <tableColumn id="2964" xr3:uid="{00000000-0010-0000-0400-0000940B0000}" name="Column2959" dataDxfId="29807" dataCellStyle="Currency"/>
    <tableColumn id="2965" xr3:uid="{00000000-0010-0000-0400-0000950B0000}" name="Column2960" dataDxfId="29806" dataCellStyle="Currency"/>
    <tableColumn id="2966" xr3:uid="{00000000-0010-0000-0400-0000960B0000}" name="Column2961" dataDxfId="29805" dataCellStyle="Currency"/>
    <tableColumn id="2967" xr3:uid="{00000000-0010-0000-0400-0000970B0000}" name="Column2962" dataDxfId="29804" dataCellStyle="Currency"/>
    <tableColumn id="2968" xr3:uid="{00000000-0010-0000-0400-0000980B0000}" name="Column2963" dataDxfId="29803" dataCellStyle="Currency"/>
    <tableColumn id="2969" xr3:uid="{00000000-0010-0000-0400-0000990B0000}" name="Column2964" dataDxfId="29802" dataCellStyle="Currency"/>
    <tableColumn id="2970" xr3:uid="{00000000-0010-0000-0400-00009A0B0000}" name="Column2965" dataDxfId="29801" dataCellStyle="Currency"/>
    <tableColumn id="2971" xr3:uid="{00000000-0010-0000-0400-00009B0B0000}" name="Column2966" dataDxfId="29800" dataCellStyle="Currency"/>
    <tableColumn id="2972" xr3:uid="{00000000-0010-0000-0400-00009C0B0000}" name="Column2967" dataDxfId="29799" dataCellStyle="Currency"/>
    <tableColumn id="2973" xr3:uid="{00000000-0010-0000-0400-00009D0B0000}" name="Column2968" dataDxfId="29798" dataCellStyle="Currency"/>
    <tableColumn id="2974" xr3:uid="{00000000-0010-0000-0400-00009E0B0000}" name="Column2969" dataDxfId="29797" dataCellStyle="Currency"/>
    <tableColumn id="2975" xr3:uid="{00000000-0010-0000-0400-00009F0B0000}" name="Column2970" dataDxfId="29796" dataCellStyle="Currency"/>
    <tableColumn id="2976" xr3:uid="{00000000-0010-0000-0400-0000A00B0000}" name="Column2971" dataDxfId="29795" dataCellStyle="Currency"/>
    <tableColumn id="2977" xr3:uid="{00000000-0010-0000-0400-0000A10B0000}" name="Column2972" dataDxfId="29794" dataCellStyle="Currency"/>
    <tableColumn id="2978" xr3:uid="{00000000-0010-0000-0400-0000A20B0000}" name="Column2973" dataDxfId="29793" dataCellStyle="Currency"/>
    <tableColumn id="2979" xr3:uid="{00000000-0010-0000-0400-0000A30B0000}" name="Column2974" dataDxfId="29792" dataCellStyle="Currency"/>
    <tableColumn id="2980" xr3:uid="{00000000-0010-0000-0400-0000A40B0000}" name="Column2975" dataDxfId="29791" dataCellStyle="Currency"/>
    <tableColumn id="2981" xr3:uid="{00000000-0010-0000-0400-0000A50B0000}" name="Column2976" dataDxfId="29790" dataCellStyle="Currency"/>
    <tableColumn id="2982" xr3:uid="{00000000-0010-0000-0400-0000A60B0000}" name="Column2977" dataDxfId="29789" dataCellStyle="Currency"/>
    <tableColumn id="2983" xr3:uid="{00000000-0010-0000-0400-0000A70B0000}" name="Column2978" dataDxfId="29788" dataCellStyle="Currency"/>
    <tableColumn id="2984" xr3:uid="{00000000-0010-0000-0400-0000A80B0000}" name="Column2979" dataDxfId="29787" dataCellStyle="Currency"/>
    <tableColumn id="2985" xr3:uid="{00000000-0010-0000-0400-0000A90B0000}" name="Column2980" dataDxfId="29786" dataCellStyle="Currency"/>
    <tableColumn id="2986" xr3:uid="{00000000-0010-0000-0400-0000AA0B0000}" name="Column2981" dataDxfId="29785" dataCellStyle="Currency"/>
    <tableColumn id="2987" xr3:uid="{00000000-0010-0000-0400-0000AB0B0000}" name="Column2982" dataDxfId="29784" dataCellStyle="Currency"/>
    <tableColumn id="2988" xr3:uid="{00000000-0010-0000-0400-0000AC0B0000}" name="Column2983" dataDxfId="29783" dataCellStyle="Currency"/>
    <tableColumn id="2989" xr3:uid="{00000000-0010-0000-0400-0000AD0B0000}" name="Column2984" dataDxfId="29782" dataCellStyle="Currency"/>
    <tableColumn id="2990" xr3:uid="{00000000-0010-0000-0400-0000AE0B0000}" name="Column2985" dataDxfId="29781" dataCellStyle="Currency"/>
    <tableColumn id="2991" xr3:uid="{00000000-0010-0000-0400-0000AF0B0000}" name="Column2986" dataDxfId="29780" dataCellStyle="Currency"/>
    <tableColumn id="2992" xr3:uid="{00000000-0010-0000-0400-0000B00B0000}" name="Column2987" dataDxfId="29779" dataCellStyle="Currency"/>
    <tableColumn id="2993" xr3:uid="{00000000-0010-0000-0400-0000B10B0000}" name="Column2988" dataDxfId="29778" dataCellStyle="Currency"/>
    <tableColumn id="2994" xr3:uid="{00000000-0010-0000-0400-0000B20B0000}" name="Column2989" dataDxfId="29777" dataCellStyle="Currency"/>
    <tableColumn id="2995" xr3:uid="{00000000-0010-0000-0400-0000B30B0000}" name="Column2990" dataDxfId="29776" dataCellStyle="Currency"/>
    <tableColumn id="2996" xr3:uid="{00000000-0010-0000-0400-0000B40B0000}" name="Column2991" dataDxfId="29775" dataCellStyle="Currency"/>
    <tableColumn id="2997" xr3:uid="{00000000-0010-0000-0400-0000B50B0000}" name="Column2992" dataDxfId="29774" dataCellStyle="Currency"/>
    <tableColumn id="2998" xr3:uid="{00000000-0010-0000-0400-0000B60B0000}" name="Column2993" dataDxfId="29773" dataCellStyle="Currency"/>
    <tableColumn id="2999" xr3:uid="{00000000-0010-0000-0400-0000B70B0000}" name="Column2994" dataDxfId="29772" dataCellStyle="Currency"/>
    <tableColumn id="3000" xr3:uid="{00000000-0010-0000-0400-0000B80B0000}" name="Column2995" dataDxfId="29771" dataCellStyle="Currency"/>
    <tableColumn id="3001" xr3:uid="{00000000-0010-0000-0400-0000B90B0000}" name="Column2996" dataDxfId="29770" dataCellStyle="Currency"/>
    <tableColumn id="3002" xr3:uid="{00000000-0010-0000-0400-0000BA0B0000}" name="Column2997" dataDxfId="29769" dataCellStyle="Currency"/>
    <tableColumn id="3003" xr3:uid="{00000000-0010-0000-0400-0000BB0B0000}" name="Column2998" dataDxfId="29768" dataCellStyle="Currency"/>
    <tableColumn id="3004" xr3:uid="{00000000-0010-0000-0400-0000BC0B0000}" name="Column2999" dataDxfId="29767" dataCellStyle="Currency"/>
    <tableColumn id="3005" xr3:uid="{00000000-0010-0000-0400-0000BD0B0000}" name="Column3000" dataDxfId="29766" dataCellStyle="Currency"/>
    <tableColumn id="3006" xr3:uid="{00000000-0010-0000-0400-0000BE0B0000}" name="Column3001" dataDxfId="29765" dataCellStyle="Currency"/>
    <tableColumn id="3007" xr3:uid="{00000000-0010-0000-0400-0000BF0B0000}" name="Column3002" dataDxfId="29764" dataCellStyle="Currency"/>
    <tableColumn id="3008" xr3:uid="{00000000-0010-0000-0400-0000C00B0000}" name="Column3003" dataDxfId="29763" dataCellStyle="Currency"/>
    <tableColumn id="3009" xr3:uid="{00000000-0010-0000-0400-0000C10B0000}" name="Column3004" dataDxfId="29762" dataCellStyle="Currency"/>
    <tableColumn id="3010" xr3:uid="{00000000-0010-0000-0400-0000C20B0000}" name="Column3005" dataDxfId="29761" dataCellStyle="Currency"/>
    <tableColumn id="3011" xr3:uid="{00000000-0010-0000-0400-0000C30B0000}" name="Column3006" dataDxfId="29760" dataCellStyle="Currency"/>
    <tableColumn id="3012" xr3:uid="{00000000-0010-0000-0400-0000C40B0000}" name="Column3007" dataDxfId="29759" dataCellStyle="Currency"/>
    <tableColumn id="3013" xr3:uid="{00000000-0010-0000-0400-0000C50B0000}" name="Column3008" dataDxfId="29758" dataCellStyle="Currency"/>
    <tableColumn id="3014" xr3:uid="{00000000-0010-0000-0400-0000C60B0000}" name="Column3009" dataDxfId="29757" dataCellStyle="Currency"/>
    <tableColumn id="3015" xr3:uid="{00000000-0010-0000-0400-0000C70B0000}" name="Column3010" dataDxfId="29756" dataCellStyle="Currency"/>
    <tableColumn id="3016" xr3:uid="{00000000-0010-0000-0400-0000C80B0000}" name="Column3011" dataDxfId="29755" dataCellStyle="Currency"/>
    <tableColumn id="3017" xr3:uid="{00000000-0010-0000-0400-0000C90B0000}" name="Column3012" dataDxfId="29754" dataCellStyle="Currency"/>
    <tableColumn id="3018" xr3:uid="{00000000-0010-0000-0400-0000CA0B0000}" name="Column3013" dataDxfId="29753" dataCellStyle="Currency"/>
    <tableColumn id="3019" xr3:uid="{00000000-0010-0000-0400-0000CB0B0000}" name="Column3014" dataDxfId="29752" dataCellStyle="Currency"/>
    <tableColumn id="3020" xr3:uid="{00000000-0010-0000-0400-0000CC0B0000}" name="Column3015" dataDxfId="29751" dataCellStyle="Currency"/>
    <tableColumn id="3021" xr3:uid="{00000000-0010-0000-0400-0000CD0B0000}" name="Column3016" dataDxfId="29750" dataCellStyle="Currency"/>
    <tableColumn id="3022" xr3:uid="{00000000-0010-0000-0400-0000CE0B0000}" name="Column3017" dataDxfId="29749" dataCellStyle="Currency"/>
    <tableColumn id="3023" xr3:uid="{00000000-0010-0000-0400-0000CF0B0000}" name="Column3018" dataDxfId="29748" dataCellStyle="Currency"/>
    <tableColumn id="3024" xr3:uid="{00000000-0010-0000-0400-0000D00B0000}" name="Column3019" dataDxfId="29747" dataCellStyle="Currency"/>
    <tableColumn id="3025" xr3:uid="{00000000-0010-0000-0400-0000D10B0000}" name="Column3020" dataDxfId="29746" dataCellStyle="Currency"/>
    <tableColumn id="3026" xr3:uid="{00000000-0010-0000-0400-0000D20B0000}" name="Column3021" dataDxfId="29745" dataCellStyle="Currency"/>
    <tableColumn id="3027" xr3:uid="{00000000-0010-0000-0400-0000D30B0000}" name="Column3022" dataDxfId="29744" dataCellStyle="Currency"/>
    <tableColumn id="3028" xr3:uid="{00000000-0010-0000-0400-0000D40B0000}" name="Column3023" dataDxfId="29743" dataCellStyle="Currency"/>
    <tableColumn id="3029" xr3:uid="{00000000-0010-0000-0400-0000D50B0000}" name="Column3024" dataDxfId="29742" dataCellStyle="Currency"/>
    <tableColumn id="3030" xr3:uid="{00000000-0010-0000-0400-0000D60B0000}" name="Column3025" dataDxfId="29741" dataCellStyle="Currency"/>
    <tableColumn id="3031" xr3:uid="{00000000-0010-0000-0400-0000D70B0000}" name="Column3026" dataDxfId="29740" dataCellStyle="Currency"/>
    <tableColumn id="3032" xr3:uid="{00000000-0010-0000-0400-0000D80B0000}" name="Column3027" dataDxfId="29739" dataCellStyle="Currency"/>
    <tableColumn id="3033" xr3:uid="{00000000-0010-0000-0400-0000D90B0000}" name="Column3028" dataDxfId="29738" dataCellStyle="Currency"/>
    <tableColumn id="3034" xr3:uid="{00000000-0010-0000-0400-0000DA0B0000}" name="Column3029" dataDxfId="29737" dataCellStyle="Currency"/>
    <tableColumn id="3035" xr3:uid="{00000000-0010-0000-0400-0000DB0B0000}" name="Column3030" dataDxfId="29736" dataCellStyle="Currency"/>
    <tableColumn id="3036" xr3:uid="{00000000-0010-0000-0400-0000DC0B0000}" name="Column3031" dataDxfId="29735" dataCellStyle="Currency"/>
    <tableColumn id="3037" xr3:uid="{00000000-0010-0000-0400-0000DD0B0000}" name="Column3032" dataDxfId="29734" dataCellStyle="Currency"/>
    <tableColumn id="3038" xr3:uid="{00000000-0010-0000-0400-0000DE0B0000}" name="Column3033" dataDxfId="29733" dataCellStyle="Currency"/>
    <tableColumn id="3039" xr3:uid="{00000000-0010-0000-0400-0000DF0B0000}" name="Column3034" dataDxfId="29732" dataCellStyle="Currency"/>
    <tableColumn id="3040" xr3:uid="{00000000-0010-0000-0400-0000E00B0000}" name="Column3035" dataDxfId="29731" dataCellStyle="Currency"/>
    <tableColumn id="3041" xr3:uid="{00000000-0010-0000-0400-0000E10B0000}" name="Column3036" dataDxfId="29730" dataCellStyle="Currency"/>
    <tableColumn id="3042" xr3:uid="{00000000-0010-0000-0400-0000E20B0000}" name="Column3037" dataDxfId="29729" dataCellStyle="Currency"/>
    <tableColumn id="3043" xr3:uid="{00000000-0010-0000-0400-0000E30B0000}" name="Column3038" dataDxfId="29728" dataCellStyle="Currency"/>
    <tableColumn id="3044" xr3:uid="{00000000-0010-0000-0400-0000E40B0000}" name="Column3039" dataDxfId="29727" dataCellStyle="Currency"/>
    <tableColumn id="3045" xr3:uid="{00000000-0010-0000-0400-0000E50B0000}" name="Column3040" dataDxfId="29726" dataCellStyle="Currency"/>
    <tableColumn id="3046" xr3:uid="{00000000-0010-0000-0400-0000E60B0000}" name="Column3041" dataDxfId="29725" dataCellStyle="Currency"/>
    <tableColumn id="3047" xr3:uid="{00000000-0010-0000-0400-0000E70B0000}" name="Column3042" dataDxfId="29724" dataCellStyle="Currency"/>
    <tableColumn id="3048" xr3:uid="{00000000-0010-0000-0400-0000E80B0000}" name="Column3043" dataDxfId="29723" dataCellStyle="Currency"/>
    <tableColumn id="3049" xr3:uid="{00000000-0010-0000-0400-0000E90B0000}" name="Column3044" dataDxfId="29722" dataCellStyle="Currency"/>
    <tableColumn id="3050" xr3:uid="{00000000-0010-0000-0400-0000EA0B0000}" name="Column3045" dataDxfId="29721" dataCellStyle="Currency"/>
    <tableColumn id="3051" xr3:uid="{00000000-0010-0000-0400-0000EB0B0000}" name="Column3046" dataDxfId="29720" dataCellStyle="Currency"/>
    <tableColumn id="3052" xr3:uid="{00000000-0010-0000-0400-0000EC0B0000}" name="Column3047" dataDxfId="29719" dataCellStyle="Currency"/>
    <tableColumn id="3053" xr3:uid="{00000000-0010-0000-0400-0000ED0B0000}" name="Column3048" dataDxfId="29718" dataCellStyle="Currency"/>
    <tableColumn id="3054" xr3:uid="{00000000-0010-0000-0400-0000EE0B0000}" name="Column3049" dataDxfId="29717" dataCellStyle="Currency"/>
    <tableColumn id="3055" xr3:uid="{00000000-0010-0000-0400-0000EF0B0000}" name="Column3050" dataDxfId="29716" dataCellStyle="Currency"/>
    <tableColumn id="3056" xr3:uid="{00000000-0010-0000-0400-0000F00B0000}" name="Column3051" dataDxfId="29715" dataCellStyle="Currency"/>
    <tableColumn id="3057" xr3:uid="{00000000-0010-0000-0400-0000F10B0000}" name="Column3052" dataDxfId="29714" dataCellStyle="Currency"/>
    <tableColumn id="3058" xr3:uid="{00000000-0010-0000-0400-0000F20B0000}" name="Column3053" dataDxfId="29713" dataCellStyle="Currency"/>
    <tableColumn id="3059" xr3:uid="{00000000-0010-0000-0400-0000F30B0000}" name="Column3054" dataDxfId="29712" dataCellStyle="Currency"/>
    <tableColumn id="3060" xr3:uid="{00000000-0010-0000-0400-0000F40B0000}" name="Column3055" dataDxfId="29711" dataCellStyle="Currency"/>
    <tableColumn id="3061" xr3:uid="{00000000-0010-0000-0400-0000F50B0000}" name="Column3056" dataDxfId="29710" dataCellStyle="Currency"/>
    <tableColumn id="3062" xr3:uid="{00000000-0010-0000-0400-0000F60B0000}" name="Column3057" dataDxfId="29709" dataCellStyle="Currency"/>
    <tableColumn id="3063" xr3:uid="{00000000-0010-0000-0400-0000F70B0000}" name="Column3058" dataDxfId="29708" dataCellStyle="Currency"/>
    <tableColumn id="3064" xr3:uid="{00000000-0010-0000-0400-0000F80B0000}" name="Column3059" dataDxfId="29707" dataCellStyle="Currency"/>
    <tableColumn id="3065" xr3:uid="{00000000-0010-0000-0400-0000F90B0000}" name="Column3060" dataDxfId="29706" dataCellStyle="Currency"/>
    <tableColumn id="3066" xr3:uid="{00000000-0010-0000-0400-0000FA0B0000}" name="Column3061" dataDxfId="29705" dataCellStyle="Currency"/>
    <tableColumn id="3067" xr3:uid="{00000000-0010-0000-0400-0000FB0B0000}" name="Column3062" dataDxfId="29704" dataCellStyle="Currency"/>
    <tableColumn id="3068" xr3:uid="{00000000-0010-0000-0400-0000FC0B0000}" name="Column3063" dataDxfId="29703" dataCellStyle="Currency"/>
    <tableColumn id="3069" xr3:uid="{00000000-0010-0000-0400-0000FD0B0000}" name="Column3064" dataDxfId="29702" dataCellStyle="Currency"/>
    <tableColumn id="3070" xr3:uid="{00000000-0010-0000-0400-0000FE0B0000}" name="Column3065" dataDxfId="29701" dataCellStyle="Currency"/>
    <tableColumn id="3071" xr3:uid="{00000000-0010-0000-0400-0000FF0B0000}" name="Column3066" dataDxfId="29700" dataCellStyle="Currency"/>
    <tableColumn id="3072" xr3:uid="{00000000-0010-0000-0400-0000000C0000}" name="Column3067" dataDxfId="29699" dataCellStyle="Currency"/>
    <tableColumn id="3073" xr3:uid="{00000000-0010-0000-0400-0000010C0000}" name="Column3068" dataDxfId="29698" dataCellStyle="Currency"/>
    <tableColumn id="3074" xr3:uid="{00000000-0010-0000-0400-0000020C0000}" name="Column3069" dataDxfId="29697" dataCellStyle="Currency"/>
    <tableColumn id="3075" xr3:uid="{00000000-0010-0000-0400-0000030C0000}" name="Column3070" dataDxfId="29696" dataCellStyle="Currency"/>
    <tableColumn id="3076" xr3:uid="{00000000-0010-0000-0400-0000040C0000}" name="Column3071" dataDxfId="29695" dataCellStyle="Currency"/>
    <tableColumn id="3077" xr3:uid="{00000000-0010-0000-0400-0000050C0000}" name="Column3072" dataDxfId="29694" dataCellStyle="Currency"/>
    <tableColumn id="3078" xr3:uid="{00000000-0010-0000-0400-0000060C0000}" name="Column3073" dataDxfId="29693" dataCellStyle="Currency"/>
    <tableColumn id="3079" xr3:uid="{00000000-0010-0000-0400-0000070C0000}" name="Column3074" dataDxfId="29692" dataCellStyle="Currency"/>
    <tableColumn id="3080" xr3:uid="{00000000-0010-0000-0400-0000080C0000}" name="Column3075" dataDxfId="29691" dataCellStyle="Currency"/>
    <tableColumn id="3081" xr3:uid="{00000000-0010-0000-0400-0000090C0000}" name="Column3076" dataDxfId="29690" dataCellStyle="Currency"/>
    <tableColumn id="3082" xr3:uid="{00000000-0010-0000-0400-00000A0C0000}" name="Column3077" dataDxfId="29689" dataCellStyle="Currency"/>
    <tableColumn id="3083" xr3:uid="{00000000-0010-0000-0400-00000B0C0000}" name="Column3078" dataDxfId="29688" dataCellStyle="Currency"/>
    <tableColumn id="3084" xr3:uid="{00000000-0010-0000-0400-00000C0C0000}" name="Column3079" dataDxfId="29687" dataCellStyle="Currency"/>
    <tableColumn id="3085" xr3:uid="{00000000-0010-0000-0400-00000D0C0000}" name="Column3080" dataDxfId="29686" dataCellStyle="Currency"/>
    <tableColumn id="3086" xr3:uid="{00000000-0010-0000-0400-00000E0C0000}" name="Column3081" dataDxfId="29685" dataCellStyle="Currency"/>
    <tableColumn id="3087" xr3:uid="{00000000-0010-0000-0400-00000F0C0000}" name="Column3082" dataDxfId="29684" dataCellStyle="Currency"/>
    <tableColumn id="3088" xr3:uid="{00000000-0010-0000-0400-0000100C0000}" name="Column3083" dataDxfId="29683" dataCellStyle="Currency"/>
    <tableColumn id="3089" xr3:uid="{00000000-0010-0000-0400-0000110C0000}" name="Column3084" dataDxfId="29682" dataCellStyle="Currency"/>
    <tableColumn id="3090" xr3:uid="{00000000-0010-0000-0400-0000120C0000}" name="Column3085" dataDxfId="29681" dataCellStyle="Currency"/>
    <tableColumn id="3091" xr3:uid="{00000000-0010-0000-0400-0000130C0000}" name="Column3086" dataDxfId="29680" dataCellStyle="Currency"/>
    <tableColumn id="3092" xr3:uid="{00000000-0010-0000-0400-0000140C0000}" name="Column3087" dataDxfId="29679" dataCellStyle="Currency"/>
    <tableColumn id="3093" xr3:uid="{00000000-0010-0000-0400-0000150C0000}" name="Column3088" dataDxfId="29678" dataCellStyle="Currency"/>
    <tableColumn id="3094" xr3:uid="{00000000-0010-0000-0400-0000160C0000}" name="Column3089" dataDxfId="29677" dataCellStyle="Currency"/>
    <tableColumn id="3095" xr3:uid="{00000000-0010-0000-0400-0000170C0000}" name="Column3090" dataDxfId="29676" dataCellStyle="Currency"/>
    <tableColumn id="3096" xr3:uid="{00000000-0010-0000-0400-0000180C0000}" name="Column3091" dataDxfId="29675" dataCellStyle="Currency"/>
    <tableColumn id="3097" xr3:uid="{00000000-0010-0000-0400-0000190C0000}" name="Column3092" dataDxfId="29674" dataCellStyle="Currency"/>
    <tableColumn id="3098" xr3:uid="{00000000-0010-0000-0400-00001A0C0000}" name="Column3093" dataDxfId="29673" dataCellStyle="Currency"/>
    <tableColumn id="3099" xr3:uid="{00000000-0010-0000-0400-00001B0C0000}" name="Column3094" dataDxfId="29672" dataCellStyle="Currency"/>
    <tableColumn id="3100" xr3:uid="{00000000-0010-0000-0400-00001C0C0000}" name="Column3095" dataDxfId="29671" dataCellStyle="Currency"/>
    <tableColumn id="3101" xr3:uid="{00000000-0010-0000-0400-00001D0C0000}" name="Column3096" dataDxfId="29670" dataCellStyle="Currency"/>
    <tableColumn id="3102" xr3:uid="{00000000-0010-0000-0400-00001E0C0000}" name="Column3097" dataDxfId="29669" dataCellStyle="Currency"/>
    <tableColumn id="3103" xr3:uid="{00000000-0010-0000-0400-00001F0C0000}" name="Column3098" dataDxfId="29668" dataCellStyle="Currency"/>
    <tableColumn id="3104" xr3:uid="{00000000-0010-0000-0400-0000200C0000}" name="Column3099" dataDxfId="29667" dataCellStyle="Currency"/>
    <tableColumn id="3105" xr3:uid="{00000000-0010-0000-0400-0000210C0000}" name="Column3100" dataDxfId="29666" dataCellStyle="Currency"/>
    <tableColumn id="3106" xr3:uid="{00000000-0010-0000-0400-0000220C0000}" name="Column3101" dataDxfId="29665" dataCellStyle="Currency"/>
    <tableColumn id="3107" xr3:uid="{00000000-0010-0000-0400-0000230C0000}" name="Column3102" dataDxfId="29664" dataCellStyle="Currency"/>
    <tableColumn id="3108" xr3:uid="{00000000-0010-0000-0400-0000240C0000}" name="Column3103" dataDxfId="29663" dataCellStyle="Currency"/>
    <tableColumn id="3109" xr3:uid="{00000000-0010-0000-0400-0000250C0000}" name="Column3104" dataDxfId="29662" dataCellStyle="Currency"/>
    <tableColumn id="3110" xr3:uid="{00000000-0010-0000-0400-0000260C0000}" name="Column3105" dataDxfId="29661" dataCellStyle="Currency"/>
    <tableColumn id="3111" xr3:uid="{00000000-0010-0000-0400-0000270C0000}" name="Column3106" dataDxfId="29660" dataCellStyle="Currency"/>
    <tableColumn id="3112" xr3:uid="{00000000-0010-0000-0400-0000280C0000}" name="Column3107" dataDxfId="29659" dataCellStyle="Currency"/>
    <tableColumn id="3113" xr3:uid="{00000000-0010-0000-0400-0000290C0000}" name="Column3108" dataDxfId="29658" dataCellStyle="Currency"/>
    <tableColumn id="3114" xr3:uid="{00000000-0010-0000-0400-00002A0C0000}" name="Column3109" dataDxfId="29657" dataCellStyle="Currency"/>
    <tableColumn id="3115" xr3:uid="{00000000-0010-0000-0400-00002B0C0000}" name="Column3110" dataDxfId="29656" dataCellStyle="Currency"/>
    <tableColumn id="3116" xr3:uid="{00000000-0010-0000-0400-00002C0C0000}" name="Column3111" dataDxfId="29655" dataCellStyle="Currency"/>
    <tableColumn id="3117" xr3:uid="{00000000-0010-0000-0400-00002D0C0000}" name="Column3112" dataDxfId="29654" dataCellStyle="Currency"/>
    <tableColumn id="3118" xr3:uid="{00000000-0010-0000-0400-00002E0C0000}" name="Column3113" dataDxfId="29653" dataCellStyle="Currency"/>
    <tableColumn id="3119" xr3:uid="{00000000-0010-0000-0400-00002F0C0000}" name="Column3114" dataDxfId="29652" dataCellStyle="Currency"/>
    <tableColumn id="3120" xr3:uid="{00000000-0010-0000-0400-0000300C0000}" name="Column3115" dataDxfId="29651" dataCellStyle="Currency"/>
    <tableColumn id="3121" xr3:uid="{00000000-0010-0000-0400-0000310C0000}" name="Column3116" dataDxfId="29650" dataCellStyle="Currency"/>
    <tableColumn id="3122" xr3:uid="{00000000-0010-0000-0400-0000320C0000}" name="Column3117" dataDxfId="29649" dataCellStyle="Currency"/>
    <tableColumn id="3123" xr3:uid="{00000000-0010-0000-0400-0000330C0000}" name="Column3118" dataDxfId="29648" dataCellStyle="Currency"/>
    <tableColumn id="3124" xr3:uid="{00000000-0010-0000-0400-0000340C0000}" name="Column3119" dataDxfId="29647" dataCellStyle="Currency"/>
    <tableColumn id="3125" xr3:uid="{00000000-0010-0000-0400-0000350C0000}" name="Column3120" dataDxfId="29646" dataCellStyle="Currency"/>
    <tableColumn id="3126" xr3:uid="{00000000-0010-0000-0400-0000360C0000}" name="Column3121" dataDxfId="29645" dataCellStyle="Currency"/>
    <tableColumn id="3127" xr3:uid="{00000000-0010-0000-0400-0000370C0000}" name="Column3122" dataDxfId="29644" dataCellStyle="Currency"/>
    <tableColumn id="3128" xr3:uid="{00000000-0010-0000-0400-0000380C0000}" name="Column3123" dataDxfId="29643" dataCellStyle="Currency"/>
    <tableColumn id="3129" xr3:uid="{00000000-0010-0000-0400-0000390C0000}" name="Column3124" dataDxfId="29642" dataCellStyle="Currency"/>
    <tableColumn id="3130" xr3:uid="{00000000-0010-0000-0400-00003A0C0000}" name="Column3125" dataDxfId="29641" dataCellStyle="Currency"/>
    <tableColumn id="3131" xr3:uid="{00000000-0010-0000-0400-00003B0C0000}" name="Column3126" dataDxfId="29640" dataCellStyle="Currency"/>
    <tableColumn id="3132" xr3:uid="{00000000-0010-0000-0400-00003C0C0000}" name="Column3127" dataDxfId="29639" dataCellStyle="Currency"/>
    <tableColumn id="3133" xr3:uid="{00000000-0010-0000-0400-00003D0C0000}" name="Column3128" dataDxfId="29638" dataCellStyle="Currency"/>
    <tableColumn id="3134" xr3:uid="{00000000-0010-0000-0400-00003E0C0000}" name="Column3129" dataDxfId="29637" dataCellStyle="Currency"/>
    <tableColumn id="3135" xr3:uid="{00000000-0010-0000-0400-00003F0C0000}" name="Column3130" dataDxfId="29636" dataCellStyle="Currency"/>
    <tableColumn id="3136" xr3:uid="{00000000-0010-0000-0400-0000400C0000}" name="Column3131" dataDxfId="29635" dataCellStyle="Currency"/>
    <tableColumn id="3137" xr3:uid="{00000000-0010-0000-0400-0000410C0000}" name="Column3132" dataDxfId="29634" dataCellStyle="Currency"/>
    <tableColumn id="3138" xr3:uid="{00000000-0010-0000-0400-0000420C0000}" name="Column3133" dataDxfId="29633" dataCellStyle="Currency"/>
    <tableColumn id="3139" xr3:uid="{00000000-0010-0000-0400-0000430C0000}" name="Column3134" dataDxfId="29632" dataCellStyle="Currency"/>
    <tableColumn id="3140" xr3:uid="{00000000-0010-0000-0400-0000440C0000}" name="Column3135" dataDxfId="29631" dataCellStyle="Currency"/>
    <tableColumn id="3141" xr3:uid="{00000000-0010-0000-0400-0000450C0000}" name="Column3136" dataDxfId="29630" dataCellStyle="Currency"/>
    <tableColumn id="3142" xr3:uid="{00000000-0010-0000-0400-0000460C0000}" name="Column3137" dataDxfId="29629" dataCellStyle="Currency"/>
    <tableColumn id="3143" xr3:uid="{00000000-0010-0000-0400-0000470C0000}" name="Column3138" dataDxfId="29628" dataCellStyle="Currency"/>
    <tableColumn id="3144" xr3:uid="{00000000-0010-0000-0400-0000480C0000}" name="Column3139" dataDxfId="29627" dataCellStyle="Currency"/>
    <tableColumn id="3145" xr3:uid="{00000000-0010-0000-0400-0000490C0000}" name="Column3140" dataDxfId="29626" dataCellStyle="Currency"/>
    <tableColumn id="3146" xr3:uid="{00000000-0010-0000-0400-00004A0C0000}" name="Column3141" dataDxfId="29625" dataCellStyle="Currency"/>
    <tableColumn id="3147" xr3:uid="{00000000-0010-0000-0400-00004B0C0000}" name="Column3142" dataDxfId="29624" dataCellStyle="Currency"/>
    <tableColumn id="3148" xr3:uid="{00000000-0010-0000-0400-00004C0C0000}" name="Column3143" dataDxfId="29623" dataCellStyle="Currency"/>
    <tableColumn id="3149" xr3:uid="{00000000-0010-0000-0400-00004D0C0000}" name="Column3144" dataDxfId="29622" dataCellStyle="Currency"/>
    <tableColumn id="3150" xr3:uid="{00000000-0010-0000-0400-00004E0C0000}" name="Column3145" dataDxfId="29621" dataCellStyle="Currency"/>
    <tableColumn id="3151" xr3:uid="{00000000-0010-0000-0400-00004F0C0000}" name="Column3146" dataDxfId="29620" dataCellStyle="Currency"/>
    <tableColumn id="3152" xr3:uid="{00000000-0010-0000-0400-0000500C0000}" name="Column3147" dataDxfId="29619" dataCellStyle="Currency"/>
    <tableColumn id="3153" xr3:uid="{00000000-0010-0000-0400-0000510C0000}" name="Column3148" dataDxfId="29618" dataCellStyle="Currency"/>
    <tableColumn id="3154" xr3:uid="{00000000-0010-0000-0400-0000520C0000}" name="Column3149" dataDxfId="29617" dataCellStyle="Currency"/>
    <tableColumn id="3155" xr3:uid="{00000000-0010-0000-0400-0000530C0000}" name="Column3150" dataDxfId="29616" dataCellStyle="Currency"/>
    <tableColumn id="3156" xr3:uid="{00000000-0010-0000-0400-0000540C0000}" name="Column3151" dataDxfId="29615" dataCellStyle="Currency"/>
    <tableColumn id="3157" xr3:uid="{00000000-0010-0000-0400-0000550C0000}" name="Column3152" dataDxfId="29614" dataCellStyle="Currency"/>
    <tableColumn id="3158" xr3:uid="{00000000-0010-0000-0400-0000560C0000}" name="Column3153" dataDxfId="29613" dataCellStyle="Currency"/>
    <tableColumn id="3159" xr3:uid="{00000000-0010-0000-0400-0000570C0000}" name="Column3154" dataDxfId="29612" dataCellStyle="Currency"/>
    <tableColumn id="3160" xr3:uid="{00000000-0010-0000-0400-0000580C0000}" name="Column3155" dataDxfId="29611" dataCellStyle="Currency"/>
    <tableColumn id="3161" xr3:uid="{00000000-0010-0000-0400-0000590C0000}" name="Column3156" dataDxfId="29610" dataCellStyle="Currency"/>
    <tableColumn id="3162" xr3:uid="{00000000-0010-0000-0400-00005A0C0000}" name="Column3157" dataDxfId="29609" dataCellStyle="Currency"/>
    <tableColumn id="3163" xr3:uid="{00000000-0010-0000-0400-00005B0C0000}" name="Column3158" dataDxfId="29608" dataCellStyle="Currency"/>
    <tableColumn id="3164" xr3:uid="{00000000-0010-0000-0400-00005C0C0000}" name="Column3159" dataDxfId="29607" dataCellStyle="Currency"/>
    <tableColumn id="3165" xr3:uid="{00000000-0010-0000-0400-00005D0C0000}" name="Column3160" dataDxfId="29606" dataCellStyle="Currency"/>
    <tableColumn id="3166" xr3:uid="{00000000-0010-0000-0400-00005E0C0000}" name="Column3161" dataDxfId="29605" dataCellStyle="Currency"/>
    <tableColumn id="3167" xr3:uid="{00000000-0010-0000-0400-00005F0C0000}" name="Column3162" dataDxfId="29604" dataCellStyle="Currency"/>
    <tableColumn id="3168" xr3:uid="{00000000-0010-0000-0400-0000600C0000}" name="Column3163" dataDxfId="29603" dataCellStyle="Currency"/>
    <tableColumn id="3169" xr3:uid="{00000000-0010-0000-0400-0000610C0000}" name="Column3164" dataDxfId="29602" dataCellStyle="Currency"/>
    <tableColumn id="3170" xr3:uid="{00000000-0010-0000-0400-0000620C0000}" name="Column3165" dataDxfId="29601" dataCellStyle="Currency"/>
    <tableColumn id="3171" xr3:uid="{00000000-0010-0000-0400-0000630C0000}" name="Column3166" dataDxfId="29600" dataCellStyle="Currency"/>
    <tableColumn id="3172" xr3:uid="{00000000-0010-0000-0400-0000640C0000}" name="Column3167" dataDxfId="29599" dataCellStyle="Currency"/>
    <tableColumn id="3173" xr3:uid="{00000000-0010-0000-0400-0000650C0000}" name="Column3168" dataDxfId="29598" dataCellStyle="Currency"/>
    <tableColumn id="3174" xr3:uid="{00000000-0010-0000-0400-0000660C0000}" name="Column3169" dataDxfId="29597" dataCellStyle="Currency"/>
    <tableColumn id="3175" xr3:uid="{00000000-0010-0000-0400-0000670C0000}" name="Column3170" dataDxfId="29596" dataCellStyle="Currency"/>
    <tableColumn id="3176" xr3:uid="{00000000-0010-0000-0400-0000680C0000}" name="Column3171" dataDxfId="29595" dataCellStyle="Currency"/>
    <tableColumn id="3177" xr3:uid="{00000000-0010-0000-0400-0000690C0000}" name="Column3172" dataDxfId="29594" dataCellStyle="Currency"/>
    <tableColumn id="3178" xr3:uid="{00000000-0010-0000-0400-00006A0C0000}" name="Column3173" dataDxfId="29593" dataCellStyle="Currency"/>
    <tableColumn id="3179" xr3:uid="{00000000-0010-0000-0400-00006B0C0000}" name="Column3174" dataDxfId="29592" dataCellStyle="Currency"/>
    <tableColumn id="3180" xr3:uid="{00000000-0010-0000-0400-00006C0C0000}" name="Column3175" dataDxfId="29591" dataCellStyle="Currency"/>
    <tableColumn id="3181" xr3:uid="{00000000-0010-0000-0400-00006D0C0000}" name="Column3176" dataDxfId="29590" dataCellStyle="Currency"/>
    <tableColumn id="3182" xr3:uid="{00000000-0010-0000-0400-00006E0C0000}" name="Column3177" dataDxfId="29589" dataCellStyle="Currency"/>
    <tableColumn id="3183" xr3:uid="{00000000-0010-0000-0400-00006F0C0000}" name="Column3178" dataDxfId="29588" dataCellStyle="Currency"/>
    <tableColumn id="3184" xr3:uid="{00000000-0010-0000-0400-0000700C0000}" name="Column3179" dataDxfId="29587" dataCellStyle="Currency"/>
    <tableColumn id="3185" xr3:uid="{00000000-0010-0000-0400-0000710C0000}" name="Column3180" dataDxfId="29586" dataCellStyle="Currency"/>
    <tableColumn id="3186" xr3:uid="{00000000-0010-0000-0400-0000720C0000}" name="Column3181" dataDxfId="29585" dataCellStyle="Currency"/>
    <tableColumn id="3187" xr3:uid="{00000000-0010-0000-0400-0000730C0000}" name="Column3182" dataDxfId="29584" dataCellStyle="Currency"/>
    <tableColumn id="3188" xr3:uid="{00000000-0010-0000-0400-0000740C0000}" name="Column3183" dataDxfId="29583" dataCellStyle="Currency"/>
    <tableColumn id="3189" xr3:uid="{00000000-0010-0000-0400-0000750C0000}" name="Column3184" dataDxfId="29582" dataCellStyle="Currency"/>
    <tableColumn id="3190" xr3:uid="{00000000-0010-0000-0400-0000760C0000}" name="Column3185" dataDxfId="29581" dataCellStyle="Currency"/>
    <tableColumn id="3191" xr3:uid="{00000000-0010-0000-0400-0000770C0000}" name="Column3186" dataDxfId="29580" dataCellStyle="Currency"/>
    <tableColumn id="3192" xr3:uid="{00000000-0010-0000-0400-0000780C0000}" name="Column3187" dataDxfId="29579" dataCellStyle="Currency"/>
    <tableColumn id="3193" xr3:uid="{00000000-0010-0000-0400-0000790C0000}" name="Column3188" dataDxfId="29578" dataCellStyle="Currency"/>
    <tableColumn id="3194" xr3:uid="{00000000-0010-0000-0400-00007A0C0000}" name="Column3189" dataDxfId="29577" dataCellStyle="Currency"/>
    <tableColumn id="3195" xr3:uid="{00000000-0010-0000-0400-00007B0C0000}" name="Column3190" dataDxfId="29576" dataCellStyle="Currency"/>
    <tableColumn id="3196" xr3:uid="{00000000-0010-0000-0400-00007C0C0000}" name="Column3191" dataDxfId="29575" dataCellStyle="Currency"/>
    <tableColumn id="3197" xr3:uid="{00000000-0010-0000-0400-00007D0C0000}" name="Column3192" dataDxfId="29574" dataCellStyle="Currency"/>
    <tableColumn id="3198" xr3:uid="{00000000-0010-0000-0400-00007E0C0000}" name="Column3193" dataDxfId="29573" dataCellStyle="Currency"/>
    <tableColumn id="3199" xr3:uid="{00000000-0010-0000-0400-00007F0C0000}" name="Column3194" dataDxfId="29572" dataCellStyle="Currency"/>
    <tableColumn id="3200" xr3:uid="{00000000-0010-0000-0400-0000800C0000}" name="Column3195" dataDxfId="29571" dataCellStyle="Currency"/>
    <tableColumn id="3201" xr3:uid="{00000000-0010-0000-0400-0000810C0000}" name="Column3196" dataDxfId="29570" dataCellStyle="Currency"/>
    <tableColumn id="3202" xr3:uid="{00000000-0010-0000-0400-0000820C0000}" name="Column3197" dataDxfId="29569" dataCellStyle="Currency"/>
    <tableColumn id="3203" xr3:uid="{00000000-0010-0000-0400-0000830C0000}" name="Column3198" dataDxfId="29568" dataCellStyle="Currency"/>
    <tableColumn id="3204" xr3:uid="{00000000-0010-0000-0400-0000840C0000}" name="Column3199" dataDxfId="29567" dataCellStyle="Currency"/>
    <tableColumn id="3205" xr3:uid="{00000000-0010-0000-0400-0000850C0000}" name="Column3200" dataDxfId="29566" dataCellStyle="Currency"/>
    <tableColumn id="3206" xr3:uid="{00000000-0010-0000-0400-0000860C0000}" name="Column3201" dataDxfId="29565" dataCellStyle="Currency"/>
    <tableColumn id="3207" xr3:uid="{00000000-0010-0000-0400-0000870C0000}" name="Column3202" dataDxfId="29564" dataCellStyle="Currency"/>
    <tableColumn id="3208" xr3:uid="{00000000-0010-0000-0400-0000880C0000}" name="Column3203" dataDxfId="29563" dataCellStyle="Currency"/>
    <tableColumn id="3209" xr3:uid="{00000000-0010-0000-0400-0000890C0000}" name="Column3204" dataDxfId="29562" dataCellStyle="Currency"/>
    <tableColumn id="3210" xr3:uid="{00000000-0010-0000-0400-00008A0C0000}" name="Column3205" dataDxfId="29561" dataCellStyle="Currency"/>
    <tableColumn id="3211" xr3:uid="{00000000-0010-0000-0400-00008B0C0000}" name="Column3206" dataDxfId="29560" dataCellStyle="Currency"/>
    <tableColumn id="3212" xr3:uid="{00000000-0010-0000-0400-00008C0C0000}" name="Column3207" dataDxfId="29559" dataCellStyle="Currency"/>
    <tableColumn id="3213" xr3:uid="{00000000-0010-0000-0400-00008D0C0000}" name="Column3208" dataDxfId="29558" dataCellStyle="Currency"/>
    <tableColumn id="3214" xr3:uid="{00000000-0010-0000-0400-00008E0C0000}" name="Column3209" dataDxfId="29557" dataCellStyle="Currency"/>
    <tableColumn id="3215" xr3:uid="{00000000-0010-0000-0400-00008F0C0000}" name="Column3210" dataDxfId="29556" dataCellStyle="Currency"/>
    <tableColumn id="3216" xr3:uid="{00000000-0010-0000-0400-0000900C0000}" name="Column3211" dataDxfId="29555" dataCellStyle="Currency"/>
    <tableColumn id="3217" xr3:uid="{00000000-0010-0000-0400-0000910C0000}" name="Column3212" dataDxfId="29554" dataCellStyle="Currency"/>
    <tableColumn id="3218" xr3:uid="{00000000-0010-0000-0400-0000920C0000}" name="Column3213" dataDxfId="29553" dataCellStyle="Currency"/>
    <tableColumn id="3219" xr3:uid="{00000000-0010-0000-0400-0000930C0000}" name="Column3214" dataDxfId="29552" dataCellStyle="Currency"/>
    <tableColumn id="3220" xr3:uid="{00000000-0010-0000-0400-0000940C0000}" name="Column3215" dataDxfId="29551" dataCellStyle="Currency"/>
    <tableColumn id="3221" xr3:uid="{00000000-0010-0000-0400-0000950C0000}" name="Column3216" dataDxfId="29550" dataCellStyle="Currency"/>
    <tableColumn id="3222" xr3:uid="{00000000-0010-0000-0400-0000960C0000}" name="Column3217" dataDxfId="29549" dataCellStyle="Currency"/>
    <tableColumn id="3223" xr3:uid="{00000000-0010-0000-0400-0000970C0000}" name="Column3218" dataDxfId="29548" dataCellStyle="Currency"/>
    <tableColumn id="3224" xr3:uid="{00000000-0010-0000-0400-0000980C0000}" name="Column3219" dataDxfId="29547" dataCellStyle="Currency"/>
    <tableColumn id="3225" xr3:uid="{00000000-0010-0000-0400-0000990C0000}" name="Column3220" dataDxfId="29546" dataCellStyle="Currency"/>
    <tableColumn id="3226" xr3:uid="{00000000-0010-0000-0400-00009A0C0000}" name="Column3221" dataDxfId="29545" dataCellStyle="Currency"/>
    <tableColumn id="3227" xr3:uid="{00000000-0010-0000-0400-00009B0C0000}" name="Column3222" dataDxfId="29544" dataCellStyle="Currency"/>
    <tableColumn id="3228" xr3:uid="{00000000-0010-0000-0400-00009C0C0000}" name="Column3223" dataDxfId="29543" dataCellStyle="Currency"/>
    <tableColumn id="3229" xr3:uid="{00000000-0010-0000-0400-00009D0C0000}" name="Column3224" dataDxfId="29542" dataCellStyle="Currency"/>
    <tableColumn id="3230" xr3:uid="{00000000-0010-0000-0400-00009E0C0000}" name="Column3225" dataDxfId="29541" dataCellStyle="Currency"/>
    <tableColumn id="3231" xr3:uid="{00000000-0010-0000-0400-00009F0C0000}" name="Column3226" dataDxfId="29540" dataCellStyle="Currency"/>
    <tableColumn id="3232" xr3:uid="{00000000-0010-0000-0400-0000A00C0000}" name="Column3227" dataDxfId="29539" dataCellStyle="Currency"/>
    <tableColumn id="3233" xr3:uid="{00000000-0010-0000-0400-0000A10C0000}" name="Column3228" dataDxfId="29538" dataCellStyle="Currency"/>
    <tableColumn id="3234" xr3:uid="{00000000-0010-0000-0400-0000A20C0000}" name="Column3229" dataDxfId="29537" dataCellStyle="Currency"/>
    <tableColumn id="3235" xr3:uid="{00000000-0010-0000-0400-0000A30C0000}" name="Column3230" dataDxfId="29536" dataCellStyle="Currency"/>
    <tableColumn id="3236" xr3:uid="{00000000-0010-0000-0400-0000A40C0000}" name="Column3231" dataDxfId="29535" dataCellStyle="Currency"/>
    <tableColumn id="3237" xr3:uid="{00000000-0010-0000-0400-0000A50C0000}" name="Column3232" dataDxfId="29534" dataCellStyle="Currency"/>
    <tableColumn id="3238" xr3:uid="{00000000-0010-0000-0400-0000A60C0000}" name="Column3233" dataDxfId="29533" dataCellStyle="Currency"/>
    <tableColumn id="3239" xr3:uid="{00000000-0010-0000-0400-0000A70C0000}" name="Column3234" dataDxfId="29532" dataCellStyle="Currency"/>
    <tableColumn id="3240" xr3:uid="{00000000-0010-0000-0400-0000A80C0000}" name="Column3235" dataDxfId="29531" dataCellStyle="Currency"/>
    <tableColumn id="3241" xr3:uid="{00000000-0010-0000-0400-0000A90C0000}" name="Column3236" dataDxfId="29530" dataCellStyle="Currency"/>
    <tableColumn id="3242" xr3:uid="{00000000-0010-0000-0400-0000AA0C0000}" name="Column3237" dataDxfId="29529" dataCellStyle="Currency"/>
    <tableColumn id="3243" xr3:uid="{00000000-0010-0000-0400-0000AB0C0000}" name="Column3238" dataDxfId="29528" dataCellStyle="Currency"/>
    <tableColumn id="3244" xr3:uid="{00000000-0010-0000-0400-0000AC0C0000}" name="Column3239" dataDxfId="29527" dataCellStyle="Currency"/>
    <tableColumn id="3245" xr3:uid="{00000000-0010-0000-0400-0000AD0C0000}" name="Column3240" dataDxfId="29526" dataCellStyle="Currency"/>
    <tableColumn id="3246" xr3:uid="{00000000-0010-0000-0400-0000AE0C0000}" name="Column3241" dataDxfId="29525" dataCellStyle="Currency"/>
    <tableColumn id="3247" xr3:uid="{00000000-0010-0000-0400-0000AF0C0000}" name="Column3242" dataDxfId="29524" dataCellStyle="Currency"/>
    <tableColumn id="3248" xr3:uid="{00000000-0010-0000-0400-0000B00C0000}" name="Column3243" dataDxfId="29523" dataCellStyle="Currency"/>
    <tableColumn id="3249" xr3:uid="{00000000-0010-0000-0400-0000B10C0000}" name="Column3244" dataDxfId="29522" dataCellStyle="Currency"/>
    <tableColumn id="3250" xr3:uid="{00000000-0010-0000-0400-0000B20C0000}" name="Column3245" dataDxfId="29521" dataCellStyle="Currency"/>
    <tableColumn id="3251" xr3:uid="{00000000-0010-0000-0400-0000B30C0000}" name="Column3246" dataDxfId="29520" dataCellStyle="Currency"/>
    <tableColumn id="3252" xr3:uid="{00000000-0010-0000-0400-0000B40C0000}" name="Column3247" dataDxfId="29519" dataCellStyle="Currency"/>
    <tableColumn id="3253" xr3:uid="{00000000-0010-0000-0400-0000B50C0000}" name="Column3248" dataDxfId="29518" dataCellStyle="Currency"/>
    <tableColumn id="3254" xr3:uid="{00000000-0010-0000-0400-0000B60C0000}" name="Column3249" dataDxfId="29517" dataCellStyle="Currency"/>
    <tableColumn id="3255" xr3:uid="{00000000-0010-0000-0400-0000B70C0000}" name="Column3250" dataDxfId="29516" dataCellStyle="Currency"/>
    <tableColumn id="3256" xr3:uid="{00000000-0010-0000-0400-0000B80C0000}" name="Column3251" dataDxfId="29515" dataCellStyle="Currency"/>
    <tableColumn id="3257" xr3:uid="{00000000-0010-0000-0400-0000B90C0000}" name="Column3252" dataDxfId="29514" dataCellStyle="Currency"/>
    <tableColumn id="3258" xr3:uid="{00000000-0010-0000-0400-0000BA0C0000}" name="Column3253" dataDxfId="29513" dataCellStyle="Currency"/>
    <tableColumn id="3259" xr3:uid="{00000000-0010-0000-0400-0000BB0C0000}" name="Column3254" dataDxfId="29512" dataCellStyle="Currency"/>
    <tableColumn id="3260" xr3:uid="{00000000-0010-0000-0400-0000BC0C0000}" name="Column3255" dataDxfId="29511" dataCellStyle="Currency"/>
    <tableColumn id="3261" xr3:uid="{00000000-0010-0000-0400-0000BD0C0000}" name="Column3256" dataDxfId="29510" dataCellStyle="Currency"/>
    <tableColumn id="3262" xr3:uid="{00000000-0010-0000-0400-0000BE0C0000}" name="Column3257" dataDxfId="29509" dataCellStyle="Currency"/>
    <tableColumn id="3263" xr3:uid="{00000000-0010-0000-0400-0000BF0C0000}" name="Column3258" dataDxfId="29508" dataCellStyle="Currency"/>
    <tableColumn id="3264" xr3:uid="{00000000-0010-0000-0400-0000C00C0000}" name="Column3259" dataDxfId="29507" dataCellStyle="Currency"/>
    <tableColumn id="3265" xr3:uid="{00000000-0010-0000-0400-0000C10C0000}" name="Column3260" dataDxfId="29506" dataCellStyle="Currency"/>
    <tableColumn id="3266" xr3:uid="{00000000-0010-0000-0400-0000C20C0000}" name="Column3261" dataDxfId="29505" dataCellStyle="Currency"/>
    <tableColumn id="3267" xr3:uid="{00000000-0010-0000-0400-0000C30C0000}" name="Column3262" dataDxfId="29504" dataCellStyle="Currency"/>
    <tableColumn id="3268" xr3:uid="{00000000-0010-0000-0400-0000C40C0000}" name="Column3263" dataDxfId="29503" dataCellStyle="Currency"/>
    <tableColumn id="3269" xr3:uid="{00000000-0010-0000-0400-0000C50C0000}" name="Column3264" dataDxfId="29502" dataCellStyle="Currency"/>
    <tableColumn id="3270" xr3:uid="{00000000-0010-0000-0400-0000C60C0000}" name="Column3265" dataDxfId="29501" dataCellStyle="Currency"/>
    <tableColumn id="3271" xr3:uid="{00000000-0010-0000-0400-0000C70C0000}" name="Column3266" dataDxfId="29500" dataCellStyle="Currency"/>
    <tableColumn id="3272" xr3:uid="{00000000-0010-0000-0400-0000C80C0000}" name="Column3267" dataDxfId="29499" dataCellStyle="Currency"/>
    <tableColumn id="3273" xr3:uid="{00000000-0010-0000-0400-0000C90C0000}" name="Column3268" dataDxfId="29498" dataCellStyle="Currency"/>
    <tableColumn id="3274" xr3:uid="{00000000-0010-0000-0400-0000CA0C0000}" name="Column3269" dataDxfId="29497" dataCellStyle="Currency"/>
    <tableColumn id="3275" xr3:uid="{00000000-0010-0000-0400-0000CB0C0000}" name="Column3270" dataDxfId="29496" dataCellStyle="Currency"/>
    <tableColumn id="3276" xr3:uid="{00000000-0010-0000-0400-0000CC0C0000}" name="Column3271" dataDxfId="29495" dataCellStyle="Currency"/>
    <tableColumn id="3277" xr3:uid="{00000000-0010-0000-0400-0000CD0C0000}" name="Column3272" dataDxfId="29494" dataCellStyle="Currency"/>
    <tableColumn id="3278" xr3:uid="{00000000-0010-0000-0400-0000CE0C0000}" name="Column3273" dataDxfId="29493" dataCellStyle="Currency"/>
    <tableColumn id="3279" xr3:uid="{00000000-0010-0000-0400-0000CF0C0000}" name="Column3274" dataDxfId="29492" dataCellStyle="Currency"/>
    <tableColumn id="3280" xr3:uid="{00000000-0010-0000-0400-0000D00C0000}" name="Column3275" dataDxfId="29491" dataCellStyle="Currency"/>
    <tableColumn id="3281" xr3:uid="{00000000-0010-0000-0400-0000D10C0000}" name="Column3276" dataDxfId="29490" dataCellStyle="Currency"/>
    <tableColumn id="3282" xr3:uid="{00000000-0010-0000-0400-0000D20C0000}" name="Column3277" dataDxfId="29489" dataCellStyle="Currency"/>
    <tableColumn id="3283" xr3:uid="{00000000-0010-0000-0400-0000D30C0000}" name="Column3278" dataDxfId="29488" dataCellStyle="Currency"/>
    <tableColumn id="3284" xr3:uid="{00000000-0010-0000-0400-0000D40C0000}" name="Column3279" dataDxfId="29487" dataCellStyle="Currency"/>
    <tableColumn id="3285" xr3:uid="{00000000-0010-0000-0400-0000D50C0000}" name="Column3280" dataDxfId="29486" dataCellStyle="Currency"/>
    <tableColumn id="3286" xr3:uid="{00000000-0010-0000-0400-0000D60C0000}" name="Column3281" dataDxfId="29485" dataCellStyle="Currency"/>
    <tableColumn id="3287" xr3:uid="{00000000-0010-0000-0400-0000D70C0000}" name="Column3282" dataDxfId="29484" dataCellStyle="Currency"/>
    <tableColumn id="3288" xr3:uid="{00000000-0010-0000-0400-0000D80C0000}" name="Column3283" dataDxfId="29483" dataCellStyle="Currency"/>
    <tableColumn id="3289" xr3:uid="{00000000-0010-0000-0400-0000D90C0000}" name="Column3284" dataDxfId="29482" dataCellStyle="Currency"/>
    <tableColumn id="3290" xr3:uid="{00000000-0010-0000-0400-0000DA0C0000}" name="Column3285" dataDxfId="29481" dataCellStyle="Currency"/>
    <tableColumn id="3291" xr3:uid="{00000000-0010-0000-0400-0000DB0C0000}" name="Column3286" dataDxfId="29480" dataCellStyle="Currency"/>
    <tableColumn id="3292" xr3:uid="{00000000-0010-0000-0400-0000DC0C0000}" name="Column3287" dataDxfId="29479" dataCellStyle="Currency"/>
    <tableColumn id="3293" xr3:uid="{00000000-0010-0000-0400-0000DD0C0000}" name="Column3288" dataDxfId="29478" dataCellStyle="Currency"/>
    <tableColumn id="3294" xr3:uid="{00000000-0010-0000-0400-0000DE0C0000}" name="Column3289" dataDxfId="29477" dataCellStyle="Currency"/>
    <tableColumn id="3295" xr3:uid="{00000000-0010-0000-0400-0000DF0C0000}" name="Column3290" dataDxfId="29476" dataCellStyle="Currency"/>
    <tableColumn id="3296" xr3:uid="{00000000-0010-0000-0400-0000E00C0000}" name="Column3291" dataDxfId="29475" dataCellStyle="Currency"/>
    <tableColumn id="3297" xr3:uid="{00000000-0010-0000-0400-0000E10C0000}" name="Column3292" dataDxfId="29474" dataCellStyle="Currency"/>
    <tableColumn id="3298" xr3:uid="{00000000-0010-0000-0400-0000E20C0000}" name="Column3293" dataDxfId="29473" dataCellStyle="Currency"/>
    <tableColumn id="3299" xr3:uid="{00000000-0010-0000-0400-0000E30C0000}" name="Column3294" dataDxfId="29472" dataCellStyle="Currency"/>
    <tableColumn id="3300" xr3:uid="{00000000-0010-0000-0400-0000E40C0000}" name="Column3295" dataDxfId="29471" dataCellStyle="Currency"/>
    <tableColumn id="3301" xr3:uid="{00000000-0010-0000-0400-0000E50C0000}" name="Column3296" dataDxfId="29470" dataCellStyle="Currency"/>
    <tableColumn id="3302" xr3:uid="{00000000-0010-0000-0400-0000E60C0000}" name="Column3297" dataDxfId="29469" dataCellStyle="Currency"/>
    <tableColumn id="3303" xr3:uid="{00000000-0010-0000-0400-0000E70C0000}" name="Column3298" dataDxfId="29468" dataCellStyle="Currency"/>
    <tableColumn id="3304" xr3:uid="{00000000-0010-0000-0400-0000E80C0000}" name="Column3299" dataDxfId="29467" dataCellStyle="Currency"/>
    <tableColumn id="3305" xr3:uid="{00000000-0010-0000-0400-0000E90C0000}" name="Column3300" dataDxfId="29466" dataCellStyle="Currency"/>
    <tableColumn id="3306" xr3:uid="{00000000-0010-0000-0400-0000EA0C0000}" name="Column3301" dataDxfId="29465" dataCellStyle="Currency"/>
    <tableColumn id="3307" xr3:uid="{00000000-0010-0000-0400-0000EB0C0000}" name="Column3302" dataDxfId="29464" dataCellStyle="Currency"/>
    <tableColumn id="3308" xr3:uid="{00000000-0010-0000-0400-0000EC0C0000}" name="Column3303" dataDxfId="29463" dataCellStyle="Currency"/>
    <tableColumn id="3309" xr3:uid="{00000000-0010-0000-0400-0000ED0C0000}" name="Column3304" dataDxfId="29462" dataCellStyle="Currency"/>
    <tableColumn id="3310" xr3:uid="{00000000-0010-0000-0400-0000EE0C0000}" name="Column3305" dataDxfId="29461" dataCellStyle="Currency"/>
    <tableColumn id="3311" xr3:uid="{00000000-0010-0000-0400-0000EF0C0000}" name="Column3306" dataDxfId="29460" dataCellStyle="Currency"/>
    <tableColumn id="3312" xr3:uid="{00000000-0010-0000-0400-0000F00C0000}" name="Column3307" dataDxfId="29459" dataCellStyle="Currency"/>
    <tableColumn id="3313" xr3:uid="{00000000-0010-0000-0400-0000F10C0000}" name="Column3308" dataDxfId="29458" dataCellStyle="Currency"/>
    <tableColumn id="3314" xr3:uid="{00000000-0010-0000-0400-0000F20C0000}" name="Column3309" dataDxfId="29457" dataCellStyle="Currency"/>
    <tableColumn id="3315" xr3:uid="{00000000-0010-0000-0400-0000F30C0000}" name="Column3310" dataDxfId="29456" dataCellStyle="Currency"/>
    <tableColumn id="3316" xr3:uid="{00000000-0010-0000-0400-0000F40C0000}" name="Column3311" dataDxfId="29455" dataCellStyle="Currency"/>
    <tableColumn id="3317" xr3:uid="{00000000-0010-0000-0400-0000F50C0000}" name="Column3312" dataDxfId="29454" dataCellStyle="Currency"/>
    <tableColumn id="3318" xr3:uid="{00000000-0010-0000-0400-0000F60C0000}" name="Column3313" dataDxfId="29453" dataCellStyle="Currency"/>
    <tableColumn id="3319" xr3:uid="{00000000-0010-0000-0400-0000F70C0000}" name="Column3314" dataDxfId="29452" dataCellStyle="Currency"/>
    <tableColumn id="3320" xr3:uid="{00000000-0010-0000-0400-0000F80C0000}" name="Column3315" dataDxfId="29451" dataCellStyle="Currency"/>
    <tableColumn id="3321" xr3:uid="{00000000-0010-0000-0400-0000F90C0000}" name="Column3316" dataDxfId="29450" dataCellStyle="Currency"/>
    <tableColumn id="3322" xr3:uid="{00000000-0010-0000-0400-0000FA0C0000}" name="Column3317" dataDxfId="29449" dataCellStyle="Currency"/>
    <tableColumn id="3323" xr3:uid="{00000000-0010-0000-0400-0000FB0C0000}" name="Column3318" dataDxfId="29448" dataCellStyle="Currency"/>
    <tableColumn id="3324" xr3:uid="{00000000-0010-0000-0400-0000FC0C0000}" name="Column3319" dataDxfId="29447" dataCellStyle="Currency"/>
    <tableColumn id="3325" xr3:uid="{00000000-0010-0000-0400-0000FD0C0000}" name="Column3320" dataDxfId="29446" dataCellStyle="Currency"/>
    <tableColumn id="3326" xr3:uid="{00000000-0010-0000-0400-0000FE0C0000}" name="Column3321" dataDxfId="29445" dataCellStyle="Currency"/>
    <tableColumn id="3327" xr3:uid="{00000000-0010-0000-0400-0000FF0C0000}" name="Column3322" dataDxfId="29444" dataCellStyle="Currency"/>
    <tableColumn id="3328" xr3:uid="{00000000-0010-0000-0400-0000000D0000}" name="Column3323" dataDxfId="29443" dataCellStyle="Currency"/>
    <tableColumn id="3329" xr3:uid="{00000000-0010-0000-0400-0000010D0000}" name="Column3324" dataDxfId="29442" dataCellStyle="Currency"/>
    <tableColumn id="3330" xr3:uid="{00000000-0010-0000-0400-0000020D0000}" name="Column3325" dataDxfId="29441" dataCellStyle="Currency"/>
    <tableColumn id="3331" xr3:uid="{00000000-0010-0000-0400-0000030D0000}" name="Column3326" dataDxfId="29440" dataCellStyle="Currency"/>
    <tableColumn id="3332" xr3:uid="{00000000-0010-0000-0400-0000040D0000}" name="Column3327" dataDxfId="29439" dataCellStyle="Currency"/>
    <tableColumn id="3333" xr3:uid="{00000000-0010-0000-0400-0000050D0000}" name="Column3328" dataDxfId="29438" dataCellStyle="Currency"/>
    <tableColumn id="3334" xr3:uid="{00000000-0010-0000-0400-0000060D0000}" name="Column3329" dataDxfId="29437" dataCellStyle="Currency"/>
    <tableColumn id="3335" xr3:uid="{00000000-0010-0000-0400-0000070D0000}" name="Column3330" dataDxfId="29436" dataCellStyle="Currency"/>
    <tableColumn id="3336" xr3:uid="{00000000-0010-0000-0400-0000080D0000}" name="Column3331" dataDxfId="29435" dataCellStyle="Currency"/>
    <tableColumn id="3337" xr3:uid="{00000000-0010-0000-0400-0000090D0000}" name="Column3332" dataDxfId="29434" dataCellStyle="Currency"/>
    <tableColumn id="3338" xr3:uid="{00000000-0010-0000-0400-00000A0D0000}" name="Column3333" dataDxfId="29433" dataCellStyle="Currency"/>
    <tableColumn id="3339" xr3:uid="{00000000-0010-0000-0400-00000B0D0000}" name="Column3334" dataDxfId="29432" dataCellStyle="Currency"/>
    <tableColumn id="3340" xr3:uid="{00000000-0010-0000-0400-00000C0D0000}" name="Column3335" dataDxfId="29431" dataCellStyle="Currency"/>
    <tableColumn id="3341" xr3:uid="{00000000-0010-0000-0400-00000D0D0000}" name="Column3336" dataDxfId="29430" dataCellStyle="Currency"/>
    <tableColumn id="3342" xr3:uid="{00000000-0010-0000-0400-00000E0D0000}" name="Column3337" dataDxfId="29429" dataCellStyle="Currency"/>
    <tableColumn id="3343" xr3:uid="{00000000-0010-0000-0400-00000F0D0000}" name="Column3338" dataDxfId="29428" dataCellStyle="Currency"/>
    <tableColumn id="3344" xr3:uid="{00000000-0010-0000-0400-0000100D0000}" name="Column3339" dataDxfId="29427" dataCellStyle="Currency"/>
    <tableColumn id="3345" xr3:uid="{00000000-0010-0000-0400-0000110D0000}" name="Column3340" dataDxfId="29426" dataCellStyle="Currency"/>
    <tableColumn id="3346" xr3:uid="{00000000-0010-0000-0400-0000120D0000}" name="Column3341" dataDxfId="29425" dataCellStyle="Currency"/>
    <tableColumn id="3347" xr3:uid="{00000000-0010-0000-0400-0000130D0000}" name="Column3342" dataDxfId="29424" dataCellStyle="Currency"/>
    <tableColumn id="3348" xr3:uid="{00000000-0010-0000-0400-0000140D0000}" name="Column3343" dataDxfId="29423" dataCellStyle="Currency"/>
    <tableColumn id="3349" xr3:uid="{00000000-0010-0000-0400-0000150D0000}" name="Column3344" dataDxfId="29422" dataCellStyle="Currency"/>
    <tableColumn id="3350" xr3:uid="{00000000-0010-0000-0400-0000160D0000}" name="Column3345" dataDxfId="29421" dataCellStyle="Currency"/>
    <tableColumn id="3351" xr3:uid="{00000000-0010-0000-0400-0000170D0000}" name="Column3346" dataDxfId="29420" dataCellStyle="Currency"/>
    <tableColumn id="3352" xr3:uid="{00000000-0010-0000-0400-0000180D0000}" name="Column3347" dataDxfId="29419" dataCellStyle="Currency"/>
    <tableColumn id="3353" xr3:uid="{00000000-0010-0000-0400-0000190D0000}" name="Column3348" dataDxfId="29418" dataCellStyle="Currency"/>
    <tableColumn id="3354" xr3:uid="{00000000-0010-0000-0400-00001A0D0000}" name="Column3349" dataDxfId="29417" dataCellStyle="Currency"/>
    <tableColumn id="3355" xr3:uid="{00000000-0010-0000-0400-00001B0D0000}" name="Column3350" dataDxfId="29416" dataCellStyle="Currency"/>
    <tableColumn id="3356" xr3:uid="{00000000-0010-0000-0400-00001C0D0000}" name="Column3351" dataDxfId="29415" dataCellStyle="Currency"/>
    <tableColumn id="3357" xr3:uid="{00000000-0010-0000-0400-00001D0D0000}" name="Column3352" dataDxfId="29414" dataCellStyle="Currency"/>
    <tableColumn id="3358" xr3:uid="{00000000-0010-0000-0400-00001E0D0000}" name="Column3353" dataDxfId="29413" dataCellStyle="Currency"/>
    <tableColumn id="3359" xr3:uid="{00000000-0010-0000-0400-00001F0D0000}" name="Column3354" dataDxfId="29412" dataCellStyle="Currency"/>
    <tableColumn id="3360" xr3:uid="{00000000-0010-0000-0400-0000200D0000}" name="Column3355" dataDxfId="29411" dataCellStyle="Currency"/>
    <tableColumn id="3361" xr3:uid="{00000000-0010-0000-0400-0000210D0000}" name="Column3356" dataDxfId="29410" dataCellStyle="Currency"/>
    <tableColumn id="3362" xr3:uid="{00000000-0010-0000-0400-0000220D0000}" name="Column3357" dataDxfId="29409" dataCellStyle="Currency"/>
    <tableColumn id="3363" xr3:uid="{00000000-0010-0000-0400-0000230D0000}" name="Column3358" dataDxfId="29408" dataCellStyle="Currency"/>
    <tableColumn id="3364" xr3:uid="{00000000-0010-0000-0400-0000240D0000}" name="Column3359" dataDxfId="29407" dataCellStyle="Currency"/>
    <tableColumn id="3365" xr3:uid="{00000000-0010-0000-0400-0000250D0000}" name="Column3360" dataDxfId="29406" dataCellStyle="Currency"/>
    <tableColumn id="3366" xr3:uid="{00000000-0010-0000-0400-0000260D0000}" name="Column3361" dataDxfId="29405" dataCellStyle="Currency"/>
    <tableColumn id="3367" xr3:uid="{00000000-0010-0000-0400-0000270D0000}" name="Column3362" dataDxfId="29404" dataCellStyle="Currency"/>
    <tableColumn id="3368" xr3:uid="{00000000-0010-0000-0400-0000280D0000}" name="Column3363" dataDxfId="29403" dataCellStyle="Currency"/>
    <tableColumn id="3369" xr3:uid="{00000000-0010-0000-0400-0000290D0000}" name="Column3364" dataDxfId="29402" dataCellStyle="Currency"/>
    <tableColumn id="3370" xr3:uid="{00000000-0010-0000-0400-00002A0D0000}" name="Column3365" dataDxfId="29401" dataCellStyle="Currency"/>
    <tableColumn id="3371" xr3:uid="{00000000-0010-0000-0400-00002B0D0000}" name="Column3366" dataDxfId="29400" dataCellStyle="Currency"/>
    <tableColumn id="3372" xr3:uid="{00000000-0010-0000-0400-00002C0D0000}" name="Column3367" dataDxfId="29399" dataCellStyle="Currency"/>
    <tableColumn id="3373" xr3:uid="{00000000-0010-0000-0400-00002D0D0000}" name="Column3368" dataDxfId="29398" dataCellStyle="Currency"/>
    <tableColumn id="3374" xr3:uid="{00000000-0010-0000-0400-00002E0D0000}" name="Column3369" dataDxfId="29397" dataCellStyle="Currency"/>
    <tableColumn id="3375" xr3:uid="{00000000-0010-0000-0400-00002F0D0000}" name="Column3370" dataDxfId="29396" dataCellStyle="Currency"/>
    <tableColumn id="3376" xr3:uid="{00000000-0010-0000-0400-0000300D0000}" name="Column3371" dataDxfId="29395" dataCellStyle="Currency"/>
    <tableColumn id="3377" xr3:uid="{00000000-0010-0000-0400-0000310D0000}" name="Column3372" dataDxfId="29394" dataCellStyle="Currency"/>
    <tableColumn id="3378" xr3:uid="{00000000-0010-0000-0400-0000320D0000}" name="Column3373" dataDxfId="29393" dataCellStyle="Currency"/>
    <tableColumn id="3379" xr3:uid="{00000000-0010-0000-0400-0000330D0000}" name="Column3374" dataDxfId="29392" dataCellStyle="Currency"/>
    <tableColumn id="3380" xr3:uid="{00000000-0010-0000-0400-0000340D0000}" name="Column3375" dataDxfId="29391" dataCellStyle="Currency"/>
    <tableColumn id="3381" xr3:uid="{00000000-0010-0000-0400-0000350D0000}" name="Column3376" dataDxfId="29390" dataCellStyle="Currency"/>
    <tableColumn id="3382" xr3:uid="{00000000-0010-0000-0400-0000360D0000}" name="Column3377" dataDxfId="29389" dataCellStyle="Currency"/>
    <tableColumn id="3383" xr3:uid="{00000000-0010-0000-0400-0000370D0000}" name="Column3378" dataDxfId="29388" dataCellStyle="Currency"/>
    <tableColumn id="3384" xr3:uid="{00000000-0010-0000-0400-0000380D0000}" name="Column3379" dataDxfId="29387" dataCellStyle="Currency"/>
    <tableColumn id="3385" xr3:uid="{00000000-0010-0000-0400-0000390D0000}" name="Column3380" dataDxfId="29386" dataCellStyle="Currency"/>
    <tableColumn id="3386" xr3:uid="{00000000-0010-0000-0400-00003A0D0000}" name="Column3381" dataDxfId="29385" dataCellStyle="Currency"/>
    <tableColumn id="3387" xr3:uid="{00000000-0010-0000-0400-00003B0D0000}" name="Column3382" dataDxfId="29384" dataCellStyle="Currency"/>
    <tableColumn id="3388" xr3:uid="{00000000-0010-0000-0400-00003C0D0000}" name="Column3383" dataDxfId="29383" dataCellStyle="Currency"/>
    <tableColumn id="3389" xr3:uid="{00000000-0010-0000-0400-00003D0D0000}" name="Column3384" dataDxfId="29382" dataCellStyle="Currency"/>
    <tableColumn id="3390" xr3:uid="{00000000-0010-0000-0400-00003E0D0000}" name="Column3385" dataDxfId="29381" dataCellStyle="Currency"/>
    <tableColumn id="3391" xr3:uid="{00000000-0010-0000-0400-00003F0D0000}" name="Column3386" dataDxfId="29380" dataCellStyle="Currency"/>
    <tableColumn id="3392" xr3:uid="{00000000-0010-0000-0400-0000400D0000}" name="Column3387" dataDxfId="29379" dataCellStyle="Currency"/>
    <tableColumn id="3393" xr3:uid="{00000000-0010-0000-0400-0000410D0000}" name="Column3388" dataDxfId="29378" dataCellStyle="Currency"/>
    <tableColumn id="3394" xr3:uid="{00000000-0010-0000-0400-0000420D0000}" name="Column3389" dataDxfId="29377" dataCellStyle="Currency"/>
    <tableColumn id="3395" xr3:uid="{00000000-0010-0000-0400-0000430D0000}" name="Column3390" dataDxfId="29376" dataCellStyle="Currency"/>
    <tableColumn id="3396" xr3:uid="{00000000-0010-0000-0400-0000440D0000}" name="Column3391" dataDxfId="29375" dataCellStyle="Currency"/>
    <tableColumn id="3397" xr3:uid="{00000000-0010-0000-0400-0000450D0000}" name="Column3392" dataDxfId="29374" dataCellStyle="Currency"/>
    <tableColumn id="3398" xr3:uid="{00000000-0010-0000-0400-0000460D0000}" name="Column3393" dataDxfId="29373" dataCellStyle="Currency"/>
    <tableColumn id="3399" xr3:uid="{00000000-0010-0000-0400-0000470D0000}" name="Column3394" dataDxfId="29372" dataCellStyle="Currency"/>
    <tableColumn id="3400" xr3:uid="{00000000-0010-0000-0400-0000480D0000}" name="Column3395" dataDxfId="29371" dataCellStyle="Currency"/>
    <tableColumn id="3401" xr3:uid="{00000000-0010-0000-0400-0000490D0000}" name="Column3396" dataDxfId="29370" dataCellStyle="Currency"/>
    <tableColumn id="3402" xr3:uid="{00000000-0010-0000-0400-00004A0D0000}" name="Column3397" dataDxfId="29369" dataCellStyle="Currency"/>
    <tableColumn id="3403" xr3:uid="{00000000-0010-0000-0400-00004B0D0000}" name="Column3398" dataDxfId="29368" dataCellStyle="Currency"/>
    <tableColumn id="3404" xr3:uid="{00000000-0010-0000-0400-00004C0D0000}" name="Column3399" dataDxfId="29367" dataCellStyle="Currency"/>
    <tableColumn id="3405" xr3:uid="{00000000-0010-0000-0400-00004D0D0000}" name="Column3400" dataDxfId="29366" dataCellStyle="Currency"/>
    <tableColumn id="3406" xr3:uid="{00000000-0010-0000-0400-00004E0D0000}" name="Column3401" dataDxfId="29365" dataCellStyle="Currency"/>
    <tableColumn id="3407" xr3:uid="{00000000-0010-0000-0400-00004F0D0000}" name="Column3402" dataDxfId="29364" dataCellStyle="Currency"/>
    <tableColumn id="3408" xr3:uid="{00000000-0010-0000-0400-0000500D0000}" name="Column3403" dataDxfId="29363" dataCellStyle="Currency"/>
    <tableColumn id="3409" xr3:uid="{00000000-0010-0000-0400-0000510D0000}" name="Column3404" dataDxfId="29362" dataCellStyle="Currency"/>
    <tableColumn id="3410" xr3:uid="{00000000-0010-0000-0400-0000520D0000}" name="Column3405" dataDxfId="29361" dataCellStyle="Currency"/>
    <tableColumn id="3411" xr3:uid="{00000000-0010-0000-0400-0000530D0000}" name="Column3406" dataDxfId="29360" dataCellStyle="Currency"/>
    <tableColumn id="3412" xr3:uid="{00000000-0010-0000-0400-0000540D0000}" name="Column3407" dataDxfId="29359" dataCellStyle="Currency"/>
    <tableColumn id="3413" xr3:uid="{00000000-0010-0000-0400-0000550D0000}" name="Column3408" dataDxfId="29358" dataCellStyle="Currency"/>
    <tableColumn id="3414" xr3:uid="{00000000-0010-0000-0400-0000560D0000}" name="Column3409" dataDxfId="29357" dataCellStyle="Currency"/>
    <tableColumn id="3415" xr3:uid="{00000000-0010-0000-0400-0000570D0000}" name="Column3410" dataDxfId="29356" dataCellStyle="Currency"/>
    <tableColumn id="3416" xr3:uid="{00000000-0010-0000-0400-0000580D0000}" name="Column3411" dataDxfId="29355" dataCellStyle="Currency"/>
    <tableColumn id="3417" xr3:uid="{00000000-0010-0000-0400-0000590D0000}" name="Column3412" dataDxfId="29354" dataCellStyle="Currency"/>
    <tableColumn id="3418" xr3:uid="{00000000-0010-0000-0400-00005A0D0000}" name="Column3413" dataDxfId="29353" dataCellStyle="Currency"/>
    <tableColumn id="3419" xr3:uid="{00000000-0010-0000-0400-00005B0D0000}" name="Column3414" dataDxfId="29352" dataCellStyle="Currency"/>
    <tableColumn id="3420" xr3:uid="{00000000-0010-0000-0400-00005C0D0000}" name="Column3415" dataDxfId="29351" dataCellStyle="Currency"/>
    <tableColumn id="3421" xr3:uid="{00000000-0010-0000-0400-00005D0D0000}" name="Column3416" dataDxfId="29350" dataCellStyle="Currency"/>
    <tableColumn id="3422" xr3:uid="{00000000-0010-0000-0400-00005E0D0000}" name="Column3417" dataDxfId="29349" dataCellStyle="Currency"/>
    <tableColumn id="3423" xr3:uid="{00000000-0010-0000-0400-00005F0D0000}" name="Column3418" dataDxfId="29348" dataCellStyle="Currency"/>
    <tableColumn id="3424" xr3:uid="{00000000-0010-0000-0400-0000600D0000}" name="Column3419" dataDxfId="29347" dataCellStyle="Currency"/>
    <tableColumn id="3425" xr3:uid="{00000000-0010-0000-0400-0000610D0000}" name="Column3420" dataDxfId="29346" dataCellStyle="Currency"/>
    <tableColumn id="3426" xr3:uid="{00000000-0010-0000-0400-0000620D0000}" name="Column3421" dataDxfId="29345" dataCellStyle="Currency"/>
    <tableColumn id="3427" xr3:uid="{00000000-0010-0000-0400-0000630D0000}" name="Column3422" dataDxfId="29344" dataCellStyle="Currency"/>
    <tableColumn id="3428" xr3:uid="{00000000-0010-0000-0400-0000640D0000}" name="Column3423" dataDxfId="29343" dataCellStyle="Currency"/>
    <tableColumn id="3429" xr3:uid="{00000000-0010-0000-0400-0000650D0000}" name="Column3424" dataDxfId="29342" dataCellStyle="Currency"/>
    <tableColumn id="3430" xr3:uid="{00000000-0010-0000-0400-0000660D0000}" name="Column3425" dataDxfId="29341" dataCellStyle="Currency"/>
    <tableColumn id="3431" xr3:uid="{00000000-0010-0000-0400-0000670D0000}" name="Column3426" dataDxfId="29340" dataCellStyle="Currency"/>
    <tableColumn id="3432" xr3:uid="{00000000-0010-0000-0400-0000680D0000}" name="Column3427" dataDxfId="29339" dataCellStyle="Currency"/>
    <tableColumn id="3433" xr3:uid="{00000000-0010-0000-0400-0000690D0000}" name="Column3428" dataDxfId="29338" dataCellStyle="Currency"/>
    <tableColumn id="3434" xr3:uid="{00000000-0010-0000-0400-00006A0D0000}" name="Column3429" dataDxfId="29337" dataCellStyle="Currency"/>
    <tableColumn id="3435" xr3:uid="{00000000-0010-0000-0400-00006B0D0000}" name="Column3430" dataDxfId="29336" dataCellStyle="Currency"/>
    <tableColumn id="3436" xr3:uid="{00000000-0010-0000-0400-00006C0D0000}" name="Column3431" dataDxfId="29335" dataCellStyle="Currency"/>
    <tableColumn id="3437" xr3:uid="{00000000-0010-0000-0400-00006D0D0000}" name="Column3432" dataDxfId="29334" dataCellStyle="Currency"/>
    <tableColumn id="3438" xr3:uid="{00000000-0010-0000-0400-00006E0D0000}" name="Column3433" dataDxfId="29333" dataCellStyle="Currency"/>
    <tableColumn id="3439" xr3:uid="{00000000-0010-0000-0400-00006F0D0000}" name="Column3434" dataDxfId="29332" dataCellStyle="Currency"/>
    <tableColumn id="3440" xr3:uid="{00000000-0010-0000-0400-0000700D0000}" name="Column3435" dataDxfId="29331" dataCellStyle="Currency"/>
    <tableColumn id="3441" xr3:uid="{00000000-0010-0000-0400-0000710D0000}" name="Column3436" dataDxfId="29330" dataCellStyle="Currency"/>
    <tableColumn id="3442" xr3:uid="{00000000-0010-0000-0400-0000720D0000}" name="Column3437" dataDxfId="29329" dataCellStyle="Currency"/>
    <tableColumn id="3443" xr3:uid="{00000000-0010-0000-0400-0000730D0000}" name="Column3438" dataDxfId="29328" dataCellStyle="Currency"/>
    <tableColumn id="3444" xr3:uid="{00000000-0010-0000-0400-0000740D0000}" name="Column3439" dataDxfId="29327" dataCellStyle="Currency"/>
    <tableColumn id="3445" xr3:uid="{00000000-0010-0000-0400-0000750D0000}" name="Column3440" dataDxfId="29326" dataCellStyle="Currency"/>
    <tableColumn id="3446" xr3:uid="{00000000-0010-0000-0400-0000760D0000}" name="Column3441" dataDxfId="29325" dataCellStyle="Currency"/>
    <tableColumn id="3447" xr3:uid="{00000000-0010-0000-0400-0000770D0000}" name="Column3442" dataDxfId="29324" dataCellStyle="Currency"/>
    <tableColumn id="3448" xr3:uid="{00000000-0010-0000-0400-0000780D0000}" name="Column3443" dataDxfId="29323" dataCellStyle="Currency"/>
    <tableColumn id="3449" xr3:uid="{00000000-0010-0000-0400-0000790D0000}" name="Column3444" dataDxfId="29322" dataCellStyle="Currency"/>
    <tableColumn id="3450" xr3:uid="{00000000-0010-0000-0400-00007A0D0000}" name="Column3445" dataDxfId="29321" dataCellStyle="Currency"/>
    <tableColumn id="3451" xr3:uid="{00000000-0010-0000-0400-00007B0D0000}" name="Column3446" dataDxfId="29320" dataCellStyle="Currency"/>
    <tableColumn id="3452" xr3:uid="{00000000-0010-0000-0400-00007C0D0000}" name="Column3447" dataDxfId="29319" dataCellStyle="Currency"/>
    <tableColumn id="3453" xr3:uid="{00000000-0010-0000-0400-00007D0D0000}" name="Column3448" dataDxfId="29318" dataCellStyle="Currency"/>
    <tableColumn id="3454" xr3:uid="{00000000-0010-0000-0400-00007E0D0000}" name="Column3449" dataDxfId="29317" dataCellStyle="Currency"/>
    <tableColumn id="3455" xr3:uid="{00000000-0010-0000-0400-00007F0D0000}" name="Column3450" dataDxfId="29316" dataCellStyle="Currency"/>
    <tableColumn id="3456" xr3:uid="{00000000-0010-0000-0400-0000800D0000}" name="Column3451" dataDxfId="29315" dataCellStyle="Currency"/>
    <tableColumn id="3457" xr3:uid="{00000000-0010-0000-0400-0000810D0000}" name="Column3452" dataDxfId="29314" dataCellStyle="Currency"/>
    <tableColumn id="3458" xr3:uid="{00000000-0010-0000-0400-0000820D0000}" name="Column3453" dataDxfId="29313" dataCellStyle="Currency"/>
    <tableColumn id="3459" xr3:uid="{00000000-0010-0000-0400-0000830D0000}" name="Column3454" dataDxfId="29312" dataCellStyle="Currency"/>
    <tableColumn id="3460" xr3:uid="{00000000-0010-0000-0400-0000840D0000}" name="Column3455" dataDxfId="29311" dataCellStyle="Currency"/>
    <tableColumn id="3461" xr3:uid="{00000000-0010-0000-0400-0000850D0000}" name="Column3456" dataDxfId="29310" dataCellStyle="Currency"/>
    <tableColumn id="3462" xr3:uid="{00000000-0010-0000-0400-0000860D0000}" name="Column3457" dataDxfId="29309" dataCellStyle="Currency"/>
    <tableColumn id="3463" xr3:uid="{00000000-0010-0000-0400-0000870D0000}" name="Column3458" dataDxfId="29308" dataCellStyle="Currency"/>
    <tableColumn id="3464" xr3:uid="{00000000-0010-0000-0400-0000880D0000}" name="Column3459" dataDxfId="29307" dataCellStyle="Currency"/>
    <tableColumn id="3465" xr3:uid="{00000000-0010-0000-0400-0000890D0000}" name="Column3460" dataDxfId="29306" dataCellStyle="Currency"/>
    <tableColumn id="3466" xr3:uid="{00000000-0010-0000-0400-00008A0D0000}" name="Column3461" dataDxfId="29305" dataCellStyle="Currency"/>
    <tableColumn id="3467" xr3:uid="{00000000-0010-0000-0400-00008B0D0000}" name="Column3462" dataDxfId="29304" dataCellStyle="Currency"/>
    <tableColumn id="3468" xr3:uid="{00000000-0010-0000-0400-00008C0D0000}" name="Column3463" dataDxfId="29303" dataCellStyle="Currency"/>
    <tableColumn id="3469" xr3:uid="{00000000-0010-0000-0400-00008D0D0000}" name="Column3464" dataDxfId="29302" dataCellStyle="Currency"/>
    <tableColumn id="3470" xr3:uid="{00000000-0010-0000-0400-00008E0D0000}" name="Column3465" dataDxfId="29301" dataCellStyle="Currency"/>
    <tableColumn id="3471" xr3:uid="{00000000-0010-0000-0400-00008F0D0000}" name="Column3466" dataDxfId="29300" dataCellStyle="Currency"/>
    <tableColumn id="3472" xr3:uid="{00000000-0010-0000-0400-0000900D0000}" name="Column3467" dataDxfId="29299" dataCellStyle="Currency"/>
    <tableColumn id="3473" xr3:uid="{00000000-0010-0000-0400-0000910D0000}" name="Column3468" dataDxfId="29298" dataCellStyle="Currency"/>
    <tableColumn id="3474" xr3:uid="{00000000-0010-0000-0400-0000920D0000}" name="Column3469" dataDxfId="29297" dataCellStyle="Currency"/>
    <tableColumn id="3475" xr3:uid="{00000000-0010-0000-0400-0000930D0000}" name="Column3470" dataDxfId="29296" dataCellStyle="Currency"/>
    <tableColumn id="3476" xr3:uid="{00000000-0010-0000-0400-0000940D0000}" name="Column3471" dataDxfId="29295" dataCellStyle="Currency"/>
    <tableColumn id="3477" xr3:uid="{00000000-0010-0000-0400-0000950D0000}" name="Column3472" dataDxfId="29294" dataCellStyle="Currency"/>
    <tableColumn id="3478" xr3:uid="{00000000-0010-0000-0400-0000960D0000}" name="Column3473" dataDxfId="29293" dataCellStyle="Currency"/>
    <tableColumn id="3479" xr3:uid="{00000000-0010-0000-0400-0000970D0000}" name="Column3474" dataDxfId="29292" dataCellStyle="Currency"/>
    <tableColumn id="3480" xr3:uid="{00000000-0010-0000-0400-0000980D0000}" name="Column3475" dataDxfId="29291" dataCellStyle="Currency"/>
    <tableColumn id="3481" xr3:uid="{00000000-0010-0000-0400-0000990D0000}" name="Column3476" dataDxfId="29290" dataCellStyle="Currency"/>
    <tableColumn id="3482" xr3:uid="{00000000-0010-0000-0400-00009A0D0000}" name="Column3477" dataDxfId="29289" dataCellStyle="Currency"/>
    <tableColumn id="3483" xr3:uid="{00000000-0010-0000-0400-00009B0D0000}" name="Column3478" dataDxfId="29288" dataCellStyle="Currency"/>
    <tableColumn id="3484" xr3:uid="{00000000-0010-0000-0400-00009C0D0000}" name="Column3479" dataDxfId="29287" dataCellStyle="Currency"/>
    <tableColumn id="3485" xr3:uid="{00000000-0010-0000-0400-00009D0D0000}" name="Column3480" dataDxfId="29286" dataCellStyle="Currency"/>
    <tableColumn id="3486" xr3:uid="{00000000-0010-0000-0400-00009E0D0000}" name="Column3481" dataDxfId="29285" dataCellStyle="Currency"/>
    <tableColumn id="3487" xr3:uid="{00000000-0010-0000-0400-00009F0D0000}" name="Column3482" dataDxfId="29284" dataCellStyle="Currency"/>
    <tableColumn id="3488" xr3:uid="{00000000-0010-0000-0400-0000A00D0000}" name="Column3483" dataDxfId="29283" dataCellStyle="Currency"/>
    <tableColumn id="3489" xr3:uid="{00000000-0010-0000-0400-0000A10D0000}" name="Column3484" dataDxfId="29282" dataCellStyle="Currency"/>
    <tableColumn id="3490" xr3:uid="{00000000-0010-0000-0400-0000A20D0000}" name="Column3485" dataDxfId="29281" dataCellStyle="Currency"/>
    <tableColumn id="3491" xr3:uid="{00000000-0010-0000-0400-0000A30D0000}" name="Column3486" dataDxfId="29280" dataCellStyle="Currency"/>
    <tableColumn id="3492" xr3:uid="{00000000-0010-0000-0400-0000A40D0000}" name="Column3487" dataDxfId="29279" dataCellStyle="Currency"/>
    <tableColumn id="3493" xr3:uid="{00000000-0010-0000-0400-0000A50D0000}" name="Column3488" dataDxfId="29278" dataCellStyle="Currency"/>
    <tableColumn id="3494" xr3:uid="{00000000-0010-0000-0400-0000A60D0000}" name="Column3489" dataDxfId="29277" dataCellStyle="Currency"/>
    <tableColumn id="3495" xr3:uid="{00000000-0010-0000-0400-0000A70D0000}" name="Column3490" dataDxfId="29276" dataCellStyle="Currency"/>
    <tableColumn id="3496" xr3:uid="{00000000-0010-0000-0400-0000A80D0000}" name="Column3491" dataDxfId="29275" dataCellStyle="Currency"/>
    <tableColumn id="3497" xr3:uid="{00000000-0010-0000-0400-0000A90D0000}" name="Column3492" dataDxfId="29274" dataCellStyle="Currency"/>
    <tableColumn id="3498" xr3:uid="{00000000-0010-0000-0400-0000AA0D0000}" name="Column3493" dataDxfId="29273" dataCellStyle="Currency"/>
    <tableColumn id="3499" xr3:uid="{00000000-0010-0000-0400-0000AB0D0000}" name="Column3494" dataDxfId="29272" dataCellStyle="Currency"/>
    <tableColumn id="3500" xr3:uid="{00000000-0010-0000-0400-0000AC0D0000}" name="Column3495" dataDxfId="29271" dataCellStyle="Currency"/>
    <tableColumn id="3501" xr3:uid="{00000000-0010-0000-0400-0000AD0D0000}" name="Column3496" dataDxfId="29270" dataCellStyle="Currency"/>
    <tableColumn id="3502" xr3:uid="{00000000-0010-0000-0400-0000AE0D0000}" name="Column3497" dataDxfId="29269" dataCellStyle="Currency"/>
    <tableColumn id="3503" xr3:uid="{00000000-0010-0000-0400-0000AF0D0000}" name="Column3498" dataDxfId="29268" dataCellStyle="Currency"/>
    <tableColumn id="3504" xr3:uid="{00000000-0010-0000-0400-0000B00D0000}" name="Column3499" dataDxfId="29267" dataCellStyle="Currency"/>
    <tableColumn id="3505" xr3:uid="{00000000-0010-0000-0400-0000B10D0000}" name="Column3500" dataDxfId="29266" dataCellStyle="Currency"/>
    <tableColumn id="3506" xr3:uid="{00000000-0010-0000-0400-0000B20D0000}" name="Column3501" dataDxfId="29265" dataCellStyle="Currency"/>
    <tableColumn id="3507" xr3:uid="{00000000-0010-0000-0400-0000B30D0000}" name="Column3502" dataDxfId="29264" dataCellStyle="Currency"/>
    <tableColumn id="3508" xr3:uid="{00000000-0010-0000-0400-0000B40D0000}" name="Column3503" dataDxfId="29263" dataCellStyle="Currency"/>
    <tableColumn id="3509" xr3:uid="{00000000-0010-0000-0400-0000B50D0000}" name="Column3504" dataDxfId="29262" dataCellStyle="Currency"/>
    <tableColumn id="3510" xr3:uid="{00000000-0010-0000-0400-0000B60D0000}" name="Column3505" dataDxfId="29261" dataCellStyle="Currency"/>
    <tableColumn id="3511" xr3:uid="{00000000-0010-0000-0400-0000B70D0000}" name="Column3506" dataDxfId="29260" dataCellStyle="Currency"/>
    <tableColumn id="3512" xr3:uid="{00000000-0010-0000-0400-0000B80D0000}" name="Column3507" dataDxfId="29259" dataCellStyle="Currency"/>
    <tableColumn id="3513" xr3:uid="{00000000-0010-0000-0400-0000B90D0000}" name="Column3508" dataDxfId="29258" dataCellStyle="Currency"/>
    <tableColumn id="3514" xr3:uid="{00000000-0010-0000-0400-0000BA0D0000}" name="Column3509" dataDxfId="29257" dataCellStyle="Currency"/>
    <tableColumn id="3515" xr3:uid="{00000000-0010-0000-0400-0000BB0D0000}" name="Column3510" dataDxfId="29256" dataCellStyle="Currency"/>
    <tableColumn id="3516" xr3:uid="{00000000-0010-0000-0400-0000BC0D0000}" name="Column3511" dataDxfId="29255" dataCellStyle="Currency"/>
    <tableColumn id="3517" xr3:uid="{00000000-0010-0000-0400-0000BD0D0000}" name="Column3512" dataDxfId="29254" dataCellStyle="Currency"/>
    <tableColumn id="3518" xr3:uid="{00000000-0010-0000-0400-0000BE0D0000}" name="Column3513" dataDxfId="29253" dataCellStyle="Currency"/>
    <tableColumn id="3519" xr3:uid="{00000000-0010-0000-0400-0000BF0D0000}" name="Column3514" dataDxfId="29252" dataCellStyle="Currency"/>
    <tableColumn id="3520" xr3:uid="{00000000-0010-0000-0400-0000C00D0000}" name="Column3515" dataDxfId="29251" dataCellStyle="Currency"/>
    <tableColumn id="3521" xr3:uid="{00000000-0010-0000-0400-0000C10D0000}" name="Column3516" dataDxfId="29250" dataCellStyle="Currency"/>
    <tableColumn id="3522" xr3:uid="{00000000-0010-0000-0400-0000C20D0000}" name="Column3517" dataDxfId="29249" dataCellStyle="Currency"/>
    <tableColumn id="3523" xr3:uid="{00000000-0010-0000-0400-0000C30D0000}" name="Column3518" dataDxfId="29248" dataCellStyle="Currency"/>
    <tableColumn id="3524" xr3:uid="{00000000-0010-0000-0400-0000C40D0000}" name="Column3519" dataDxfId="29247" dataCellStyle="Currency"/>
    <tableColumn id="3525" xr3:uid="{00000000-0010-0000-0400-0000C50D0000}" name="Column3520" dataDxfId="29246" dataCellStyle="Currency"/>
    <tableColumn id="3526" xr3:uid="{00000000-0010-0000-0400-0000C60D0000}" name="Column3521" dataDxfId="29245" dataCellStyle="Currency"/>
    <tableColumn id="3527" xr3:uid="{00000000-0010-0000-0400-0000C70D0000}" name="Column3522" dataDxfId="29244" dataCellStyle="Currency"/>
    <tableColumn id="3528" xr3:uid="{00000000-0010-0000-0400-0000C80D0000}" name="Column3523" dataDxfId="29243" dataCellStyle="Currency"/>
    <tableColumn id="3529" xr3:uid="{00000000-0010-0000-0400-0000C90D0000}" name="Column3524" dataDxfId="29242" dataCellStyle="Currency"/>
    <tableColumn id="3530" xr3:uid="{00000000-0010-0000-0400-0000CA0D0000}" name="Column3525" dataDxfId="29241" dataCellStyle="Currency"/>
    <tableColumn id="3531" xr3:uid="{00000000-0010-0000-0400-0000CB0D0000}" name="Column3526" dataDxfId="29240" dataCellStyle="Currency"/>
    <tableColumn id="3532" xr3:uid="{00000000-0010-0000-0400-0000CC0D0000}" name="Column3527" dataDxfId="29239" dataCellStyle="Currency"/>
    <tableColumn id="3533" xr3:uid="{00000000-0010-0000-0400-0000CD0D0000}" name="Column3528" dataDxfId="29238" dataCellStyle="Currency"/>
    <tableColumn id="3534" xr3:uid="{00000000-0010-0000-0400-0000CE0D0000}" name="Column3529" dataDxfId="29237" dataCellStyle="Currency"/>
    <tableColumn id="3535" xr3:uid="{00000000-0010-0000-0400-0000CF0D0000}" name="Column3530" dataDxfId="29236" dataCellStyle="Currency"/>
    <tableColumn id="3536" xr3:uid="{00000000-0010-0000-0400-0000D00D0000}" name="Column3531" dataDxfId="29235" dataCellStyle="Currency"/>
    <tableColumn id="3537" xr3:uid="{00000000-0010-0000-0400-0000D10D0000}" name="Column3532" dataDxfId="29234" dataCellStyle="Currency"/>
    <tableColumn id="3538" xr3:uid="{00000000-0010-0000-0400-0000D20D0000}" name="Column3533" dataDxfId="29233" dataCellStyle="Currency"/>
    <tableColumn id="3539" xr3:uid="{00000000-0010-0000-0400-0000D30D0000}" name="Column3534" dataDxfId="29232" dataCellStyle="Currency"/>
    <tableColumn id="3540" xr3:uid="{00000000-0010-0000-0400-0000D40D0000}" name="Column3535" dataDxfId="29231" dataCellStyle="Currency"/>
    <tableColumn id="3541" xr3:uid="{00000000-0010-0000-0400-0000D50D0000}" name="Column3536" dataDxfId="29230" dataCellStyle="Currency"/>
    <tableColumn id="3542" xr3:uid="{00000000-0010-0000-0400-0000D60D0000}" name="Column3537" dataDxfId="29229" dataCellStyle="Currency"/>
    <tableColumn id="3543" xr3:uid="{00000000-0010-0000-0400-0000D70D0000}" name="Column3538" dataDxfId="29228" dataCellStyle="Currency"/>
    <tableColumn id="3544" xr3:uid="{00000000-0010-0000-0400-0000D80D0000}" name="Column3539" dataDxfId="29227" dataCellStyle="Currency"/>
    <tableColumn id="3545" xr3:uid="{00000000-0010-0000-0400-0000D90D0000}" name="Column3540" dataDxfId="29226" dataCellStyle="Currency"/>
    <tableColumn id="3546" xr3:uid="{00000000-0010-0000-0400-0000DA0D0000}" name="Column3541" dataDxfId="29225" dataCellStyle="Currency"/>
    <tableColumn id="3547" xr3:uid="{00000000-0010-0000-0400-0000DB0D0000}" name="Column3542" dataDxfId="29224" dataCellStyle="Currency"/>
    <tableColumn id="3548" xr3:uid="{00000000-0010-0000-0400-0000DC0D0000}" name="Column3543" dataDxfId="29223" dataCellStyle="Currency"/>
    <tableColumn id="3549" xr3:uid="{00000000-0010-0000-0400-0000DD0D0000}" name="Column3544" dataDxfId="29222" dataCellStyle="Currency"/>
    <tableColumn id="3550" xr3:uid="{00000000-0010-0000-0400-0000DE0D0000}" name="Column3545" dataDxfId="29221" dataCellStyle="Currency"/>
    <tableColumn id="3551" xr3:uid="{00000000-0010-0000-0400-0000DF0D0000}" name="Column3546" dataDxfId="29220" dataCellStyle="Currency"/>
    <tableColumn id="3552" xr3:uid="{00000000-0010-0000-0400-0000E00D0000}" name="Column3547" dataDxfId="29219" dataCellStyle="Currency"/>
    <tableColumn id="3553" xr3:uid="{00000000-0010-0000-0400-0000E10D0000}" name="Column3548" dataDxfId="29218" dataCellStyle="Currency"/>
    <tableColumn id="3554" xr3:uid="{00000000-0010-0000-0400-0000E20D0000}" name="Column3549" dataDxfId="29217" dataCellStyle="Currency"/>
    <tableColumn id="3555" xr3:uid="{00000000-0010-0000-0400-0000E30D0000}" name="Column3550" dataDxfId="29216" dataCellStyle="Currency"/>
    <tableColumn id="3556" xr3:uid="{00000000-0010-0000-0400-0000E40D0000}" name="Column3551" dataDxfId="29215" dataCellStyle="Currency"/>
    <tableColumn id="3557" xr3:uid="{00000000-0010-0000-0400-0000E50D0000}" name="Column3552" dataDxfId="29214" dataCellStyle="Currency"/>
    <tableColumn id="3558" xr3:uid="{00000000-0010-0000-0400-0000E60D0000}" name="Column3553" dataDxfId="29213" dataCellStyle="Currency"/>
    <tableColumn id="3559" xr3:uid="{00000000-0010-0000-0400-0000E70D0000}" name="Column3554" dataDxfId="29212" dataCellStyle="Currency"/>
    <tableColumn id="3560" xr3:uid="{00000000-0010-0000-0400-0000E80D0000}" name="Column3555" dataDxfId="29211" dataCellStyle="Currency"/>
    <tableColumn id="3561" xr3:uid="{00000000-0010-0000-0400-0000E90D0000}" name="Column3556" dataDxfId="29210" dataCellStyle="Currency"/>
    <tableColumn id="3562" xr3:uid="{00000000-0010-0000-0400-0000EA0D0000}" name="Column3557" dataDxfId="29209" dataCellStyle="Currency"/>
    <tableColumn id="3563" xr3:uid="{00000000-0010-0000-0400-0000EB0D0000}" name="Column3558" dataDxfId="29208" dataCellStyle="Currency"/>
    <tableColumn id="3564" xr3:uid="{00000000-0010-0000-0400-0000EC0D0000}" name="Column3559" dataDxfId="29207" dataCellStyle="Currency"/>
    <tableColumn id="3565" xr3:uid="{00000000-0010-0000-0400-0000ED0D0000}" name="Column3560" dataDxfId="29206" dataCellStyle="Currency"/>
    <tableColumn id="3566" xr3:uid="{00000000-0010-0000-0400-0000EE0D0000}" name="Column3561" dataDxfId="29205" dataCellStyle="Currency"/>
    <tableColumn id="3567" xr3:uid="{00000000-0010-0000-0400-0000EF0D0000}" name="Column3562" dataDxfId="29204" dataCellStyle="Currency"/>
    <tableColumn id="3568" xr3:uid="{00000000-0010-0000-0400-0000F00D0000}" name="Column3563" dataDxfId="29203" dataCellStyle="Currency"/>
    <tableColumn id="3569" xr3:uid="{00000000-0010-0000-0400-0000F10D0000}" name="Column3564" dataDxfId="29202" dataCellStyle="Currency"/>
    <tableColumn id="3570" xr3:uid="{00000000-0010-0000-0400-0000F20D0000}" name="Column3565" dataDxfId="29201" dataCellStyle="Currency"/>
    <tableColumn id="3571" xr3:uid="{00000000-0010-0000-0400-0000F30D0000}" name="Column3566" dataDxfId="29200" dataCellStyle="Currency"/>
    <tableColumn id="3572" xr3:uid="{00000000-0010-0000-0400-0000F40D0000}" name="Column3567" dataDxfId="29199" dataCellStyle="Currency"/>
    <tableColumn id="3573" xr3:uid="{00000000-0010-0000-0400-0000F50D0000}" name="Column3568" dataDxfId="29198" dataCellStyle="Currency"/>
    <tableColumn id="3574" xr3:uid="{00000000-0010-0000-0400-0000F60D0000}" name="Column3569" dataDxfId="29197" dataCellStyle="Currency"/>
    <tableColumn id="3575" xr3:uid="{00000000-0010-0000-0400-0000F70D0000}" name="Column3570" dataDxfId="29196" dataCellStyle="Currency"/>
    <tableColumn id="3576" xr3:uid="{00000000-0010-0000-0400-0000F80D0000}" name="Column3571" dataDxfId="29195" dataCellStyle="Currency"/>
    <tableColumn id="3577" xr3:uid="{00000000-0010-0000-0400-0000F90D0000}" name="Column3572" dataDxfId="29194" dataCellStyle="Currency"/>
    <tableColumn id="3578" xr3:uid="{00000000-0010-0000-0400-0000FA0D0000}" name="Column3573" dataDxfId="29193" dataCellStyle="Currency"/>
    <tableColumn id="3579" xr3:uid="{00000000-0010-0000-0400-0000FB0D0000}" name="Column3574" dataDxfId="29192" dataCellStyle="Currency"/>
    <tableColumn id="3580" xr3:uid="{00000000-0010-0000-0400-0000FC0D0000}" name="Column3575" dataDxfId="29191" dataCellStyle="Currency"/>
    <tableColumn id="3581" xr3:uid="{00000000-0010-0000-0400-0000FD0D0000}" name="Column3576" dataDxfId="29190" dataCellStyle="Currency"/>
    <tableColumn id="3582" xr3:uid="{00000000-0010-0000-0400-0000FE0D0000}" name="Column3577" dataDxfId="29189" dataCellStyle="Currency"/>
    <tableColumn id="3583" xr3:uid="{00000000-0010-0000-0400-0000FF0D0000}" name="Column3578" dataDxfId="29188" dataCellStyle="Currency"/>
    <tableColumn id="3584" xr3:uid="{00000000-0010-0000-0400-0000000E0000}" name="Column3579" dataDxfId="29187" dataCellStyle="Currency"/>
    <tableColumn id="3585" xr3:uid="{00000000-0010-0000-0400-0000010E0000}" name="Column3580" dataDxfId="29186" dataCellStyle="Currency"/>
    <tableColumn id="3586" xr3:uid="{00000000-0010-0000-0400-0000020E0000}" name="Column3581" dataDxfId="29185" dataCellStyle="Currency"/>
    <tableColumn id="3587" xr3:uid="{00000000-0010-0000-0400-0000030E0000}" name="Column3582" dataDxfId="29184" dataCellStyle="Currency"/>
    <tableColumn id="3588" xr3:uid="{00000000-0010-0000-0400-0000040E0000}" name="Column3583" dataDxfId="29183" dataCellStyle="Currency"/>
    <tableColumn id="3589" xr3:uid="{00000000-0010-0000-0400-0000050E0000}" name="Column3584" dataDxfId="29182" dataCellStyle="Currency"/>
    <tableColumn id="3590" xr3:uid="{00000000-0010-0000-0400-0000060E0000}" name="Column3585" dataDxfId="29181" dataCellStyle="Currency"/>
    <tableColumn id="3591" xr3:uid="{00000000-0010-0000-0400-0000070E0000}" name="Column3586" dataDxfId="29180" dataCellStyle="Currency"/>
    <tableColumn id="3592" xr3:uid="{00000000-0010-0000-0400-0000080E0000}" name="Column3587" dataDxfId="29179" dataCellStyle="Currency"/>
    <tableColumn id="3593" xr3:uid="{00000000-0010-0000-0400-0000090E0000}" name="Column3588" dataDxfId="29178" dataCellStyle="Currency"/>
    <tableColumn id="3594" xr3:uid="{00000000-0010-0000-0400-00000A0E0000}" name="Column3589" dataDxfId="29177" dataCellStyle="Currency"/>
    <tableColumn id="3595" xr3:uid="{00000000-0010-0000-0400-00000B0E0000}" name="Column3590" dataDxfId="29176" dataCellStyle="Currency"/>
    <tableColumn id="3596" xr3:uid="{00000000-0010-0000-0400-00000C0E0000}" name="Column3591" dataDxfId="29175" dataCellStyle="Currency"/>
    <tableColumn id="3597" xr3:uid="{00000000-0010-0000-0400-00000D0E0000}" name="Column3592" dataDxfId="29174" dataCellStyle="Currency"/>
    <tableColumn id="3598" xr3:uid="{00000000-0010-0000-0400-00000E0E0000}" name="Column3593" dataDxfId="29173" dataCellStyle="Currency"/>
    <tableColumn id="3599" xr3:uid="{00000000-0010-0000-0400-00000F0E0000}" name="Column3594" dataDxfId="29172" dataCellStyle="Currency"/>
    <tableColumn id="3600" xr3:uid="{00000000-0010-0000-0400-0000100E0000}" name="Column3595" dataDxfId="29171" dataCellStyle="Currency"/>
    <tableColumn id="3601" xr3:uid="{00000000-0010-0000-0400-0000110E0000}" name="Column3596" dataDxfId="29170" dataCellStyle="Currency"/>
    <tableColumn id="3602" xr3:uid="{00000000-0010-0000-0400-0000120E0000}" name="Column3597" dataDxfId="29169" dataCellStyle="Currency"/>
    <tableColumn id="3603" xr3:uid="{00000000-0010-0000-0400-0000130E0000}" name="Column3598" dataDxfId="29168" dataCellStyle="Currency"/>
    <tableColumn id="3604" xr3:uid="{00000000-0010-0000-0400-0000140E0000}" name="Column3599" dataDxfId="29167" dataCellStyle="Currency"/>
    <tableColumn id="3605" xr3:uid="{00000000-0010-0000-0400-0000150E0000}" name="Column3600" dataDxfId="29166" dataCellStyle="Currency"/>
    <tableColumn id="3606" xr3:uid="{00000000-0010-0000-0400-0000160E0000}" name="Column3601" dataDxfId="29165" dataCellStyle="Currency"/>
    <tableColumn id="3607" xr3:uid="{00000000-0010-0000-0400-0000170E0000}" name="Column3602" dataDxfId="29164" dataCellStyle="Currency"/>
    <tableColumn id="3608" xr3:uid="{00000000-0010-0000-0400-0000180E0000}" name="Column3603" dataDxfId="29163" dataCellStyle="Currency"/>
    <tableColumn id="3609" xr3:uid="{00000000-0010-0000-0400-0000190E0000}" name="Column3604" dataDxfId="29162" dataCellStyle="Currency"/>
    <tableColumn id="3610" xr3:uid="{00000000-0010-0000-0400-00001A0E0000}" name="Column3605" dataDxfId="29161" dataCellStyle="Currency"/>
    <tableColumn id="3611" xr3:uid="{00000000-0010-0000-0400-00001B0E0000}" name="Column3606" dataDxfId="29160" dataCellStyle="Currency"/>
    <tableColumn id="3612" xr3:uid="{00000000-0010-0000-0400-00001C0E0000}" name="Column3607" dataDxfId="29159" dataCellStyle="Currency"/>
    <tableColumn id="3613" xr3:uid="{00000000-0010-0000-0400-00001D0E0000}" name="Column3608" dataDxfId="29158" dataCellStyle="Currency"/>
    <tableColumn id="3614" xr3:uid="{00000000-0010-0000-0400-00001E0E0000}" name="Column3609" dataDxfId="29157" dataCellStyle="Currency"/>
    <tableColumn id="3615" xr3:uid="{00000000-0010-0000-0400-00001F0E0000}" name="Column3610" dataDxfId="29156" dataCellStyle="Currency"/>
    <tableColumn id="3616" xr3:uid="{00000000-0010-0000-0400-0000200E0000}" name="Column3611" dataDxfId="29155" dataCellStyle="Currency"/>
    <tableColumn id="3617" xr3:uid="{00000000-0010-0000-0400-0000210E0000}" name="Column3612" dataDxfId="29154" dataCellStyle="Currency"/>
    <tableColumn id="3618" xr3:uid="{00000000-0010-0000-0400-0000220E0000}" name="Column3613" dataDxfId="29153" dataCellStyle="Currency"/>
    <tableColumn id="3619" xr3:uid="{00000000-0010-0000-0400-0000230E0000}" name="Column3614" dataDxfId="29152" dataCellStyle="Currency"/>
    <tableColumn id="3620" xr3:uid="{00000000-0010-0000-0400-0000240E0000}" name="Column3615" dataDxfId="29151" dataCellStyle="Currency"/>
    <tableColumn id="3621" xr3:uid="{00000000-0010-0000-0400-0000250E0000}" name="Column3616" dataDxfId="29150" dataCellStyle="Currency"/>
    <tableColumn id="3622" xr3:uid="{00000000-0010-0000-0400-0000260E0000}" name="Column3617" dataDxfId="29149" dataCellStyle="Currency"/>
    <tableColumn id="3623" xr3:uid="{00000000-0010-0000-0400-0000270E0000}" name="Column3618" dataDxfId="29148" dataCellStyle="Currency"/>
    <tableColumn id="3624" xr3:uid="{00000000-0010-0000-0400-0000280E0000}" name="Column3619" dataDxfId="29147" dataCellStyle="Currency"/>
    <tableColumn id="3625" xr3:uid="{00000000-0010-0000-0400-0000290E0000}" name="Column3620" dataDxfId="29146" dataCellStyle="Currency"/>
    <tableColumn id="3626" xr3:uid="{00000000-0010-0000-0400-00002A0E0000}" name="Column3621" dataDxfId="29145" dataCellStyle="Currency"/>
    <tableColumn id="3627" xr3:uid="{00000000-0010-0000-0400-00002B0E0000}" name="Column3622" dataDxfId="29144" dataCellStyle="Currency"/>
    <tableColumn id="3628" xr3:uid="{00000000-0010-0000-0400-00002C0E0000}" name="Column3623" dataDxfId="29143" dataCellStyle="Currency"/>
    <tableColumn id="3629" xr3:uid="{00000000-0010-0000-0400-00002D0E0000}" name="Column3624" dataDxfId="29142" dataCellStyle="Currency"/>
    <tableColumn id="3630" xr3:uid="{00000000-0010-0000-0400-00002E0E0000}" name="Column3625" dataDxfId="29141" dataCellStyle="Currency"/>
    <tableColumn id="3631" xr3:uid="{00000000-0010-0000-0400-00002F0E0000}" name="Column3626" dataDxfId="29140" dataCellStyle="Currency"/>
    <tableColumn id="3632" xr3:uid="{00000000-0010-0000-0400-0000300E0000}" name="Column3627" dataDxfId="29139" dataCellStyle="Currency"/>
    <tableColumn id="3633" xr3:uid="{00000000-0010-0000-0400-0000310E0000}" name="Column3628" dataDxfId="29138" dataCellStyle="Currency"/>
    <tableColumn id="3634" xr3:uid="{00000000-0010-0000-0400-0000320E0000}" name="Column3629" dataDxfId="29137" dataCellStyle="Currency"/>
    <tableColumn id="3635" xr3:uid="{00000000-0010-0000-0400-0000330E0000}" name="Column3630" dataDxfId="29136" dataCellStyle="Currency"/>
    <tableColumn id="3636" xr3:uid="{00000000-0010-0000-0400-0000340E0000}" name="Column3631" dataDxfId="29135" dataCellStyle="Currency"/>
    <tableColumn id="3637" xr3:uid="{00000000-0010-0000-0400-0000350E0000}" name="Column3632" dataDxfId="29134" dataCellStyle="Currency"/>
    <tableColumn id="3638" xr3:uid="{00000000-0010-0000-0400-0000360E0000}" name="Column3633" dataDxfId="29133" dataCellStyle="Currency"/>
    <tableColumn id="3639" xr3:uid="{00000000-0010-0000-0400-0000370E0000}" name="Column3634" dataDxfId="29132" dataCellStyle="Currency"/>
    <tableColumn id="3640" xr3:uid="{00000000-0010-0000-0400-0000380E0000}" name="Column3635" dataDxfId="29131" dataCellStyle="Currency"/>
    <tableColumn id="3641" xr3:uid="{00000000-0010-0000-0400-0000390E0000}" name="Column3636" dataDxfId="29130" dataCellStyle="Currency"/>
    <tableColumn id="3642" xr3:uid="{00000000-0010-0000-0400-00003A0E0000}" name="Column3637" dataDxfId="29129" dataCellStyle="Currency"/>
    <tableColumn id="3643" xr3:uid="{00000000-0010-0000-0400-00003B0E0000}" name="Column3638" dataDxfId="29128" dataCellStyle="Currency"/>
    <tableColumn id="3644" xr3:uid="{00000000-0010-0000-0400-00003C0E0000}" name="Column3639" dataDxfId="29127" dataCellStyle="Currency"/>
    <tableColumn id="3645" xr3:uid="{00000000-0010-0000-0400-00003D0E0000}" name="Column3640" dataDxfId="29126" dataCellStyle="Currency"/>
    <tableColumn id="3646" xr3:uid="{00000000-0010-0000-0400-00003E0E0000}" name="Column3641" dataDxfId="29125" dataCellStyle="Currency"/>
    <tableColumn id="3647" xr3:uid="{00000000-0010-0000-0400-00003F0E0000}" name="Column3642" dataDxfId="29124" dataCellStyle="Currency"/>
    <tableColumn id="3648" xr3:uid="{00000000-0010-0000-0400-0000400E0000}" name="Column3643" dataDxfId="29123" dataCellStyle="Currency"/>
    <tableColumn id="3649" xr3:uid="{00000000-0010-0000-0400-0000410E0000}" name="Column3644" dataDxfId="29122" dataCellStyle="Currency"/>
    <tableColumn id="3650" xr3:uid="{00000000-0010-0000-0400-0000420E0000}" name="Column3645" dataDxfId="29121" dataCellStyle="Currency"/>
    <tableColumn id="3651" xr3:uid="{00000000-0010-0000-0400-0000430E0000}" name="Column3646" dataDxfId="29120" dataCellStyle="Currency"/>
    <tableColumn id="3652" xr3:uid="{00000000-0010-0000-0400-0000440E0000}" name="Column3647" dataDxfId="29119" dataCellStyle="Currency"/>
    <tableColumn id="3653" xr3:uid="{00000000-0010-0000-0400-0000450E0000}" name="Column3648" dataDxfId="29118" dataCellStyle="Currency"/>
    <tableColumn id="3654" xr3:uid="{00000000-0010-0000-0400-0000460E0000}" name="Column3649" dataDxfId="29117" dataCellStyle="Currency"/>
    <tableColumn id="3655" xr3:uid="{00000000-0010-0000-0400-0000470E0000}" name="Column3650" dataDxfId="29116" dataCellStyle="Currency"/>
    <tableColumn id="3656" xr3:uid="{00000000-0010-0000-0400-0000480E0000}" name="Column3651" dataDxfId="29115" dataCellStyle="Currency"/>
    <tableColumn id="3657" xr3:uid="{00000000-0010-0000-0400-0000490E0000}" name="Column3652" dataDxfId="29114" dataCellStyle="Currency"/>
    <tableColumn id="3658" xr3:uid="{00000000-0010-0000-0400-00004A0E0000}" name="Column3653" dataDxfId="29113" dataCellStyle="Currency"/>
    <tableColumn id="3659" xr3:uid="{00000000-0010-0000-0400-00004B0E0000}" name="Column3654" dataDxfId="29112" dataCellStyle="Currency"/>
    <tableColumn id="3660" xr3:uid="{00000000-0010-0000-0400-00004C0E0000}" name="Column3655" dataDxfId="29111" dataCellStyle="Currency"/>
    <tableColumn id="3661" xr3:uid="{00000000-0010-0000-0400-00004D0E0000}" name="Column3656" dataDxfId="29110" dataCellStyle="Currency"/>
    <tableColumn id="3662" xr3:uid="{00000000-0010-0000-0400-00004E0E0000}" name="Column3657" dataDxfId="29109" dataCellStyle="Currency"/>
    <tableColumn id="3663" xr3:uid="{00000000-0010-0000-0400-00004F0E0000}" name="Column3658" dataDxfId="29108" dataCellStyle="Currency"/>
    <tableColumn id="3664" xr3:uid="{00000000-0010-0000-0400-0000500E0000}" name="Column3659" dataDxfId="29107" dataCellStyle="Currency"/>
    <tableColumn id="3665" xr3:uid="{00000000-0010-0000-0400-0000510E0000}" name="Column3660" dataDxfId="29106" dataCellStyle="Currency"/>
    <tableColumn id="3666" xr3:uid="{00000000-0010-0000-0400-0000520E0000}" name="Column3661" dataDxfId="29105" dataCellStyle="Currency"/>
    <tableColumn id="3667" xr3:uid="{00000000-0010-0000-0400-0000530E0000}" name="Column3662" dataDxfId="29104" dataCellStyle="Currency"/>
    <tableColumn id="3668" xr3:uid="{00000000-0010-0000-0400-0000540E0000}" name="Column3663" dataDxfId="29103" dataCellStyle="Currency"/>
    <tableColumn id="3669" xr3:uid="{00000000-0010-0000-0400-0000550E0000}" name="Column3664" dataDxfId="29102" dataCellStyle="Currency"/>
    <tableColumn id="3670" xr3:uid="{00000000-0010-0000-0400-0000560E0000}" name="Column3665" dataDxfId="29101" dataCellStyle="Currency"/>
    <tableColumn id="3671" xr3:uid="{00000000-0010-0000-0400-0000570E0000}" name="Column3666" dataDxfId="29100" dataCellStyle="Currency"/>
    <tableColumn id="3672" xr3:uid="{00000000-0010-0000-0400-0000580E0000}" name="Column3667" dataDxfId="29099" dataCellStyle="Currency"/>
    <tableColumn id="3673" xr3:uid="{00000000-0010-0000-0400-0000590E0000}" name="Column3668" dataDxfId="29098" dataCellStyle="Currency"/>
    <tableColumn id="3674" xr3:uid="{00000000-0010-0000-0400-00005A0E0000}" name="Column3669" dataDxfId="29097" dataCellStyle="Currency"/>
    <tableColumn id="3675" xr3:uid="{00000000-0010-0000-0400-00005B0E0000}" name="Column3670" dataDxfId="29096" dataCellStyle="Currency"/>
    <tableColumn id="3676" xr3:uid="{00000000-0010-0000-0400-00005C0E0000}" name="Column3671" dataDxfId="29095" dataCellStyle="Currency"/>
    <tableColumn id="3677" xr3:uid="{00000000-0010-0000-0400-00005D0E0000}" name="Column3672" dataDxfId="29094" dataCellStyle="Currency"/>
    <tableColumn id="3678" xr3:uid="{00000000-0010-0000-0400-00005E0E0000}" name="Column3673" dataDxfId="29093" dataCellStyle="Currency"/>
    <tableColumn id="3679" xr3:uid="{00000000-0010-0000-0400-00005F0E0000}" name="Column3674" dataDxfId="29092" dataCellStyle="Currency"/>
    <tableColumn id="3680" xr3:uid="{00000000-0010-0000-0400-0000600E0000}" name="Column3675" dataDxfId="29091" dataCellStyle="Currency"/>
    <tableColumn id="3681" xr3:uid="{00000000-0010-0000-0400-0000610E0000}" name="Column3676" dataDxfId="29090" dataCellStyle="Currency"/>
    <tableColumn id="3682" xr3:uid="{00000000-0010-0000-0400-0000620E0000}" name="Column3677" dataDxfId="29089" dataCellStyle="Currency"/>
    <tableColumn id="3683" xr3:uid="{00000000-0010-0000-0400-0000630E0000}" name="Column3678" dataDxfId="29088" dataCellStyle="Currency"/>
    <tableColumn id="3684" xr3:uid="{00000000-0010-0000-0400-0000640E0000}" name="Column3679" dataDxfId="29087" dataCellStyle="Currency"/>
    <tableColumn id="3685" xr3:uid="{00000000-0010-0000-0400-0000650E0000}" name="Column3680" dataDxfId="29086" dataCellStyle="Currency"/>
    <tableColumn id="3686" xr3:uid="{00000000-0010-0000-0400-0000660E0000}" name="Column3681" dataDxfId="29085" dataCellStyle="Currency"/>
    <tableColumn id="3687" xr3:uid="{00000000-0010-0000-0400-0000670E0000}" name="Column3682" dataDxfId="29084" dataCellStyle="Currency"/>
    <tableColumn id="3688" xr3:uid="{00000000-0010-0000-0400-0000680E0000}" name="Column3683" dataDxfId="29083" dataCellStyle="Currency"/>
    <tableColumn id="3689" xr3:uid="{00000000-0010-0000-0400-0000690E0000}" name="Column3684" dataDxfId="29082" dataCellStyle="Currency"/>
    <tableColumn id="3690" xr3:uid="{00000000-0010-0000-0400-00006A0E0000}" name="Column3685" dataDxfId="29081" dataCellStyle="Currency"/>
    <tableColumn id="3691" xr3:uid="{00000000-0010-0000-0400-00006B0E0000}" name="Column3686" dataDxfId="29080" dataCellStyle="Currency"/>
    <tableColumn id="3692" xr3:uid="{00000000-0010-0000-0400-00006C0E0000}" name="Column3687" dataDxfId="29079" dataCellStyle="Currency"/>
    <tableColumn id="3693" xr3:uid="{00000000-0010-0000-0400-00006D0E0000}" name="Column3688" dataDxfId="29078" dataCellStyle="Currency"/>
    <tableColumn id="3694" xr3:uid="{00000000-0010-0000-0400-00006E0E0000}" name="Column3689" dataDxfId="29077" dataCellStyle="Currency"/>
    <tableColumn id="3695" xr3:uid="{00000000-0010-0000-0400-00006F0E0000}" name="Column3690" dataDxfId="29076" dataCellStyle="Currency"/>
    <tableColumn id="3696" xr3:uid="{00000000-0010-0000-0400-0000700E0000}" name="Column3691" dataDxfId="29075" dataCellStyle="Currency"/>
    <tableColumn id="3697" xr3:uid="{00000000-0010-0000-0400-0000710E0000}" name="Column3692" dataDxfId="29074" dataCellStyle="Currency"/>
    <tableColumn id="3698" xr3:uid="{00000000-0010-0000-0400-0000720E0000}" name="Column3693" dataDxfId="29073" dataCellStyle="Currency"/>
    <tableColumn id="3699" xr3:uid="{00000000-0010-0000-0400-0000730E0000}" name="Column3694" dataDxfId="29072" dataCellStyle="Currency"/>
    <tableColumn id="3700" xr3:uid="{00000000-0010-0000-0400-0000740E0000}" name="Column3695" dataDxfId="29071" dataCellStyle="Currency"/>
    <tableColumn id="3701" xr3:uid="{00000000-0010-0000-0400-0000750E0000}" name="Column3696" dataDxfId="29070" dataCellStyle="Currency"/>
    <tableColumn id="3702" xr3:uid="{00000000-0010-0000-0400-0000760E0000}" name="Column3697" dataDxfId="29069" dataCellStyle="Currency"/>
    <tableColumn id="3703" xr3:uid="{00000000-0010-0000-0400-0000770E0000}" name="Column3698" dataDxfId="29068" dataCellStyle="Currency"/>
    <tableColumn id="3704" xr3:uid="{00000000-0010-0000-0400-0000780E0000}" name="Column3699" dataDxfId="29067" dataCellStyle="Currency"/>
    <tableColumn id="3705" xr3:uid="{00000000-0010-0000-0400-0000790E0000}" name="Column3700" dataDxfId="29066" dataCellStyle="Currency"/>
    <tableColumn id="3706" xr3:uid="{00000000-0010-0000-0400-00007A0E0000}" name="Column3701" dataDxfId="29065" dataCellStyle="Currency"/>
    <tableColumn id="3707" xr3:uid="{00000000-0010-0000-0400-00007B0E0000}" name="Column3702" dataDxfId="29064" dataCellStyle="Currency"/>
    <tableColumn id="3708" xr3:uid="{00000000-0010-0000-0400-00007C0E0000}" name="Column3703" dataDxfId="29063" dataCellStyle="Currency"/>
    <tableColumn id="3709" xr3:uid="{00000000-0010-0000-0400-00007D0E0000}" name="Column3704" dataDxfId="29062" dataCellStyle="Currency"/>
    <tableColumn id="3710" xr3:uid="{00000000-0010-0000-0400-00007E0E0000}" name="Column3705" dataDxfId="29061" dataCellStyle="Currency"/>
    <tableColumn id="3711" xr3:uid="{00000000-0010-0000-0400-00007F0E0000}" name="Column3706" dataDxfId="29060" dataCellStyle="Currency"/>
    <tableColumn id="3712" xr3:uid="{00000000-0010-0000-0400-0000800E0000}" name="Column3707" dataDxfId="29059" dataCellStyle="Currency"/>
    <tableColumn id="3713" xr3:uid="{00000000-0010-0000-0400-0000810E0000}" name="Column3708" dataDxfId="29058" dataCellStyle="Currency"/>
    <tableColumn id="3714" xr3:uid="{00000000-0010-0000-0400-0000820E0000}" name="Column3709" dataDxfId="29057" dataCellStyle="Currency"/>
    <tableColumn id="3715" xr3:uid="{00000000-0010-0000-0400-0000830E0000}" name="Column3710" dataDxfId="29056" dataCellStyle="Currency"/>
    <tableColumn id="3716" xr3:uid="{00000000-0010-0000-0400-0000840E0000}" name="Column3711" dataDxfId="29055" dataCellStyle="Currency"/>
    <tableColumn id="3717" xr3:uid="{00000000-0010-0000-0400-0000850E0000}" name="Column3712" dataDxfId="29054" dataCellStyle="Currency"/>
    <tableColumn id="3718" xr3:uid="{00000000-0010-0000-0400-0000860E0000}" name="Column3713" dataDxfId="29053" dataCellStyle="Currency"/>
    <tableColumn id="3719" xr3:uid="{00000000-0010-0000-0400-0000870E0000}" name="Column3714" dataDxfId="29052" dataCellStyle="Currency"/>
    <tableColumn id="3720" xr3:uid="{00000000-0010-0000-0400-0000880E0000}" name="Column3715" dataDxfId="29051" dataCellStyle="Currency"/>
    <tableColumn id="3721" xr3:uid="{00000000-0010-0000-0400-0000890E0000}" name="Column3716" dataDxfId="29050" dataCellStyle="Currency"/>
    <tableColumn id="3722" xr3:uid="{00000000-0010-0000-0400-00008A0E0000}" name="Column3717" dataDxfId="29049" dataCellStyle="Currency"/>
    <tableColumn id="3723" xr3:uid="{00000000-0010-0000-0400-00008B0E0000}" name="Column3718" dataDxfId="29048" dataCellStyle="Currency"/>
    <tableColumn id="3724" xr3:uid="{00000000-0010-0000-0400-00008C0E0000}" name="Column3719" dataDxfId="29047" dataCellStyle="Currency"/>
    <tableColumn id="3725" xr3:uid="{00000000-0010-0000-0400-00008D0E0000}" name="Column3720" dataDxfId="29046" dataCellStyle="Currency"/>
    <tableColumn id="3726" xr3:uid="{00000000-0010-0000-0400-00008E0E0000}" name="Column3721" dataDxfId="29045" dataCellStyle="Currency"/>
    <tableColumn id="3727" xr3:uid="{00000000-0010-0000-0400-00008F0E0000}" name="Column3722" dataDxfId="29044" dataCellStyle="Currency"/>
    <tableColumn id="3728" xr3:uid="{00000000-0010-0000-0400-0000900E0000}" name="Column3723" dataDxfId="29043" dataCellStyle="Currency"/>
    <tableColumn id="3729" xr3:uid="{00000000-0010-0000-0400-0000910E0000}" name="Column3724" dataDxfId="29042" dataCellStyle="Currency"/>
    <tableColumn id="3730" xr3:uid="{00000000-0010-0000-0400-0000920E0000}" name="Column3725" dataDxfId="29041" dataCellStyle="Currency"/>
    <tableColumn id="3731" xr3:uid="{00000000-0010-0000-0400-0000930E0000}" name="Column3726" dataDxfId="29040" dataCellStyle="Currency"/>
    <tableColumn id="3732" xr3:uid="{00000000-0010-0000-0400-0000940E0000}" name="Column3727" dataDxfId="29039" dataCellStyle="Currency"/>
    <tableColumn id="3733" xr3:uid="{00000000-0010-0000-0400-0000950E0000}" name="Column3728" dataDxfId="29038" dataCellStyle="Currency"/>
    <tableColumn id="3734" xr3:uid="{00000000-0010-0000-0400-0000960E0000}" name="Column3729" dataDxfId="29037" dataCellStyle="Currency"/>
    <tableColumn id="3735" xr3:uid="{00000000-0010-0000-0400-0000970E0000}" name="Column3730" dataDxfId="29036" dataCellStyle="Currency"/>
    <tableColumn id="3736" xr3:uid="{00000000-0010-0000-0400-0000980E0000}" name="Column3731" dataDxfId="29035" dataCellStyle="Currency"/>
    <tableColumn id="3737" xr3:uid="{00000000-0010-0000-0400-0000990E0000}" name="Column3732" dataDxfId="29034" dataCellStyle="Currency"/>
    <tableColumn id="3738" xr3:uid="{00000000-0010-0000-0400-00009A0E0000}" name="Column3733" dataDxfId="29033" dataCellStyle="Currency"/>
    <tableColumn id="3739" xr3:uid="{00000000-0010-0000-0400-00009B0E0000}" name="Column3734" dataDxfId="29032" dataCellStyle="Currency"/>
    <tableColumn id="3740" xr3:uid="{00000000-0010-0000-0400-00009C0E0000}" name="Column3735" dataDxfId="29031" dataCellStyle="Currency"/>
    <tableColumn id="3741" xr3:uid="{00000000-0010-0000-0400-00009D0E0000}" name="Column3736" dataDxfId="29030" dataCellStyle="Currency"/>
    <tableColumn id="3742" xr3:uid="{00000000-0010-0000-0400-00009E0E0000}" name="Column3737" dataDxfId="29029" dataCellStyle="Currency"/>
    <tableColumn id="3743" xr3:uid="{00000000-0010-0000-0400-00009F0E0000}" name="Column3738" dataDxfId="29028" dataCellStyle="Currency"/>
    <tableColumn id="3744" xr3:uid="{00000000-0010-0000-0400-0000A00E0000}" name="Column3739" dataDxfId="29027" dataCellStyle="Currency"/>
    <tableColumn id="3745" xr3:uid="{00000000-0010-0000-0400-0000A10E0000}" name="Column3740" dataDxfId="29026" dataCellStyle="Currency"/>
    <tableColumn id="3746" xr3:uid="{00000000-0010-0000-0400-0000A20E0000}" name="Column3741" dataDxfId="29025" dataCellStyle="Currency"/>
    <tableColumn id="3747" xr3:uid="{00000000-0010-0000-0400-0000A30E0000}" name="Column3742" dataDxfId="29024" dataCellStyle="Currency"/>
    <tableColumn id="3748" xr3:uid="{00000000-0010-0000-0400-0000A40E0000}" name="Column3743" dataDxfId="29023" dataCellStyle="Currency"/>
    <tableColumn id="3749" xr3:uid="{00000000-0010-0000-0400-0000A50E0000}" name="Column3744" dataDxfId="29022" dataCellStyle="Currency"/>
    <tableColumn id="3750" xr3:uid="{00000000-0010-0000-0400-0000A60E0000}" name="Column3745" dataDxfId="29021" dataCellStyle="Currency"/>
    <tableColumn id="3751" xr3:uid="{00000000-0010-0000-0400-0000A70E0000}" name="Column3746" dataDxfId="29020" dataCellStyle="Currency"/>
    <tableColumn id="3752" xr3:uid="{00000000-0010-0000-0400-0000A80E0000}" name="Column3747" dataDxfId="29019" dataCellStyle="Currency"/>
    <tableColumn id="3753" xr3:uid="{00000000-0010-0000-0400-0000A90E0000}" name="Column3748" dataDxfId="29018" dataCellStyle="Currency"/>
    <tableColumn id="3754" xr3:uid="{00000000-0010-0000-0400-0000AA0E0000}" name="Column3749" dataDxfId="29017" dataCellStyle="Currency"/>
    <tableColumn id="3755" xr3:uid="{00000000-0010-0000-0400-0000AB0E0000}" name="Column3750" dataDxfId="29016" dataCellStyle="Currency"/>
    <tableColumn id="3756" xr3:uid="{00000000-0010-0000-0400-0000AC0E0000}" name="Column3751" dataDxfId="29015" dataCellStyle="Currency"/>
    <tableColumn id="3757" xr3:uid="{00000000-0010-0000-0400-0000AD0E0000}" name="Column3752" dataDxfId="29014" dataCellStyle="Currency"/>
    <tableColumn id="3758" xr3:uid="{00000000-0010-0000-0400-0000AE0E0000}" name="Column3753" dataDxfId="29013" dataCellStyle="Currency"/>
    <tableColumn id="3759" xr3:uid="{00000000-0010-0000-0400-0000AF0E0000}" name="Column3754" dataDxfId="29012" dataCellStyle="Currency"/>
    <tableColumn id="3760" xr3:uid="{00000000-0010-0000-0400-0000B00E0000}" name="Column3755" dataDxfId="29011" dataCellStyle="Currency"/>
    <tableColumn id="3761" xr3:uid="{00000000-0010-0000-0400-0000B10E0000}" name="Column3756" dataDxfId="29010" dataCellStyle="Currency"/>
    <tableColumn id="3762" xr3:uid="{00000000-0010-0000-0400-0000B20E0000}" name="Column3757" dataDxfId="29009" dataCellStyle="Currency"/>
    <tableColumn id="3763" xr3:uid="{00000000-0010-0000-0400-0000B30E0000}" name="Column3758" dataDxfId="29008" dataCellStyle="Currency"/>
    <tableColumn id="3764" xr3:uid="{00000000-0010-0000-0400-0000B40E0000}" name="Column3759" dataDxfId="29007" dataCellStyle="Currency"/>
    <tableColumn id="3765" xr3:uid="{00000000-0010-0000-0400-0000B50E0000}" name="Column3760" dataDxfId="29006" dataCellStyle="Currency"/>
    <tableColumn id="3766" xr3:uid="{00000000-0010-0000-0400-0000B60E0000}" name="Column3761" dataDxfId="29005" dataCellStyle="Currency"/>
    <tableColumn id="3767" xr3:uid="{00000000-0010-0000-0400-0000B70E0000}" name="Column3762" dataDxfId="29004" dataCellStyle="Currency"/>
    <tableColumn id="3768" xr3:uid="{00000000-0010-0000-0400-0000B80E0000}" name="Column3763" dataDxfId="29003" dataCellStyle="Currency"/>
    <tableColumn id="3769" xr3:uid="{00000000-0010-0000-0400-0000B90E0000}" name="Column3764" dataDxfId="29002" dataCellStyle="Currency"/>
    <tableColumn id="3770" xr3:uid="{00000000-0010-0000-0400-0000BA0E0000}" name="Column3765" dataDxfId="29001" dataCellStyle="Currency"/>
    <tableColumn id="3771" xr3:uid="{00000000-0010-0000-0400-0000BB0E0000}" name="Column3766" dataDxfId="29000" dataCellStyle="Currency"/>
    <tableColumn id="3772" xr3:uid="{00000000-0010-0000-0400-0000BC0E0000}" name="Column3767" dataDxfId="28999" dataCellStyle="Currency"/>
    <tableColumn id="3773" xr3:uid="{00000000-0010-0000-0400-0000BD0E0000}" name="Column3768" dataDxfId="28998" dataCellStyle="Currency"/>
    <tableColumn id="3774" xr3:uid="{00000000-0010-0000-0400-0000BE0E0000}" name="Column3769" dataDxfId="28997" dataCellStyle="Currency"/>
    <tableColumn id="3775" xr3:uid="{00000000-0010-0000-0400-0000BF0E0000}" name="Column3770" dataDxfId="28996" dataCellStyle="Currency"/>
    <tableColumn id="3776" xr3:uid="{00000000-0010-0000-0400-0000C00E0000}" name="Column3771" dataDxfId="28995" dataCellStyle="Currency"/>
    <tableColumn id="3777" xr3:uid="{00000000-0010-0000-0400-0000C10E0000}" name="Column3772" dataDxfId="28994" dataCellStyle="Currency"/>
    <tableColumn id="3778" xr3:uid="{00000000-0010-0000-0400-0000C20E0000}" name="Column3773" dataDxfId="28993" dataCellStyle="Currency"/>
    <tableColumn id="3779" xr3:uid="{00000000-0010-0000-0400-0000C30E0000}" name="Column3774" dataDxfId="28992" dataCellStyle="Currency"/>
    <tableColumn id="3780" xr3:uid="{00000000-0010-0000-0400-0000C40E0000}" name="Column3775" dataDxfId="28991" dataCellStyle="Currency"/>
    <tableColumn id="3781" xr3:uid="{00000000-0010-0000-0400-0000C50E0000}" name="Column3776" dataDxfId="28990" dataCellStyle="Currency"/>
    <tableColumn id="3782" xr3:uid="{00000000-0010-0000-0400-0000C60E0000}" name="Column3777" dataDxfId="28989" dataCellStyle="Currency"/>
    <tableColumn id="3783" xr3:uid="{00000000-0010-0000-0400-0000C70E0000}" name="Column3778" dataDxfId="28988" dataCellStyle="Currency"/>
    <tableColumn id="3784" xr3:uid="{00000000-0010-0000-0400-0000C80E0000}" name="Column3779" dataDxfId="28987" dataCellStyle="Currency"/>
    <tableColumn id="3785" xr3:uid="{00000000-0010-0000-0400-0000C90E0000}" name="Column3780" dataDxfId="28986" dataCellStyle="Currency"/>
    <tableColumn id="3786" xr3:uid="{00000000-0010-0000-0400-0000CA0E0000}" name="Column3781" dataDxfId="28985" dataCellStyle="Currency"/>
    <tableColumn id="3787" xr3:uid="{00000000-0010-0000-0400-0000CB0E0000}" name="Column3782" dataDxfId="28984" dataCellStyle="Currency"/>
    <tableColumn id="3788" xr3:uid="{00000000-0010-0000-0400-0000CC0E0000}" name="Column3783" dataDxfId="28983" dataCellStyle="Currency"/>
    <tableColumn id="3789" xr3:uid="{00000000-0010-0000-0400-0000CD0E0000}" name="Column3784" dataDxfId="28982" dataCellStyle="Currency"/>
    <tableColumn id="3790" xr3:uid="{00000000-0010-0000-0400-0000CE0E0000}" name="Column3785" dataDxfId="28981" dataCellStyle="Currency"/>
    <tableColumn id="3791" xr3:uid="{00000000-0010-0000-0400-0000CF0E0000}" name="Column3786" dataDxfId="28980" dataCellStyle="Currency"/>
    <tableColumn id="3792" xr3:uid="{00000000-0010-0000-0400-0000D00E0000}" name="Column3787" dataDxfId="28979" dataCellStyle="Currency"/>
    <tableColumn id="3793" xr3:uid="{00000000-0010-0000-0400-0000D10E0000}" name="Column3788" dataDxfId="28978" dataCellStyle="Currency"/>
    <tableColumn id="3794" xr3:uid="{00000000-0010-0000-0400-0000D20E0000}" name="Column3789" dataDxfId="28977" dataCellStyle="Currency"/>
    <tableColumn id="3795" xr3:uid="{00000000-0010-0000-0400-0000D30E0000}" name="Column3790" dataDxfId="28976" dataCellStyle="Currency"/>
    <tableColumn id="3796" xr3:uid="{00000000-0010-0000-0400-0000D40E0000}" name="Column3791" dataDxfId="28975" dataCellStyle="Currency"/>
    <tableColumn id="3797" xr3:uid="{00000000-0010-0000-0400-0000D50E0000}" name="Column3792" dataDxfId="28974" dataCellStyle="Currency"/>
    <tableColumn id="3798" xr3:uid="{00000000-0010-0000-0400-0000D60E0000}" name="Column3793" dataDxfId="28973" dataCellStyle="Currency"/>
    <tableColumn id="3799" xr3:uid="{00000000-0010-0000-0400-0000D70E0000}" name="Column3794" dataDxfId="28972" dataCellStyle="Currency"/>
    <tableColumn id="3800" xr3:uid="{00000000-0010-0000-0400-0000D80E0000}" name="Column3795" dataDxfId="28971" dataCellStyle="Currency"/>
    <tableColumn id="3801" xr3:uid="{00000000-0010-0000-0400-0000D90E0000}" name="Column3796" dataDxfId="28970" dataCellStyle="Currency"/>
    <tableColumn id="3802" xr3:uid="{00000000-0010-0000-0400-0000DA0E0000}" name="Column3797" dataDxfId="28969" dataCellStyle="Currency"/>
    <tableColumn id="3803" xr3:uid="{00000000-0010-0000-0400-0000DB0E0000}" name="Column3798" dataDxfId="28968" dataCellStyle="Currency"/>
    <tableColumn id="3804" xr3:uid="{00000000-0010-0000-0400-0000DC0E0000}" name="Column3799" dataDxfId="28967" dataCellStyle="Currency"/>
    <tableColumn id="3805" xr3:uid="{00000000-0010-0000-0400-0000DD0E0000}" name="Column3800" dataDxfId="28966" dataCellStyle="Currency"/>
    <tableColumn id="3806" xr3:uid="{00000000-0010-0000-0400-0000DE0E0000}" name="Column3801" dataDxfId="28965" dataCellStyle="Currency"/>
    <tableColumn id="3807" xr3:uid="{00000000-0010-0000-0400-0000DF0E0000}" name="Column3802" dataDxfId="28964" dataCellStyle="Currency"/>
    <tableColumn id="3808" xr3:uid="{00000000-0010-0000-0400-0000E00E0000}" name="Column3803" dataDxfId="28963" dataCellStyle="Currency"/>
    <tableColumn id="3809" xr3:uid="{00000000-0010-0000-0400-0000E10E0000}" name="Column3804" dataDxfId="28962" dataCellStyle="Currency"/>
    <tableColumn id="3810" xr3:uid="{00000000-0010-0000-0400-0000E20E0000}" name="Column3805" dataDxfId="28961" dataCellStyle="Currency"/>
    <tableColumn id="3811" xr3:uid="{00000000-0010-0000-0400-0000E30E0000}" name="Column3806" dataDxfId="28960" dataCellStyle="Currency"/>
    <tableColumn id="3812" xr3:uid="{00000000-0010-0000-0400-0000E40E0000}" name="Column3807" dataDxfId="28959" dataCellStyle="Currency"/>
    <tableColumn id="3813" xr3:uid="{00000000-0010-0000-0400-0000E50E0000}" name="Column3808" dataDxfId="28958" dataCellStyle="Currency"/>
    <tableColumn id="3814" xr3:uid="{00000000-0010-0000-0400-0000E60E0000}" name="Column3809" dataDxfId="28957" dataCellStyle="Currency"/>
    <tableColumn id="3815" xr3:uid="{00000000-0010-0000-0400-0000E70E0000}" name="Column3810" dataDxfId="28956" dataCellStyle="Currency"/>
    <tableColumn id="3816" xr3:uid="{00000000-0010-0000-0400-0000E80E0000}" name="Column3811" dataDxfId="28955" dataCellStyle="Currency"/>
    <tableColumn id="3817" xr3:uid="{00000000-0010-0000-0400-0000E90E0000}" name="Column3812" dataDxfId="28954" dataCellStyle="Currency"/>
    <tableColumn id="3818" xr3:uid="{00000000-0010-0000-0400-0000EA0E0000}" name="Column3813" dataDxfId="28953" dataCellStyle="Currency"/>
    <tableColumn id="3819" xr3:uid="{00000000-0010-0000-0400-0000EB0E0000}" name="Column3814" dataDxfId="28952" dataCellStyle="Currency"/>
    <tableColumn id="3820" xr3:uid="{00000000-0010-0000-0400-0000EC0E0000}" name="Column3815" dataDxfId="28951" dataCellStyle="Currency"/>
    <tableColumn id="3821" xr3:uid="{00000000-0010-0000-0400-0000ED0E0000}" name="Column3816" dataDxfId="28950" dataCellStyle="Currency"/>
    <tableColumn id="3822" xr3:uid="{00000000-0010-0000-0400-0000EE0E0000}" name="Column3817" dataDxfId="28949" dataCellStyle="Currency"/>
    <tableColumn id="3823" xr3:uid="{00000000-0010-0000-0400-0000EF0E0000}" name="Column3818" dataDxfId="28948" dataCellStyle="Currency"/>
    <tableColumn id="3824" xr3:uid="{00000000-0010-0000-0400-0000F00E0000}" name="Column3819" dataDxfId="28947" dataCellStyle="Currency"/>
    <tableColumn id="3825" xr3:uid="{00000000-0010-0000-0400-0000F10E0000}" name="Column3820" dataDxfId="28946" dataCellStyle="Currency"/>
    <tableColumn id="3826" xr3:uid="{00000000-0010-0000-0400-0000F20E0000}" name="Column3821" dataDxfId="28945" dataCellStyle="Currency"/>
    <tableColumn id="3827" xr3:uid="{00000000-0010-0000-0400-0000F30E0000}" name="Column3822" dataDxfId="28944" dataCellStyle="Currency"/>
    <tableColumn id="3828" xr3:uid="{00000000-0010-0000-0400-0000F40E0000}" name="Column3823" dataDxfId="28943" dataCellStyle="Currency"/>
    <tableColumn id="3829" xr3:uid="{00000000-0010-0000-0400-0000F50E0000}" name="Column3824" dataDxfId="28942" dataCellStyle="Currency"/>
    <tableColumn id="3830" xr3:uid="{00000000-0010-0000-0400-0000F60E0000}" name="Column3825" dataDxfId="28941" dataCellStyle="Currency"/>
    <tableColumn id="3831" xr3:uid="{00000000-0010-0000-0400-0000F70E0000}" name="Column3826" dataDxfId="28940" dataCellStyle="Currency"/>
    <tableColumn id="3832" xr3:uid="{00000000-0010-0000-0400-0000F80E0000}" name="Column3827" dataDxfId="28939" dataCellStyle="Currency"/>
    <tableColumn id="3833" xr3:uid="{00000000-0010-0000-0400-0000F90E0000}" name="Column3828" dataDxfId="28938" dataCellStyle="Currency"/>
    <tableColumn id="3834" xr3:uid="{00000000-0010-0000-0400-0000FA0E0000}" name="Column3829" dataDxfId="28937" dataCellStyle="Currency"/>
    <tableColumn id="3835" xr3:uid="{00000000-0010-0000-0400-0000FB0E0000}" name="Column3830" dataDxfId="28936" dataCellStyle="Currency"/>
    <tableColumn id="3836" xr3:uid="{00000000-0010-0000-0400-0000FC0E0000}" name="Column3831" dataDxfId="28935" dataCellStyle="Currency"/>
    <tableColumn id="3837" xr3:uid="{00000000-0010-0000-0400-0000FD0E0000}" name="Column3832" dataDxfId="28934" dataCellStyle="Currency"/>
    <tableColumn id="3838" xr3:uid="{00000000-0010-0000-0400-0000FE0E0000}" name="Column3833" dataDxfId="28933" dataCellStyle="Currency"/>
    <tableColumn id="3839" xr3:uid="{00000000-0010-0000-0400-0000FF0E0000}" name="Column3834" dataDxfId="28932" dataCellStyle="Currency"/>
    <tableColumn id="3840" xr3:uid="{00000000-0010-0000-0400-0000000F0000}" name="Column3835" dataDxfId="28931" dataCellStyle="Currency"/>
    <tableColumn id="3841" xr3:uid="{00000000-0010-0000-0400-0000010F0000}" name="Column3836" dataDxfId="28930" dataCellStyle="Currency"/>
    <tableColumn id="3842" xr3:uid="{00000000-0010-0000-0400-0000020F0000}" name="Column3837" dataDxfId="28929" dataCellStyle="Currency"/>
    <tableColumn id="3843" xr3:uid="{00000000-0010-0000-0400-0000030F0000}" name="Column3838" dataDxfId="28928" dataCellStyle="Currency"/>
    <tableColumn id="3844" xr3:uid="{00000000-0010-0000-0400-0000040F0000}" name="Column3839" dataDxfId="28927" dataCellStyle="Currency"/>
    <tableColumn id="3845" xr3:uid="{00000000-0010-0000-0400-0000050F0000}" name="Column3840" dataDxfId="28926" dataCellStyle="Currency"/>
    <tableColumn id="3846" xr3:uid="{00000000-0010-0000-0400-0000060F0000}" name="Column3841" dataDxfId="28925" dataCellStyle="Currency"/>
    <tableColumn id="3847" xr3:uid="{00000000-0010-0000-0400-0000070F0000}" name="Column3842" dataDxfId="28924" dataCellStyle="Currency"/>
    <tableColumn id="3848" xr3:uid="{00000000-0010-0000-0400-0000080F0000}" name="Column3843" dataDxfId="28923" dataCellStyle="Currency"/>
    <tableColumn id="3849" xr3:uid="{00000000-0010-0000-0400-0000090F0000}" name="Column3844" dataDxfId="28922" dataCellStyle="Currency"/>
    <tableColumn id="3850" xr3:uid="{00000000-0010-0000-0400-00000A0F0000}" name="Column3845" dataDxfId="28921" dataCellStyle="Currency"/>
    <tableColumn id="3851" xr3:uid="{00000000-0010-0000-0400-00000B0F0000}" name="Column3846" dataDxfId="28920" dataCellStyle="Currency"/>
    <tableColumn id="3852" xr3:uid="{00000000-0010-0000-0400-00000C0F0000}" name="Column3847" dataDxfId="28919" dataCellStyle="Currency"/>
    <tableColumn id="3853" xr3:uid="{00000000-0010-0000-0400-00000D0F0000}" name="Column3848" dataDxfId="28918" dataCellStyle="Currency"/>
    <tableColumn id="3854" xr3:uid="{00000000-0010-0000-0400-00000E0F0000}" name="Column3849" dataDxfId="28917" dataCellStyle="Currency"/>
    <tableColumn id="3855" xr3:uid="{00000000-0010-0000-0400-00000F0F0000}" name="Column3850" dataDxfId="28916" dataCellStyle="Currency"/>
    <tableColumn id="3856" xr3:uid="{00000000-0010-0000-0400-0000100F0000}" name="Column3851" dataDxfId="28915" dataCellStyle="Currency"/>
    <tableColumn id="3857" xr3:uid="{00000000-0010-0000-0400-0000110F0000}" name="Column3852" dataDxfId="28914" dataCellStyle="Currency"/>
    <tableColumn id="3858" xr3:uid="{00000000-0010-0000-0400-0000120F0000}" name="Column3853" dataDxfId="28913" dataCellStyle="Currency"/>
    <tableColumn id="3859" xr3:uid="{00000000-0010-0000-0400-0000130F0000}" name="Column3854" dataDxfId="28912" dataCellStyle="Currency"/>
    <tableColumn id="3860" xr3:uid="{00000000-0010-0000-0400-0000140F0000}" name="Column3855" dataDxfId="28911" dataCellStyle="Currency"/>
    <tableColumn id="3861" xr3:uid="{00000000-0010-0000-0400-0000150F0000}" name="Column3856" dataDxfId="28910" dataCellStyle="Currency"/>
    <tableColumn id="3862" xr3:uid="{00000000-0010-0000-0400-0000160F0000}" name="Column3857" dataDxfId="28909" dataCellStyle="Currency"/>
    <tableColumn id="3863" xr3:uid="{00000000-0010-0000-0400-0000170F0000}" name="Column3858" dataDxfId="28908" dataCellStyle="Currency"/>
    <tableColumn id="3864" xr3:uid="{00000000-0010-0000-0400-0000180F0000}" name="Column3859" dataDxfId="28907" dataCellStyle="Currency"/>
    <tableColumn id="3865" xr3:uid="{00000000-0010-0000-0400-0000190F0000}" name="Column3860" dataDxfId="28906" dataCellStyle="Currency"/>
    <tableColumn id="3866" xr3:uid="{00000000-0010-0000-0400-00001A0F0000}" name="Column3861" dataDxfId="28905" dataCellStyle="Currency"/>
    <tableColumn id="3867" xr3:uid="{00000000-0010-0000-0400-00001B0F0000}" name="Column3862" dataDxfId="28904" dataCellStyle="Currency"/>
    <tableColumn id="3868" xr3:uid="{00000000-0010-0000-0400-00001C0F0000}" name="Column3863" dataDxfId="28903" dataCellStyle="Currency"/>
    <tableColumn id="3869" xr3:uid="{00000000-0010-0000-0400-00001D0F0000}" name="Column3864" dataDxfId="28902" dataCellStyle="Currency"/>
    <tableColumn id="3870" xr3:uid="{00000000-0010-0000-0400-00001E0F0000}" name="Column3865" dataDxfId="28901" dataCellStyle="Currency"/>
    <tableColumn id="3871" xr3:uid="{00000000-0010-0000-0400-00001F0F0000}" name="Column3866" dataDxfId="28900" dataCellStyle="Currency"/>
    <tableColumn id="3872" xr3:uid="{00000000-0010-0000-0400-0000200F0000}" name="Column3867" dataDxfId="28899" dataCellStyle="Currency"/>
    <tableColumn id="3873" xr3:uid="{00000000-0010-0000-0400-0000210F0000}" name="Column3868" dataDxfId="28898" dataCellStyle="Currency"/>
    <tableColumn id="3874" xr3:uid="{00000000-0010-0000-0400-0000220F0000}" name="Column3869" dataDxfId="28897" dataCellStyle="Currency"/>
    <tableColumn id="3875" xr3:uid="{00000000-0010-0000-0400-0000230F0000}" name="Column3870" dataDxfId="28896" dataCellStyle="Currency"/>
    <tableColumn id="3876" xr3:uid="{00000000-0010-0000-0400-0000240F0000}" name="Column3871" dataDxfId="28895" dataCellStyle="Currency"/>
    <tableColumn id="3877" xr3:uid="{00000000-0010-0000-0400-0000250F0000}" name="Column3872" dataDxfId="28894" dataCellStyle="Currency"/>
    <tableColumn id="3878" xr3:uid="{00000000-0010-0000-0400-0000260F0000}" name="Column3873" dataDxfId="28893" dataCellStyle="Currency"/>
    <tableColumn id="3879" xr3:uid="{00000000-0010-0000-0400-0000270F0000}" name="Column3874" dataDxfId="28892" dataCellStyle="Currency"/>
    <tableColumn id="3880" xr3:uid="{00000000-0010-0000-0400-0000280F0000}" name="Column3875" dataDxfId="28891" dataCellStyle="Currency"/>
    <tableColumn id="3881" xr3:uid="{00000000-0010-0000-0400-0000290F0000}" name="Column3876" dataDxfId="28890" dataCellStyle="Currency"/>
    <tableColumn id="3882" xr3:uid="{00000000-0010-0000-0400-00002A0F0000}" name="Column3877" dataDxfId="28889" dataCellStyle="Currency"/>
    <tableColumn id="3883" xr3:uid="{00000000-0010-0000-0400-00002B0F0000}" name="Column3878" dataDxfId="28888" dataCellStyle="Currency"/>
    <tableColumn id="3884" xr3:uid="{00000000-0010-0000-0400-00002C0F0000}" name="Column3879" dataDxfId="28887" dataCellStyle="Currency"/>
    <tableColumn id="3885" xr3:uid="{00000000-0010-0000-0400-00002D0F0000}" name="Column3880" dataDxfId="28886" dataCellStyle="Currency"/>
    <tableColumn id="3886" xr3:uid="{00000000-0010-0000-0400-00002E0F0000}" name="Column3881" dataDxfId="28885" dataCellStyle="Currency"/>
    <tableColumn id="3887" xr3:uid="{00000000-0010-0000-0400-00002F0F0000}" name="Column3882" dataDxfId="28884" dataCellStyle="Currency"/>
    <tableColumn id="3888" xr3:uid="{00000000-0010-0000-0400-0000300F0000}" name="Column3883" dataDxfId="28883" dataCellStyle="Currency"/>
    <tableColumn id="3889" xr3:uid="{00000000-0010-0000-0400-0000310F0000}" name="Column3884" dataDxfId="28882" dataCellStyle="Currency"/>
    <tableColumn id="3890" xr3:uid="{00000000-0010-0000-0400-0000320F0000}" name="Column3885" dataDxfId="28881" dataCellStyle="Currency"/>
    <tableColumn id="3891" xr3:uid="{00000000-0010-0000-0400-0000330F0000}" name="Column3886" dataDxfId="28880" dataCellStyle="Currency"/>
    <tableColumn id="3892" xr3:uid="{00000000-0010-0000-0400-0000340F0000}" name="Column3887" dataDxfId="28879" dataCellStyle="Currency"/>
    <tableColumn id="3893" xr3:uid="{00000000-0010-0000-0400-0000350F0000}" name="Column3888" dataDxfId="28878" dataCellStyle="Currency"/>
    <tableColumn id="3894" xr3:uid="{00000000-0010-0000-0400-0000360F0000}" name="Column3889" dataDxfId="28877" dataCellStyle="Currency"/>
    <tableColumn id="3895" xr3:uid="{00000000-0010-0000-0400-0000370F0000}" name="Column3890" dataDxfId="28876" dataCellStyle="Currency"/>
    <tableColumn id="3896" xr3:uid="{00000000-0010-0000-0400-0000380F0000}" name="Column3891" dataDxfId="28875" dataCellStyle="Currency"/>
    <tableColumn id="3897" xr3:uid="{00000000-0010-0000-0400-0000390F0000}" name="Column3892" dataDxfId="28874" dataCellStyle="Currency"/>
    <tableColumn id="3898" xr3:uid="{00000000-0010-0000-0400-00003A0F0000}" name="Column3893" dataDxfId="28873" dataCellStyle="Currency"/>
    <tableColumn id="3899" xr3:uid="{00000000-0010-0000-0400-00003B0F0000}" name="Column3894" dataDxfId="28872" dataCellStyle="Currency"/>
    <tableColumn id="3900" xr3:uid="{00000000-0010-0000-0400-00003C0F0000}" name="Column3895" dataDxfId="28871" dataCellStyle="Currency"/>
    <tableColumn id="3901" xr3:uid="{00000000-0010-0000-0400-00003D0F0000}" name="Column3896" dataDxfId="28870" dataCellStyle="Currency"/>
    <tableColumn id="3902" xr3:uid="{00000000-0010-0000-0400-00003E0F0000}" name="Column3897" dataDxfId="28869" dataCellStyle="Currency"/>
    <tableColumn id="3903" xr3:uid="{00000000-0010-0000-0400-00003F0F0000}" name="Column3898" dataDxfId="28868" dataCellStyle="Currency"/>
    <tableColumn id="3904" xr3:uid="{00000000-0010-0000-0400-0000400F0000}" name="Column3899" dataDxfId="28867" dataCellStyle="Currency"/>
    <tableColumn id="3905" xr3:uid="{00000000-0010-0000-0400-0000410F0000}" name="Column3900" dataDxfId="28866" dataCellStyle="Currency"/>
    <tableColumn id="3906" xr3:uid="{00000000-0010-0000-0400-0000420F0000}" name="Column3901" dataDxfId="28865" dataCellStyle="Currency"/>
    <tableColumn id="3907" xr3:uid="{00000000-0010-0000-0400-0000430F0000}" name="Column3902" dataDxfId="28864" dataCellStyle="Currency"/>
    <tableColumn id="3908" xr3:uid="{00000000-0010-0000-0400-0000440F0000}" name="Column3903" dataDxfId="28863" dataCellStyle="Currency"/>
    <tableColumn id="3909" xr3:uid="{00000000-0010-0000-0400-0000450F0000}" name="Column3904" dataDxfId="28862" dataCellStyle="Currency"/>
    <tableColumn id="3910" xr3:uid="{00000000-0010-0000-0400-0000460F0000}" name="Column3905" dataDxfId="28861" dataCellStyle="Currency"/>
    <tableColumn id="3911" xr3:uid="{00000000-0010-0000-0400-0000470F0000}" name="Column3906" dataDxfId="28860" dataCellStyle="Currency"/>
    <tableColumn id="3912" xr3:uid="{00000000-0010-0000-0400-0000480F0000}" name="Column3907" dataDxfId="28859" dataCellStyle="Currency"/>
    <tableColumn id="3913" xr3:uid="{00000000-0010-0000-0400-0000490F0000}" name="Column3908" dataDxfId="28858" dataCellStyle="Currency"/>
    <tableColumn id="3914" xr3:uid="{00000000-0010-0000-0400-00004A0F0000}" name="Column3909" dataDxfId="28857" dataCellStyle="Currency"/>
    <tableColumn id="3915" xr3:uid="{00000000-0010-0000-0400-00004B0F0000}" name="Column3910" dataDxfId="28856" dataCellStyle="Currency"/>
    <tableColumn id="3916" xr3:uid="{00000000-0010-0000-0400-00004C0F0000}" name="Column3911" dataDxfId="28855" dataCellStyle="Currency"/>
    <tableColumn id="3917" xr3:uid="{00000000-0010-0000-0400-00004D0F0000}" name="Column3912" dataDxfId="28854" dataCellStyle="Currency"/>
    <tableColumn id="3918" xr3:uid="{00000000-0010-0000-0400-00004E0F0000}" name="Column3913" dataDxfId="28853" dataCellStyle="Currency"/>
    <tableColumn id="3919" xr3:uid="{00000000-0010-0000-0400-00004F0F0000}" name="Column3914" dataDxfId="28852" dataCellStyle="Currency"/>
    <tableColumn id="3920" xr3:uid="{00000000-0010-0000-0400-0000500F0000}" name="Column3915" dataDxfId="28851" dataCellStyle="Currency"/>
    <tableColumn id="3921" xr3:uid="{00000000-0010-0000-0400-0000510F0000}" name="Column3916" dataDxfId="28850" dataCellStyle="Currency"/>
    <tableColumn id="3922" xr3:uid="{00000000-0010-0000-0400-0000520F0000}" name="Column3917" dataDxfId="28849" dataCellStyle="Currency"/>
    <tableColumn id="3923" xr3:uid="{00000000-0010-0000-0400-0000530F0000}" name="Column3918" dataDxfId="28848" dataCellStyle="Currency"/>
    <tableColumn id="3924" xr3:uid="{00000000-0010-0000-0400-0000540F0000}" name="Column3919" dataDxfId="28847" dataCellStyle="Currency"/>
    <tableColumn id="3925" xr3:uid="{00000000-0010-0000-0400-0000550F0000}" name="Column3920" dataDxfId="28846" dataCellStyle="Currency"/>
    <tableColumn id="3926" xr3:uid="{00000000-0010-0000-0400-0000560F0000}" name="Column3921" dataDxfId="28845" dataCellStyle="Currency"/>
    <tableColumn id="3927" xr3:uid="{00000000-0010-0000-0400-0000570F0000}" name="Column3922" dataDxfId="28844" dataCellStyle="Currency"/>
    <tableColumn id="3928" xr3:uid="{00000000-0010-0000-0400-0000580F0000}" name="Column3923" dataDxfId="28843" dataCellStyle="Currency"/>
    <tableColumn id="3929" xr3:uid="{00000000-0010-0000-0400-0000590F0000}" name="Column3924" dataDxfId="28842" dataCellStyle="Currency"/>
    <tableColumn id="3930" xr3:uid="{00000000-0010-0000-0400-00005A0F0000}" name="Column3925" dataDxfId="28841" dataCellStyle="Currency"/>
    <tableColumn id="3931" xr3:uid="{00000000-0010-0000-0400-00005B0F0000}" name="Column3926" dataDxfId="28840" dataCellStyle="Currency"/>
    <tableColumn id="3932" xr3:uid="{00000000-0010-0000-0400-00005C0F0000}" name="Column3927" dataDxfId="28839" dataCellStyle="Currency"/>
    <tableColumn id="3933" xr3:uid="{00000000-0010-0000-0400-00005D0F0000}" name="Column3928" dataDxfId="28838" dataCellStyle="Currency"/>
    <tableColumn id="3934" xr3:uid="{00000000-0010-0000-0400-00005E0F0000}" name="Column3929" dataDxfId="28837" dataCellStyle="Currency"/>
    <tableColumn id="3935" xr3:uid="{00000000-0010-0000-0400-00005F0F0000}" name="Column3930" dataDxfId="28836" dataCellStyle="Currency"/>
    <tableColumn id="3936" xr3:uid="{00000000-0010-0000-0400-0000600F0000}" name="Column3931" dataDxfId="28835" dataCellStyle="Currency"/>
    <tableColumn id="3937" xr3:uid="{00000000-0010-0000-0400-0000610F0000}" name="Column3932" dataDxfId="28834" dataCellStyle="Currency"/>
    <tableColumn id="3938" xr3:uid="{00000000-0010-0000-0400-0000620F0000}" name="Column3933" dataDxfId="28833" dataCellStyle="Currency"/>
    <tableColumn id="3939" xr3:uid="{00000000-0010-0000-0400-0000630F0000}" name="Column3934" dataDxfId="28832" dataCellStyle="Currency"/>
    <tableColumn id="3940" xr3:uid="{00000000-0010-0000-0400-0000640F0000}" name="Column3935" dataDxfId="28831" dataCellStyle="Currency"/>
    <tableColumn id="3941" xr3:uid="{00000000-0010-0000-0400-0000650F0000}" name="Column3936" dataDxfId="28830" dataCellStyle="Currency"/>
    <tableColumn id="3942" xr3:uid="{00000000-0010-0000-0400-0000660F0000}" name="Column3937" dataDxfId="28829" dataCellStyle="Currency"/>
    <tableColumn id="3943" xr3:uid="{00000000-0010-0000-0400-0000670F0000}" name="Column3938" dataDxfId="28828" dataCellStyle="Currency"/>
    <tableColumn id="3944" xr3:uid="{00000000-0010-0000-0400-0000680F0000}" name="Column3939" dataDxfId="28827" dataCellStyle="Currency"/>
    <tableColumn id="3945" xr3:uid="{00000000-0010-0000-0400-0000690F0000}" name="Column3940" dataDxfId="28826" dataCellStyle="Currency"/>
    <tableColumn id="3946" xr3:uid="{00000000-0010-0000-0400-00006A0F0000}" name="Column3941" dataDxfId="28825" dataCellStyle="Currency"/>
    <tableColumn id="3947" xr3:uid="{00000000-0010-0000-0400-00006B0F0000}" name="Column3942" dataDxfId="28824" dataCellStyle="Currency"/>
    <tableColumn id="3948" xr3:uid="{00000000-0010-0000-0400-00006C0F0000}" name="Column3943" dataDxfId="28823" dataCellStyle="Currency"/>
    <tableColumn id="3949" xr3:uid="{00000000-0010-0000-0400-00006D0F0000}" name="Column3944" dataDxfId="28822" dataCellStyle="Currency"/>
    <tableColumn id="3950" xr3:uid="{00000000-0010-0000-0400-00006E0F0000}" name="Column3945" dataDxfId="28821" dataCellStyle="Currency"/>
    <tableColumn id="3951" xr3:uid="{00000000-0010-0000-0400-00006F0F0000}" name="Column3946" dataDxfId="28820" dataCellStyle="Currency"/>
    <tableColumn id="3952" xr3:uid="{00000000-0010-0000-0400-0000700F0000}" name="Column3947" dataDxfId="28819" dataCellStyle="Currency"/>
    <tableColumn id="3953" xr3:uid="{00000000-0010-0000-0400-0000710F0000}" name="Column3948" dataDxfId="28818" dataCellStyle="Currency"/>
    <tableColumn id="3954" xr3:uid="{00000000-0010-0000-0400-0000720F0000}" name="Column3949" dataDxfId="28817" dataCellStyle="Currency"/>
    <tableColumn id="3955" xr3:uid="{00000000-0010-0000-0400-0000730F0000}" name="Column3950" dataDxfId="28816" dataCellStyle="Currency"/>
    <tableColumn id="3956" xr3:uid="{00000000-0010-0000-0400-0000740F0000}" name="Column3951" dataDxfId="28815" dataCellStyle="Currency"/>
    <tableColumn id="3957" xr3:uid="{00000000-0010-0000-0400-0000750F0000}" name="Column3952" dataDxfId="28814" dataCellStyle="Currency"/>
    <tableColumn id="3958" xr3:uid="{00000000-0010-0000-0400-0000760F0000}" name="Column3953" dataDxfId="28813" dataCellStyle="Currency"/>
    <tableColumn id="3959" xr3:uid="{00000000-0010-0000-0400-0000770F0000}" name="Column3954" dataDxfId="28812" dataCellStyle="Currency"/>
    <tableColumn id="3960" xr3:uid="{00000000-0010-0000-0400-0000780F0000}" name="Column3955" dataDxfId="28811" dataCellStyle="Currency"/>
    <tableColumn id="3961" xr3:uid="{00000000-0010-0000-0400-0000790F0000}" name="Column3956" dataDxfId="28810" dataCellStyle="Currency"/>
    <tableColumn id="3962" xr3:uid="{00000000-0010-0000-0400-00007A0F0000}" name="Column3957" dataDxfId="28809" dataCellStyle="Currency"/>
    <tableColumn id="3963" xr3:uid="{00000000-0010-0000-0400-00007B0F0000}" name="Column3958" dataDxfId="28808" dataCellStyle="Currency"/>
    <tableColumn id="3964" xr3:uid="{00000000-0010-0000-0400-00007C0F0000}" name="Column3959" dataDxfId="28807" dataCellStyle="Currency"/>
    <tableColumn id="3965" xr3:uid="{00000000-0010-0000-0400-00007D0F0000}" name="Column3960" dataDxfId="28806" dataCellStyle="Currency"/>
    <tableColumn id="3966" xr3:uid="{00000000-0010-0000-0400-00007E0F0000}" name="Column3961" dataDxfId="28805" dataCellStyle="Currency"/>
    <tableColumn id="3967" xr3:uid="{00000000-0010-0000-0400-00007F0F0000}" name="Column3962" dataDxfId="28804" dataCellStyle="Currency"/>
    <tableColumn id="3968" xr3:uid="{00000000-0010-0000-0400-0000800F0000}" name="Column3963" dataDxfId="28803" dataCellStyle="Currency"/>
    <tableColumn id="3969" xr3:uid="{00000000-0010-0000-0400-0000810F0000}" name="Column3964" dataDxfId="28802" dataCellStyle="Currency"/>
    <tableColumn id="3970" xr3:uid="{00000000-0010-0000-0400-0000820F0000}" name="Column3965" dataDxfId="28801" dataCellStyle="Currency"/>
    <tableColumn id="3971" xr3:uid="{00000000-0010-0000-0400-0000830F0000}" name="Column3966" dataDxfId="28800" dataCellStyle="Currency"/>
    <tableColumn id="3972" xr3:uid="{00000000-0010-0000-0400-0000840F0000}" name="Column3967" dataDxfId="28799" dataCellStyle="Currency"/>
    <tableColumn id="3973" xr3:uid="{00000000-0010-0000-0400-0000850F0000}" name="Column3968" dataDxfId="28798" dataCellStyle="Currency"/>
    <tableColumn id="3974" xr3:uid="{00000000-0010-0000-0400-0000860F0000}" name="Column3969" dataDxfId="28797" dataCellStyle="Currency"/>
    <tableColumn id="3975" xr3:uid="{00000000-0010-0000-0400-0000870F0000}" name="Column3970" dataDxfId="28796" dataCellStyle="Currency"/>
    <tableColumn id="3976" xr3:uid="{00000000-0010-0000-0400-0000880F0000}" name="Column3971" dataDxfId="28795" dataCellStyle="Currency"/>
    <tableColumn id="3977" xr3:uid="{00000000-0010-0000-0400-0000890F0000}" name="Column3972" dataDxfId="28794" dataCellStyle="Currency"/>
    <tableColumn id="3978" xr3:uid="{00000000-0010-0000-0400-00008A0F0000}" name="Column3973" dataDxfId="28793" dataCellStyle="Currency"/>
    <tableColumn id="3979" xr3:uid="{00000000-0010-0000-0400-00008B0F0000}" name="Column3974" dataDxfId="28792" dataCellStyle="Currency"/>
    <tableColumn id="3980" xr3:uid="{00000000-0010-0000-0400-00008C0F0000}" name="Column3975" dataDxfId="28791" dataCellStyle="Currency"/>
    <tableColumn id="3981" xr3:uid="{00000000-0010-0000-0400-00008D0F0000}" name="Column3976" dataDxfId="28790" dataCellStyle="Currency"/>
    <tableColumn id="3982" xr3:uid="{00000000-0010-0000-0400-00008E0F0000}" name="Column3977" dataDxfId="28789" dataCellStyle="Currency"/>
    <tableColumn id="3983" xr3:uid="{00000000-0010-0000-0400-00008F0F0000}" name="Column3978" dataDxfId="28788" dataCellStyle="Currency"/>
    <tableColumn id="3984" xr3:uid="{00000000-0010-0000-0400-0000900F0000}" name="Column3979" dataDxfId="28787" dataCellStyle="Currency"/>
    <tableColumn id="3985" xr3:uid="{00000000-0010-0000-0400-0000910F0000}" name="Column3980" dataDxfId="28786" dataCellStyle="Currency"/>
    <tableColumn id="3986" xr3:uid="{00000000-0010-0000-0400-0000920F0000}" name="Column3981" dataDxfId="28785" dataCellStyle="Currency"/>
    <tableColumn id="3987" xr3:uid="{00000000-0010-0000-0400-0000930F0000}" name="Column3982" dataDxfId="28784" dataCellStyle="Currency"/>
    <tableColumn id="3988" xr3:uid="{00000000-0010-0000-0400-0000940F0000}" name="Column3983" dataDxfId="28783" dataCellStyle="Currency"/>
    <tableColumn id="3989" xr3:uid="{00000000-0010-0000-0400-0000950F0000}" name="Column3984" dataDxfId="28782" dataCellStyle="Currency"/>
    <tableColumn id="3990" xr3:uid="{00000000-0010-0000-0400-0000960F0000}" name="Column3985" dataDxfId="28781" dataCellStyle="Currency"/>
    <tableColumn id="3991" xr3:uid="{00000000-0010-0000-0400-0000970F0000}" name="Column3986" dataDxfId="28780" dataCellStyle="Currency"/>
    <tableColumn id="3992" xr3:uid="{00000000-0010-0000-0400-0000980F0000}" name="Column3987" dataDxfId="28779" dataCellStyle="Currency"/>
    <tableColumn id="3993" xr3:uid="{00000000-0010-0000-0400-0000990F0000}" name="Column3988" dataDxfId="28778" dataCellStyle="Currency"/>
    <tableColumn id="3994" xr3:uid="{00000000-0010-0000-0400-00009A0F0000}" name="Column3989" dataDxfId="28777" dataCellStyle="Currency"/>
    <tableColumn id="3995" xr3:uid="{00000000-0010-0000-0400-00009B0F0000}" name="Column3990" dataDxfId="28776" dataCellStyle="Currency"/>
    <tableColumn id="3996" xr3:uid="{00000000-0010-0000-0400-00009C0F0000}" name="Column3991" dataDxfId="28775" dataCellStyle="Currency"/>
    <tableColumn id="3997" xr3:uid="{00000000-0010-0000-0400-00009D0F0000}" name="Column3992" dataDxfId="28774" dataCellStyle="Currency"/>
    <tableColumn id="3998" xr3:uid="{00000000-0010-0000-0400-00009E0F0000}" name="Column3993" dataDxfId="28773" dataCellStyle="Currency"/>
    <tableColumn id="3999" xr3:uid="{00000000-0010-0000-0400-00009F0F0000}" name="Column3994" dataDxfId="28772" dataCellStyle="Currency"/>
    <tableColumn id="4000" xr3:uid="{00000000-0010-0000-0400-0000A00F0000}" name="Column3995" dataDxfId="28771" dataCellStyle="Currency"/>
    <tableColumn id="4001" xr3:uid="{00000000-0010-0000-0400-0000A10F0000}" name="Column3996" dataDxfId="28770" dataCellStyle="Currency"/>
    <tableColumn id="4002" xr3:uid="{00000000-0010-0000-0400-0000A20F0000}" name="Column3997" dataDxfId="28769" dataCellStyle="Currency"/>
    <tableColumn id="4003" xr3:uid="{00000000-0010-0000-0400-0000A30F0000}" name="Column3998" dataDxfId="28768" dataCellStyle="Currency"/>
    <tableColumn id="4004" xr3:uid="{00000000-0010-0000-0400-0000A40F0000}" name="Column3999" dataDxfId="28767" dataCellStyle="Currency"/>
    <tableColumn id="4005" xr3:uid="{00000000-0010-0000-0400-0000A50F0000}" name="Column4000" dataDxfId="28766" dataCellStyle="Currency"/>
    <tableColumn id="4006" xr3:uid="{00000000-0010-0000-0400-0000A60F0000}" name="Column4001" dataDxfId="28765" dataCellStyle="Currency"/>
    <tableColumn id="4007" xr3:uid="{00000000-0010-0000-0400-0000A70F0000}" name="Column4002" dataDxfId="28764" dataCellStyle="Currency"/>
    <tableColumn id="4008" xr3:uid="{00000000-0010-0000-0400-0000A80F0000}" name="Column4003" dataDxfId="28763" dataCellStyle="Currency"/>
    <tableColumn id="4009" xr3:uid="{00000000-0010-0000-0400-0000A90F0000}" name="Column4004" dataDxfId="28762" dataCellStyle="Currency"/>
    <tableColumn id="4010" xr3:uid="{00000000-0010-0000-0400-0000AA0F0000}" name="Column4005" dataDxfId="28761" dataCellStyle="Currency"/>
    <tableColumn id="4011" xr3:uid="{00000000-0010-0000-0400-0000AB0F0000}" name="Column4006" dataDxfId="28760" dataCellStyle="Currency"/>
    <tableColumn id="4012" xr3:uid="{00000000-0010-0000-0400-0000AC0F0000}" name="Column4007" dataDxfId="28759" dataCellStyle="Currency"/>
    <tableColumn id="4013" xr3:uid="{00000000-0010-0000-0400-0000AD0F0000}" name="Column4008" dataDxfId="28758" dataCellStyle="Currency"/>
    <tableColumn id="4014" xr3:uid="{00000000-0010-0000-0400-0000AE0F0000}" name="Column4009" dataDxfId="28757" dataCellStyle="Currency"/>
    <tableColumn id="4015" xr3:uid="{00000000-0010-0000-0400-0000AF0F0000}" name="Column4010" dataDxfId="28756" dataCellStyle="Currency"/>
    <tableColumn id="4016" xr3:uid="{00000000-0010-0000-0400-0000B00F0000}" name="Column4011" dataDxfId="28755" dataCellStyle="Currency"/>
    <tableColumn id="4017" xr3:uid="{00000000-0010-0000-0400-0000B10F0000}" name="Column4012" dataDxfId="28754" dataCellStyle="Currency"/>
    <tableColumn id="4018" xr3:uid="{00000000-0010-0000-0400-0000B20F0000}" name="Column4013" dataDxfId="28753" dataCellStyle="Currency"/>
    <tableColumn id="4019" xr3:uid="{00000000-0010-0000-0400-0000B30F0000}" name="Column4014" dataDxfId="28752" dataCellStyle="Currency"/>
    <tableColumn id="4020" xr3:uid="{00000000-0010-0000-0400-0000B40F0000}" name="Column4015" dataDxfId="28751" dataCellStyle="Currency"/>
    <tableColumn id="4021" xr3:uid="{00000000-0010-0000-0400-0000B50F0000}" name="Column4016" dataDxfId="28750" dataCellStyle="Currency"/>
    <tableColumn id="4022" xr3:uid="{00000000-0010-0000-0400-0000B60F0000}" name="Column4017" dataDxfId="28749" dataCellStyle="Currency"/>
    <tableColumn id="4023" xr3:uid="{00000000-0010-0000-0400-0000B70F0000}" name="Column4018" dataDxfId="28748" dataCellStyle="Currency"/>
    <tableColumn id="4024" xr3:uid="{00000000-0010-0000-0400-0000B80F0000}" name="Column4019" dataDxfId="28747" dataCellStyle="Currency"/>
    <tableColumn id="4025" xr3:uid="{00000000-0010-0000-0400-0000B90F0000}" name="Column4020" dataDxfId="28746" dataCellStyle="Currency"/>
    <tableColumn id="4026" xr3:uid="{00000000-0010-0000-0400-0000BA0F0000}" name="Column4021" dataDxfId="28745" dataCellStyle="Currency"/>
    <tableColumn id="4027" xr3:uid="{00000000-0010-0000-0400-0000BB0F0000}" name="Column4022" dataDxfId="28744" dataCellStyle="Currency"/>
    <tableColumn id="4028" xr3:uid="{00000000-0010-0000-0400-0000BC0F0000}" name="Column4023" dataDxfId="28743" dataCellStyle="Currency"/>
    <tableColumn id="4029" xr3:uid="{00000000-0010-0000-0400-0000BD0F0000}" name="Column4024" dataDxfId="28742" dataCellStyle="Currency"/>
    <tableColumn id="4030" xr3:uid="{00000000-0010-0000-0400-0000BE0F0000}" name="Column4025" dataDxfId="28741" dataCellStyle="Currency"/>
    <tableColumn id="4031" xr3:uid="{00000000-0010-0000-0400-0000BF0F0000}" name="Column4026" dataDxfId="28740" dataCellStyle="Currency"/>
    <tableColumn id="4032" xr3:uid="{00000000-0010-0000-0400-0000C00F0000}" name="Column4027" dataDxfId="28739" dataCellStyle="Currency"/>
    <tableColumn id="4033" xr3:uid="{00000000-0010-0000-0400-0000C10F0000}" name="Column4028" dataDxfId="28738" dataCellStyle="Currency"/>
    <tableColumn id="4034" xr3:uid="{00000000-0010-0000-0400-0000C20F0000}" name="Column4029" dataDxfId="28737" dataCellStyle="Currency"/>
    <tableColumn id="4035" xr3:uid="{00000000-0010-0000-0400-0000C30F0000}" name="Column4030" dataDxfId="28736" dataCellStyle="Currency"/>
    <tableColumn id="4036" xr3:uid="{00000000-0010-0000-0400-0000C40F0000}" name="Column4031" dataDxfId="28735" dataCellStyle="Currency"/>
    <tableColumn id="4037" xr3:uid="{00000000-0010-0000-0400-0000C50F0000}" name="Column4032" dataDxfId="28734" dataCellStyle="Currency"/>
    <tableColumn id="4038" xr3:uid="{00000000-0010-0000-0400-0000C60F0000}" name="Column4033" dataDxfId="28733" dataCellStyle="Currency"/>
    <tableColumn id="4039" xr3:uid="{00000000-0010-0000-0400-0000C70F0000}" name="Column4034" dataDxfId="28732" dataCellStyle="Currency"/>
    <tableColumn id="4040" xr3:uid="{00000000-0010-0000-0400-0000C80F0000}" name="Column4035" dataDxfId="28731" dataCellStyle="Currency"/>
    <tableColumn id="4041" xr3:uid="{00000000-0010-0000-0400-0000C90F0000}" name="Column4036" dataDxfId="28730" dataCellStyle="Currency"/>
    <tableColumn id="4042" xr3:uid="{00000000-0010-0000-0400-0000CA0F0000}" name="Column4037" dataDxfId="28729" dataCellStyle="Currency"/>
    <tableColumn id="4043" xr3:uid="{00000000-0010-0000-0400-0000CB0F0000}" name="Column4038" dataDxfId="28728" dataCellStyle="Currency"/>
    <tableColumn id="4044" xr3:uid="{00000000-0010-0000-0400-0000CC0F0000}" name="Column4039" dataDxfId="28727" dataCellStyle="Currency"/>
    <tableColumn id="4045" xr3:uid="{00000000-0010-0000-0400-0000CD0F0000}" name="Column4040" dataDxfId="28726" dataCellStyle="Currency"/>
    <tableColumn id="4046" xr3:uid="{00000000-0010-0000-0400-0000CE0F0000}" name="Column4041" dataDxfId="28725" dataCellStyle="Currency"/>
    <tableColumn id="4047" xr3:uid="{00000000-0010-0000-0400-0000CF0F0000}" name="Column4042" dataDxfId="28724" dataCellStyle="Currency"/>
    <tableColumn id="4048" xr3:uid="{00000000-0010-0000-0400-0000D00F0000}" name="Column4043" dataDxfId="28723" dataCellStyle="Currency"/>
    <tableColumn id="4049" xr3:uid="{00000000-0010-0000-0400-0000D10F0000}" name="Column4044" dataDxfId="28722" dataCellStyle="Currency"/>
    <tableColumn id="4050" xr3:uid="{00000000-0010-0000-0400-0000D20F0000}" name="Column4045" dataDxfId="28721" dataCellStyle="Currency"/>
    <tableColumn id="4051" xr3:uid="{00000000-0010-0000-0400-0000D30F0000}" name="Column4046" dataDxfId="28720" dataCellStyle="Currency"/>
    <tableColumn id="4052" xr3:uid="{00000000-0010-0000-0400-0000D40F0000}" name="Column4047" dataDxfId="28719" dataCellStyle="Currency"/>
    <tableColumn id="4053" xr3:uid="{00000000-0010-0000-0400-0000D50F0000}" name="Column4048" dataDxfId="28718" dataCellStyle="Currency"/>
    <tableColumn id="4054" xr3:uid="{00000000-0010-0000-0400-0000D60F0000}" name="Column4049" dataDxfId="28717" dataCellStyle="Currency"/>
    <tableColumn id="4055" xr3:uid="{00000000-0010-0000-0400-0000D70F0000}" name="Column4050" dataDxfId="28716" dataCellStyle="Currency"/>
    <tableColumn id="4056" xr3:uid="{00000000-0010-0000-0400-0000D80F0000}" name="Column4051" dataDxfId="28715" dataCellStyle="Currency"/>
    <tableColumn id="4057" xr3:uid="{00000000-0010-0000-0400-0000D90F0000}" name="Column4052" dataDxfId="28714" dataCellStyle="Currency"/>
    <tableColumn id="4058" xr3:uid="{00000000-0010-0000-0400-0000DA0F0000}" name="Column4053" dataDxfId="28713" dataCellStyle="Currency"/>
    <tableColumn id="4059" xr3:uid="{00000000-0010-0000-0400-0000DB0F0000}" name="Column4054" dataDxfId="28712" dataCellStyle="Currency"/>
    <tableColumn id="4060" xr3:uid="{00000000-0010-0000-0400-0000DC0F0000}" name="Column4055" dataDxfId="28711" dataCellStyle="Currency"/>
    <tableColumn id="4061" xr3:uid="{00000000-0010-0000-0400-0000DD0F0000}" name="Column4056" dataDxfId="28710" dataCellStyle="Currency"/>
    <tableColumn id="4062" xr3:uid="{00000000-0010-0000-0400-0000DE0F0000}" name="Column4057" dataDxfId="28709" dataCellStyle="Currency"/>
    <tableColumn id="4063" xr3:uid="{00000000-0010-0000-0400-0000DF0F0000}" name="Column4058" dataDxfId="28708" dataCellStyle="Currency"/>
    <tableColumn id="4064" xr3:uid="{00000000-0010-0000-0400-0000E00F0000}" name="Column4059" dataDxfId="28707" dataCellStyle="Currency"/>
    <tableColumn id="4065" xr3:uid="{00000000-0010-0000-0400-0000E10F0000}" name="Column4060" dataDxfId="28706" dataCellStyle="Currency"/>
    <tableColumn id="4066" xr3:uid="{00000000-0010-0000-0400-0000E20F0000}" name="Column4061" dataDxfId="28705" dataCellStyle="Currency"/>
    <tableColumn id="4067" xr3:uid="{00000000-0010-0000-0400-0000E30F0000}" name="Column4062" dataDxfId="28704" dataCellStyle="Currency"/>
    <tableColumn id="4068" xr3:uid="{00000000-0010-0000-0400-0000E40F0000}" name="Column4063" dataDxfId="28703" dataCellStyle="Currency"/>
    <tableColumn id="4069" xr3:uid="{00000000-0010-0000-0400-0000E50F0000}" name="Column4064" dataDxfId="28702" dataCellStyle="Currency"/>
    <tableColumn id="4070" xr3:uid="{00000000-0010-0000-0400-0000E60F0000}" name="Column4065" dataDxfId="28701" dataCellStyle="Currency"/>
    <tableColumn id="4071" xr3:uid="{00000000-0010-0000-0400-0000E70F0000}" name="Column4066" dataDxfId="28700" dataCellStyle="Currency"/>
    <tableColumn id="4072" xr3:uid="{00000000-0010-0000-0400-0000E80F0000}" name="Column4067" dataDxfId="28699" dataCellStyle="Currency"/>
    <tableColumn id="4073" xr3:uid="{00000000-0010-0000-0400-0000E90F0000}" name="Column4068" dataDxfId="28698" dataCellStyle="Currency"/>
    <tableColumn id="4074" xr3:uid="{00000000-0010-0000-0400-0000EA0F0000}" name="Column4069" dataDxfId="28697" dataCellStyle="Currency"/>
    <tableColumn id="4075" xr3:uid="{00000000-0010-0000-0400-0000EB0F0000}" name="Column4070" dataDxfId="28696" dataCellStyle="Currency"/>
    <tableColumn id="4076" xr3:uid="{00000000-0010-0000-0400-0000EC0F0000}" name="Column4071" dataDxfId="28695" dataCellStyle="Currency"/>
    <tableColumn id="4077" xr3:uid="{00000000-0010-0000-0400-0000ED0F0000}" name="Column4072" dataDxfId="28694" dataCellStyle="Currency"/>
    <tableColumn id="4078" xr3:uid="{00000000-0010-0000-0400-0000EE0F0000}" name="Column4073" dataDxfId="28693" dataCellStyle="Currency"/>
    <tableColumn id="4079" xr3:uid="{00000000-0010-0000-0400-0000EF0F0000}" name="Column4074" dataDxfId="28692" dataCellStyle="Currency"/>
    <tableColumn id="4080" xr3:uid="{00000000-0010-0000-0400-0000F00F0000}" name="Column4075" dataDxfId="28691" dataCellStyle="Currency"/>
    <tableColumn id="4081" xr3:uid="{00000000-0010-0000-0400-0000F10F0000}" name="Column4076" dataDxfId="28690" dataCellStyle="Currency"/>
    <tableColumn id="4082" xr3:uid="{00000000-0010-0000-0400-0000F20F0000}" name="Column4077" dataDxfId="28689" dataCellStyle="Currency"/>
    <tableColumn id="4083" xr3:uid="{00000000-0010-0000-0400-0000F30F0000}" name="Column4078" dataDxfId="28688" dataCellStyle="Currency"/>
    <tableColumn id="4084" xr3:uid="{00000000-0010-0000-0400-0000F40F0000}" name="Column4079" dataDxfId="28687" dataCellStyle="Currency"/>
    <tableColumn id="4085" xr3:uid="{00000000-0010-0000-0400-0000F50F0000}" name="Column4080" dataDxfId="28686" dataCellStyle="Currency"/>
    <tableColumn id="4086" xr3:uid="{00000000-0010-0000-0400-0000F60F0000}" name="Column4081" dataDxfId="28685" dataCellStyle="Currency"/>
    <tableColumn id="4087" xr3:uid="{00000000-0010-0000-0400-0000F70F0000}" name="Column4082" dataDxfId="28684" dataCellStyle="Currency"/>
    <tableColumn id="4088" xr3:uid="{00000000-0010-0000-0400-0000F80F0000}" name="Column4083" dataDxfId="28683" dataCellStyle="Currency"/>
    <tableColumn id="4089" xr3:uid="{00000000-0010-0000-0400-0000F90F0000}" name="Column4084" dataDxfId="28682" dataCellStyle="Currency"/>
    <tableColumn id="4090" xr3:uid="{00000000-0010-0000-0400-0000FA0F0000}" name="Column4085" dataDxfId="28681" dataCellStyle="Currency"/>
    <tableColumn id="4091" xr3:uid="{00000000-0010-0000-0400-0000FB0F0000}" name="Column4086" dataDxfId="28680" dataCellStyle="Currency"/>
    <tableColumn id="4092" xr3:uid="{00000000-0010-0000-0400-0000FC0F0000}" name="Column4087" dataDxfId="28679" dataCellStyle="Currency"/>
    <tableColumn id="4093" xr3:uid="{00000000-0010-0000-0400-0000FD0F0000}" name="Column4088" dataDxfId="28678" dataCellStyle="Currency"/>
    <tableColumn id="4094" xr3:uid="{00000000-0010-0000-0400-0000FE0F0000}" name="Column4089" dataDxfId="28677" dataCellStyle="Currency"/>
    <tableColumn id="4095" xr3:uid="{00000000-0010-0000-0400-0000FF0F0000}" name="Column4090" dataDxfId="28676" dataCellStyle="Currency"/>
    <tableColumn id="4096" xr3:uid="{00000000-0010-0000-0400-000000100000}" name="Column4091" dataDxfId="28675" dataCellStyle="Currency"/>
    <tableColumn id="4097" xr3:uid="{00000000-0010-0000-0400-000001100000}" name="Column4092" dataDxfId="28674" dataCellStyle="Currency"/>
    <tableColumn id="4098" xr3:uid="{00000000-0010-0000-0400-000002100000}" name="Column4093" dataDxfId="28673" dataCellStyle="Currency"/>
    <tableColumn id="4099" xr3:uid="{00000000-0010-0000-0400-000003100000}" name="Column4094" dataDxfId="28672" dataCellStyle="Currency"/>
    <tableColumn id="4100" xr3:uid="{00000000-0010-0000-0400-000004100000}" name="Column4095" dataDxfId="28671" dataCellStyle="Currency"/>
    <tableColumn id="4101" xr3:uid="{00000000-0010-0000-0400-000005100000}" name="Column4096" dataDxfId="28670" dataCellStyle="Currency"/>
    <tableColumn id="4102" xr3:uid="{00000000-0010-0000-0400-000006100000}" name="Column4097" dataDxfId="28669" dataCellStyle="Currency"/>
    <tableColumn id="4103" xr3:uid="{00000000-0010-0000-0400-000007100000}" name="Column4098" dataDxfId="28668" dataCellStyle="Currency"/>
    <tableColumn id="4104" xr3:uid="{00000000-0010-0000-0400-000008100000}" name="Column4099" dataDxfId="28667" dataCellStyle="Currency"/>
    <tableColumn id="4105" xr3:uid="{00000000-0010-0000-0400-000009100000}" name="Column4100" dataDxfId="28666" dataCellStyle="Currency"/>
    <tableColumn id="4106" xr3:uid="{00000000-0010-0000-0400-00000A100000}" name="Column4101" dataDxfId="28665" dataCellStyle="Currency"/>
    <tableColumn id="4107" xr3:uid="{00000000-0010-0000-0400-00000B100000}" name="Column4102" dataDxfId="28664" dataCellStyle="Currency"/>
    <tableColumn id="4108" xr3:uid="{00000000-0010-0000-0400-00000C100000}" name="Column4103" dataDxfId="28663" dataCellStyle="Currency"/>
    <tableColumn id="4109" xr3:uid="{00000000-0010-0000-0400-00000D100000}" name="Column4104" dataDxfId="28662" dataCellStyle="Currency"/>
    <tableColumn id="4110" xr3:uid="{00000000-0010-0000-0400-00000E100000}" name="Column4105" dataDxfId="28661" dataCellStyle="Currency"/>
    <tableColumn id="4111" xr3:uid="{00000000-0010-0000-0400-00000F100000}" name="Column4106" dataDxfId="28660" dataCellStyle="Currency"/>
    <tableColumn id="4112" xr3:uid="{00000000-0010-0000-0400-000010100000}" name="Column4107" dataDxfId="28659" dataCellStyle="Currency"/>
    <tableColumn id="4113" xr3:uid="{00000000-0010-0000-0400-000011100000}" name="Column4108" dataDxfId="28658" dataCellStyle="Currency"/>
    <tableColumn id="4114" xr3:uid="{00000000-0010-0000-0400-000012100000}" name="Column4109" dataDxfId="28657" dataCellStyle="Currency"/>
    <tableColumn id="4115" xr3:uid="{00000000-0010-0000-0400-000013100000}" name="Column4110" dataDxfId="28656" dataCellStyle="Currency"/>
    <tableColumn id="4116" xr3:uid="{00000000-0010-0000-0400-000014100000}" name="Column4111" dataDxfId="28655" dataCellStyle="Currency"/>
    <tableColumn id="4117" xr3:uid="{00000000-0010-0000-0400-000015100000}" name="Column4112" dataDxfId="28654" dataCellStyle="Currency"/>
    <tableColumn id="4118" xr3:uid="{00000000-0010-0000-0400-000016100000}" name="Column4113" dataDxfId="28653" dataCellStyle="Currency"/>
    <tableColumn id="4119" xr3:uid="{00000000-0010-0000-0400-000017100000}" name="Column4114" dataDxfId="28652" dataCellStyle="Currency"/>
    <tableColumn id="4120" xr3:uid="{00000000-0010-0000-0400-000018100000}" name="Column4115" dataDxfId="28651" dataCellStyle="Currency"/>
    <tableColumn id="4121" xr3:uid="{00000000-0010-0000-0400-000019100000}" name="Column4116" dataDxfId="28650" dataCellStyle="Currency"/>
    <tableColumn id="4122" xr3:uid="{00000000-0010-0000-0400-00001A100000}" name="Column4117" dataDxfId="28649" dataCellStyle="Currency"/>
    <tableColumn id="4123" xr3:uid="{00000000-0010-0000-0400-00001B100000}" name="Column4118" dataDxfId="28648" dataCellStyle="Currency"/>
    <tableColumn id="4124" xr3:uid="{00000000-0010-0000-0400-00001C100000}" name="Column4119" dataDxfId="28647" dataCellStyle="Currency"/>
    <tableColumn id="4125" xr3:uid="{00000000-0010-0000-0400-00001D100000}" name="Column4120" dataDxfId="28646" dataCellStyle="Currency"/>
    <tableColumn id="4126" xr3:uid="{00000000-0010-0000-0400-00001E100000}" name="Column4121" dataDxfId="28645" dataCellStyle="Currency"/>
    <tableColumn id="4127" xr3:uid="{00000000-0010-0000-0400-00001F100000}" name="Column4122" dataDxfId="28644" dataCellStyle="Currency"/>
    <tableColumn id="4128" xr3:uid="{00000000-0010-0000-0400-000020100000}" name="Column4123" dataDxfId="28643" dataCellStyle="Currency"/>
    <tableColumn id="4129" xr3:uid="{00000000-0010-0000-0400-000021100000}" name="Column4124" dataDxfId="28642" dataCellStyle="Currency"/>
    <tableColumn id="4130" xr3:uid="{00000000-0010-0000-0400-000022100000}" name="Column4125" dataDxfId="28641" dataCellStyle="Currency"/>
    <tableColumn id="4131" xr3:uid="{00000000-0010-0000-0400-000023100000}" name="Column4126" dataDxfId="28640" dataCellStyle="Currency"/>
    <tableColumn id="4132" xr3:uid="{00000000-0010-0000-0400-000024100000}" name="Column4127" dataDxfId="28639" dataCellStyle="Currency"/>
    <tableColumn id="4133" xr3:uid="{00000000-0010-0000-0400-000025100000}" name="Column4128" dataDxfId="28638" dataCellStyle="Currency"/>
    <tableColumn id="4134" xr3:uid="{00000000-0010-0000-0400-000026100000}" name="Column4129" dataDxfId="28637" dataCellStyle="Currency"/>
    <tableColumn id="4135" xr3:uid="{00000000-0010-0000-0400-000027100000}" name="Column4130" dataDxfId="28636" dataCellStyle="Currency"/>
    <tableColumn id="4136" xr3:uid="{00000000-0010-0000-0400-000028100000}" name="Column4131" dataDxfId="28635" dataCellStyle="Currency"/>
    <tableColumn id="4137" xr3:uid="{00000000-0010-0000-0400-000029100000}" name="Column4132" dataDxfId="28634" dataCellStyle="Currency"/>
    <tableColumn id="4138" xr3:uid="{00000000-0010-0000-0400-00002A100000}" name="Column4133" dataDxfId="28633" dataCellStyle="Currency"/>
    <tableColumn id="4139" xr3:uid="{00000000-0010-0000-0400-00002B100000}" name="Column4134" dataDxfId="28632" dataCellStyle="Currency"/>
    <tableColumn id="4140" xr3:uid="{00000000-0010-0000-0400-00002C100000}" name="Column4135" dataDxfId="28631" dataCellStyle="Currency"/>
    <tableColumn id="4141" xr3:uid="{00000000-0010-0000-0400-00002D100000}" name="Column4136" dataDxfId="28630" dataCellStyle="Currency"/>
    <tableColumn id="4142" xr3:uid="{00000000-0010-0000-0400-00002E100000}" name="Column4137" dataDxfId="28629" dataCellStyle="Currency"/>
    <tableColumn id="4143" xr3:uid="{00000000-0010-0000-0400-00002F100000}" name="Column4138" dataDxfId="28628" dataCellStyle="Currency"/>
    <tableColumn id="4144" xr3:uid="{00000000-0010-0000-0400-000030100000}" name="Column4139" dataDxfId="28627" dataCellStyle="Currency"/>
    <tableColumn id="4145" xr3:uid="{00000000-0010-0000-0400-000031100000}" name="Column4140" dataDxfId="28626" dataCellStyle="Currency"/>
    <tableColumn id="4146" xr3:uid="{00000000-0010-0000-0400-000032100000}" name="Column4141" dataDxfId="28625" dataCellStyle="Currency"/>
    <tableColumn id="4147" xr3:uid="{00000000-0010-0000-0400-000033100000}" name="Column4142" dataDxfId="28624" dataCellStyle="Currency"/>
    <tableColumn id="4148" xr3:uid="{00000000-0010-0000-0400-000034100000}" name="Column4143" dataDxfId="28623" dataCellStyle="Currency"/>
    <tableColumn id="4149" xr3:uid="{00000000-0010-0000-0400-000035100000}" name="Column4144" dataDxfId="28622" dataCellStyle="Currency"/>
    <tableColumn id="4150" xr3:uid="{00000000-0010-0000-0400-000036100000}" name="Column4145" dataDxfId="28621" dataCellStyle="Currency"/>
    <tableColumn id="4151" xr3:uid="{00000000-0010-0000-0400-000037100000}" name="Column4146" dataDxfId="28620" dataCellStyle="Currency"/>
    <tableColumn id="4152" xr3:uid="{00000000-0010-0000-0400-000038100000}" name="Column4147" dataDxfId="28619" dataCellStyle="Currency"/>
    <tableColumn id="4153" xr3:uid="{00000000-0010-0000-0400-000039100000}" name="Column4148" dataDxfId="28618" dataCellStyle="Currency"/>
    <tableColumn id="4154" xr3:uid="{00000000-0010-0000-0400-00003A100000}" name="Column4149" dataDxfId="28617" dataCellStyle="Currency"/>
    <tableColumn id="4155" xr3:uid="{00000000-0010-0000-0400-00003B100000}" name="Column4150" dataDxfId="28616" dataCellStyle="Currency"/>
    <tableColumn id="4156" xr3:uid="{00000000-0010-0000-0400-00003C100000}" name="Column4151" dataDxfId="28615" dataCellStyle="Currency"/>
    <tableColumn id="4157" xr3:uid="{00000000-0010-0000-0400-00003D100000}" name="Column4152" dataDxfId="28614" dataCellStyle="Currency"/>
    <tableColumn id="4158" xr3:uid="{00000000-0010-0000-0400-00003E100000}" name="Column4153" dataDxfId="28613" dataCellStyle="Currency"/>
    <tableColumn id="4159" xr3:uid="{00000000-0010-0000-0400-00003F100000}" name="Column4154" dataDxfId="28612" dataCellStyle="Currency"/>
    <tableColumn id="4160" xr3:uid="{00000000-0010-0000-0400-000040100000}" name="Column4155" dataDxfId="28611" dataCellStyle="Currency"/>
    <tableColumn id="4161" xr3:uid="{00000000-0010-0000-0400-000041100000}" name="Column4156" dataDxfId="28610" dataCellStyle="Currency"/>
    <tableColumn id="4162" xr3:uid="{00000000-0010-0000-0400-000042100000}" name="Column4157" dataDxfId="28609" dataCellStyle="Currency"/>
    <tableColumn id="4163" xr3:uid="{00000000-0010-0000-0400-000043100000}" name="Column4158" dataDxfId="28608" dataCellStyle="Currency"/>
    <tableColumn id="4164" xr3:uid="{00000000-0010-0000-0400-000044100000}" name="Column4159" dataDxfId="28607" dataCellStyle="Currency"/>
    <tableColumn id="4165" xr3:uid="{00000000-0010-0000-0400-000045100000}" name="Column4160" dataDxfId="28606" dataCellStyle="Currency"/>
    <tableColumn id="4166" xr3:uid="{00000000-0010-0000-0400-000046100000}" name="Column4161" dataDxfId="28605" dataCellStyle="Currency"/>
    <tableColumn id="4167" xr3:uid="{00000000-0010-0000-0400-000047100000}" name="Column4162" dataDxfId="28604" dataCellStyle="Currency"/>
    <tableColumn id="4168" xr3:uid="{00000000-0010-0000-0400-000048100000}" name="Column4163" dataDxfId="28603" dataCellStyle="Currency"/>
    <tableColumn id="4169" xr3:uid="{00000000-0010-0000-0400-000049100000}" name="Column4164" dataDxfId="28602" dataCellStyle="Currency"/>
    <tableColumn id="4170" xr3:uid="{00000000-0010-0000-0400-00004A100000}" name="Column4165" dataDxfId="28601" dataCellStyle="Currency"/>
    <tableColumn id="4171" xr3:uid="{00000000-0010-0000-0400-00004B100000}" name="Column4166" dataDxfId="28600" dataCellStyle="Currency"/>
    <tableColumn id="4172" xr3:uid="{00000000-0010-0000-0400-00004C100000}" name="Column4167" dataDxfId="28599" dataCellStyle="Currency"/>
    <tableColumn id="4173" xr3:uid="{00000000-0010-0000-0400-00004D100000}" name="Column4168" dataDxfId="28598" dataCellStyle="Currency"/>
    <tableColumn id="4174" xr3:uid="{00000000-0010-0000-0400-00004E100000}" name="Column4169" dataDxfId="28597" dataCellStyle="Currency"/>
    <tableColumn id="4175" xr3:uid="{00000000-0010-0000-0400-00004F100000}" name="Column4170" dataDxfId="28596" dataCellStyle="Currency"/>
    <tableColumn id="4176" xr3:uid="{00000000-0010-0000-0400-000050100000}" name="Column4171" dataDxfId="28595" dataCellStyle="Currency"/>
    <tableColumn id="4177" xr3:uid="{00000000-0010-0000-0400-000051100000}" name="Column4172" dataDxfId="28594" dataCellStyle="Currency"/>
    <tableColumn id="4178" xr3:uid="{00000000-0010-0000-0400-000052100000}" name="Column4173" dataDxfId="28593" dataCellStyle="Currency"/>
    <tableColumn id="4179" xr3:uid="{00000000-0010-0000-0400-000053100000}" name="Column4174" dataDxfId="28592" dataCellStyle="Currency"/>
    <tableColumn id="4180" xr3:uid="{00000000-0010-0000-0400-000054100000}" name="Column4175" dataDxfId="28591" dataCellStyle="Currency"/>
    <tableColumn id="4181" xr3:uid="{00000000-0010-0000-0400-000055100000}" name="Column4176" dataDxfId="28590" dataCellStyle="Currency"/>
    <tableColumn id="4182" xr3:uid="{00000000-0010-0000-0400-000056100000}" name="Column4177" dataDxfId="28589" dataCellStyle="Currency"/>
    <tableColumn id="4183" xr3:uid="{00000000-0010-0000-0400-000057100000}" name="Column4178" dataDxfId="28588" dataCellStyle="Currency"/>
    <tableColumn id="4184" xr3:uid="{00000000-0010-0000-0400-000058100000}" name="Column4179" dataDxfId="28587" dataCellStyle="Currency"/>
    <tableColumn id="4185" xr3:uid="{00000000-0010-0000-0400-000059100000}" name="Column4180" dataDxfId="28586" dataCellStyle="Currency"/>
    <tableColumn id="4186" xr3:uid="{00000000-0010-0000-0400-00005A100000}" name="Column4181" dataDxfId="28585" dataCellStyle="Currency"/>
    <tableColumn id="4187" xr3:uid="{00000000-0010-0000-0400-00005B100000}" name="Column4182" dataDxfId="28584" dataCellStyle="Currency"/>
    <tableColumn id="4188" xr3:uid="{00000000-0010-0000-0400-00005C100000}" name="Column4183" dataDxfId="28583" dataCellStyle="Currency"/>
    <tableColumn id="4189" xr3:uid="{00000000-0010-0000-0400-00005D100000}" name="Column4184" dataDxfId="28582" dataCellStyle="Currency"/>
    <tableColumn id="4190" xr3:uid="{00000000-0010-0000-0400-00005E100000}" name="Column4185" dataDxfId="28581" dataCellStyle="Currency"/>
    <tableColumn id="4191" xr3:uid="{00000000-0010-0000-0400-00005F100000}" name="Column4186" dataDxfId="28580" dataCellStyle="Currency"/>
    <tableColumn id="4192" xr3:uid="{00000000-0010-0000-0400-000060100000}" name="Column4187" dataDxfId="28579" dataCellStyle="Currency"/>
    <tableColumn id="4193" xr3:uid="{00000000-0010-0000-0400-000061100000}" name="Column4188" dataDxfId="28578" dataCellStyle="Currency"/>
    <tableColumn id="4194" xr3:uid="{00000000-0010-0000-0400-000062100000}" name="Column4189" dataDxfId="28577" dataCellStyle="Currency"/>
    <tableColumn id="4195" xr3:uid="{00000000-0010-0000-0400-000063100000}" name="Column4190" dataDxfId="28576" dataCellStyle="Currency"/>
    <tableColumn id="4196" xr3:uid="{00000000-0010-0000-0400-000064100000}" name="Column4191" dataDxfId="28575" dataCellStyle="Currency"/>
    <tableColumn id="4197" xr3:uid="{00000000-0010-0000-0400-000065100000}" name="Column4192" dataDxfId="28574" dataCellStyle="Currency"/>
    <tableColumn id="4198" xr3:uid="{00000000-0010-0000-0400-000066100000}" name="Column4193" dataDxfId="28573" dataCellStyle="Currency"/>
    <tableColumn id="4199" xr3:uid="{00000000-0010-0000-0400-000067100000}" name="Column4194" dataDxfId="28572" dataCellStyle="Currency"/>
    <tableColumn id="4200" xr3:uid="{00000000-0010-0000-0400-000068100000}" name="Column4195" dataDxfId="28571" dataCellStyle="Currency"/>
    <tableColumn id="4201" xr3:uid="{00000000-0010-0000-0400-000069100000}" name="Column4196" dataDxfId="28570" dataCellStyle="Currency"/>
    <tableColumn id="4202" xr3:uid="{00000000-0010-0000-0400-00006A100000}" name="Column4197" dataDxfId="28569" dataCellStyle="Currency"/>
    <tableColumn id="4203" xr3:uid="{00000000-0010-0000-0400-00006B100000}" name="Column4198" dataDxfId="28568" dataCellStyle="Currency"/>
    <tableColumn id="4204" xr3:uid="{00000000-0010-0000-0400-00006C100000}" name="Column4199" dataDxfId="28567" dataCellStyle="Currency"/>
    <tableColumn id="4205" xr3:uid="{00000000-0010-0000-0400-00006D100000}" name="Column4200" dataDxfId="28566" dataCellStyle="Currency"/>
    <tableColumn id="4206" xr3:uid="{00000000-0010-0000-0400-00006E100000}" name="Column4201" dataDxfId="28565" dataCellStyle="Currency"/>
    <tableColumn id="4207" xr3:uid="{00000000-0010-0000-0400-00006F100000}" name="Column4202" dataDxfId="28564" dataCellStyle="Currency"/>
    <tableColumn id="4208" xr3:uid="{00000000-0010-0000-0400-000070100000}" name="Column4203" dataDxfId="28563" dataCellStyle="Currency"/>
    <tableColumn id="4209" xr3:uid="{00000000-0010-0000-0400-000071100000}" name="Column4204" dataDxfId="28562" dataCellStyle="Currency"/>
    <tableColumn id="4210" xr3:uid="{00000000-0010-0000-0400-000072100000}" name="Column4205" dataDxfId="28561" dataCellStyle="Currency"/>
    <tableColumn id="4211" xr3:uid="{00000000-0010-0000-0400-000073100000}" name="Column4206" dataDxfId="28560" dataCellStyle="Currency"/>
    <tableColumn id="4212" xr3:uid="{00000000-0010-0000-0400-000074100000}" name="Column4207" dataDxfId="28559" dataCellStyle="Currency"/>
    <tableColumn id="4213" xr3:uid="{00000000-0010-0000-0400-000075100000}" name="Column4208" dataDxfId="28558" dataCellStyle="Currency"/>
    <tableColumn id="4214" xr3:uid="{00000000-0010-0000-0400-000076100000}" name="Column4209" dataDxfId="28557" dataCellStyle="Currency"/>
    <tableColumn id="4215" xr3:uid="{00000000-0010-0000-0400-000077100000}" name="Column4210" dataDxfId="28556" dataCellStyle="Currency"/>
    <tableColumn id="4216" xr3:uid="{00000000-0010-0000-0400-000078100000}" name="Column4211" dataDxfId="28555" dataCellStyle="Currency"/>
    <tableColumn id="4217" xr3:uid="{00000000-0010-0000-0400-000079100000}" name="Column4212" dataDxfId="28554" dataCellStyle="Currency"/>
    <tableColumn id="4218" xr3:uid="{00000000-0010-0000-0400-00007A100000}" name="Column4213" dataDxfId="28553" dataCellStyle="Currency"/>
    <tableColumn id="4219" xr3:uid="{00000000-0010-0000-0400-00007B100000}" name="Column4214" dataDxfId="28552" dataCellStyle="Currency"/>
    <tableColumn id="4220" xr3:uid="{00000000-0010-0000-0400-00007C100000}" name="Column4215" dataDxfId="28551" dataCellStyle="Currency"/>
    <tableColumn id="4221" xr3:uid="{00000000-0010-0000-0400-00007D100000}" name="Column4216" dataDxfId="28550" dataCellStyle="Currency"/>
    <tableColumn id="4222" xr3:uid="{00000000-0010-0000-0400-00007E100000}" name="Column4217" dataDxfId="28549" dataCellStyle="Currency"/>
    <tableColumn id="4223" xr3:uid="{00000000-0010-0000-0400-00007F100000}" name="Column4218" dataDxfId="28548" dataCellStyle="Currency"/>
    <tableColumn id="4224" xr3:uid="{00000000-0010-0000-0400-000080100000}" name="Column4219" dataDxfId="28547" dataCellStyle="Currency"/>
    <tableColumn id="4225" xr3:uid="{00000000-0010-0000-0400-000081100000}" name="Column4220" dataDxfId="28546" dataCellStyle="Currency"/>
    <tableColumn id="4226" xr3:uid="{00000000-0010-0000-0400-000082100000}" name="Column4221" dataDxfId="28545" dataCellStyle="Currency"/>
    <tableColumn id="4227" xr3:uid="{00000000-0010-0000-0400-000083100000}" name="Column4222" dataDxfId="28544" dataCellStyle="Currency"/>
    <tableColumn id="4228" xr3:uid="{00000000-0010-0000-0400-000084100000}" name="Column4223" dataDxfId="28543" dataCellStyle="Currency"/>
    <tableColumn id="4229" xr3:uid="{00000000-0010-0000-0400-000085100000}" name="Column4224" dataDxfId="28542" dataCellStyle="Currency"/>
    <tableColumn id="4230" xr3:uid="{00000000-0010-0000-0400-000086100000}" name="Column4225" dataDxfId="28541" dataCellStyle="Currency"/>
    <tableColumn id="4231" xr3:uid="{00000000-0010-0000-0400-000087100000}" name="Column4226" dataDxfId="28540" dataCellStyle="Currency"/>
    <tableColumn id="4232" xr3:uid="{00000000-0010-0000-0400-000088100000}" name="Column4227" dataDxfId="28539" dataCellStyle="Currency"/>
    <tableColumn id="4233" xr3:uid="{00000000-0010-0000-0400-000089100000}" name="Column4228" dataDxfId="28538" dataCellStyle="Currency"/>
    <tableColumn id="4234" xr3:uid="{00000000-0010-0000-0400-00008A100000}" name="Column4229" dataDxfId="28537" dataCellStyle="Currency"/>
    <tableColumn id="4235" xr3:uid="{00000000-0010-0000-0400-00008B100000}" name="Column4230" dataDxfId="28536" dataCellStyle="Currency"/>
    <tableColumn id="4236" xr3:uid="{00000000-0010-0000-0400-00008C100000}" name="Column4231" dataDxfId="28535" dataCellStyle="Currency"/>
    <tableColumn id="4237" xr3:uid="{00000000-0010-0000-0400-00008D100000}" name="Column4232" dataDxfId="28534" dataCellStyle="Currency"/>
    <tableColumn id="4238" xr3:uid="{00000000-0010-0000-0400-00008E100000}" name="Column4233" dataDxfId="28533" dataCellStyle="Currency"/>
    <tableColumn id="4239" xr3:uid="{00000000-0010-0000-0400-00008F100000}" name="Column4234" dataDxfId="28532" dataCellStyle="Currency"/>
    <tableColumn id="4240" xr3:uid="{00000000-0010-0000-0400-000090100000}" name="Column4235" dataDxfId="28531" dataCellStyle="Currency"/>
    <tableColumn id="4241" xr3:uid="{00000000-0010-0000-0400-000091100000}" name="Column4236" dataDxfId="28530" dataCellStyle="Currency"/>
    <tableColumn id="4242" xr3:uid="{00000000-0010-0000-0400-000092100000}" name="Column4237" dataDxfId="28529" dataCellStyle="Currency"/>
    <tableColumn id="4243" xr3:uid="{00000000-0010-0000-0400-000093100000}" name="Column4238" dataDxfId="28528" dataCellStyle="Currency"/>
    <tableColumn id="4244" xr3:uid="{00000000-0010-0000-0400-000094100000}" name="Column4239" dataDxfId="28527" dataCellStyle="Currency"/>
    <tableColumn id="4245" xr3:uid="{00000000-0010-0000-0400-000095100000}" name="Column4240" dataDxfId="28526" dataCellStyle="Currency"/>
    <tableColumn id="4246" xr3:uid="{00000000-0010-0000-0400-000096100000}" name="Column4241" dataDxfId="28525" dataCellStyle="Currency"/>
    <tableColumn id="4247" xr3:uid="{00000000-0010-0000-0400-000097100000}" name="Column4242" dataDxfId="28524" dataCellStyle="Currency"/>
    <tableColumn id="4248" xr3:uid="{00000000-0010-0000-0400-000098100000}" name="Column4243" dataDxfId="28523" dataCellStyle="Currency"/>
    <tableColumn id="4249" xr3:uid="{00000000-0010-0000-0400-000099100000}" name="Column4244" dataDxfId="28522" dataCellStyle="Currency"/>
    <tableColumn id="4250" xr3:uid="{00000000-0010-0000-0400-00009A100000}" name="Column4245" dataDxfId="28521" dataCellStyle="Currency"/>
    <tableColumn id="4251" xr3:uid="{00000000-0010-0000-0400-00009B100000}" name="Column4246" dataDxfId="28520" dataCellStyle="Currency"/>
    <tableColumn id="4252" xr3:uid="{00000000-0010-0000-0400-00009C100000}" name="Column4247" dataDxfId="28519" dataCellStyle="Currency"/>
    <tableColumn id="4253" xr3:uid="{00000000-0010-0000-0400-00009D100000}" name="Column4248" dataDxfId="28518" dataCellStyle="Currency"/>
    <tableColumn id="4254" xr3:uid="{00000000-0010-0000-0400-00009E100000}" name="Column4249" dataDxfId="28517" dataCellStyle="Currency"/>
    <tableColumn id="4255" xr3:uid="{00000000-0010-0000-0400-00009F100000}" name="Column4250" dataDxfId="28516" dataCellStyle="Currency"/>
    <tableColumn id="4256" xr3:uid="{00000000-0010-0000-0400-0000A0100000}" name="Column4251" dataDxfId="28515" dataCellStyle="Currency"/>
    <tableColumn id="4257" xr3:uid="{00000000-0010-0000-0400-0000A1100000}" name="Column4252" dataDxfId="28514" dataCellStyle="Currency"/>
    <tableColumn id="4258" xr3:uid="{00000000-0010-0000-0400-0000A2100000}" name="Column4253" dataDxfId="28513" dataCellStyle="Currency"/>
    <tableColumn id="4259" xr3:uid="{00000000-0010-0000-0400-0000A3100000}" name="Column4254" dataDxfId="28512" dataCellStyle="Currency"/>
    <tableColumn id="4260" xr3:uid="{00000000-0010-0000-0400-0000A4100000}" name="Column4255" dataDxfId="28511" dataCellStyle="Currency"/>
    <tableColumn id="4261" xr3:uid="{00000000-0010-0000-0400-0000A5100000}" name="Column4256" dataDxfId="28510" dataCellStyle="Currency"/>
    <tableColumn id="4262" xr3:uid="{00000000-0010-0000-0400-0000A6100000}" name="Column4257" dataDxfId="28509" dataCellStyle="Currency"/>
    <tableColumn id="4263" xr3:uid="{00000000-0010-0000-0400-0000A7100000}" name="Column4258" dataDxfId="28508" dataCellStyle="Currency"/>
    <tableColumn id="4264" xr3:uid="{00000000-0010-0000-0400-0000A8100000}" name="Column4259" dataDxfId="28507" dataCellStyle="Currency"/>
    <tableColumn id="4265" xr3:uid="{00000000-0010-0000-0400-0000A9100000}" name="Column4260" dataDxfId="28506" dataCellStyle="Currency"/>
    <tableColumn id="4266" xr3:uid="{00000000-0010-0000-0400-0000AA100000}" name="Column4261" dataDxfId="28505" dataCellStyle="Currency"/>
    <tableColumn id="4267" xr3:uid="{00000000-0010-0000-0400-0000AB100000}" name="Column4262" dataDxfId="28504" dataCellStyle="Currency"/>
    <tableColumn id="4268" xr3:uid="{00000000-0010-0000-0400-0000AC100000}" name="Column4263" dataDxfId="28503" dataCellStyle="Currency"/>
    <tableColumn id="4269" xr3:uid="{00000000-0010-0000-0400-0000AD100000}" name="Column4264" dataDxfId="28502" dataCellStyle="Currency"/>
    <tableColumn id="4270" xr3:uid="{00000000-0010-0000-0400-0000AE100000}" name="Column4265" dataDxfId="28501" dataCellStyle="Currency"/>
    <tableColumn id="4271" xr3:uid="{00000000-0010-0000-0400-0000AF100000}" name="Column4266" dataDxfId="28500" dataCellStyle="Currency"/>
    <tableColumn id="4272" xr3:uid="{00000000-0010-0000-0400-0000B0100000}" name="Column4267" dataDxfId="28499" dataCellStyle="Currency"/>
    <tableColumn id="4273" xr3:uid="{00000000-0010-0000-0400-0000B1100000}" name="Column4268" dataDxfId="28498" dataCellStyle="Currency"/>
    <tableColumn id="4274" xr3:uid="{00000000-0010-0000-0400-0000B2100000}" name="Column4269" dataDxfId="28497" dataCellStyle="Currency"/>
    <tableColumn id="4275" xr3:uid="{00000000-0010-0000-0400-0000B3100000}" name="Column4270" dataDxfId="28496" dataCellStyle="Currency"/>
    <tableColumn id="4276" xr3:uid="{00000000-0010-0000-0400-0000B4100000}" name="Column4271" dataDxfId="28495" dataCellStyle="Currency"/>
    <tableColumn id="4277" xr3:uid="{00000000-0010-0000-0400-0000B5100000}" name="Column4272" dataDxfId="28494" dataCellStyle="Currency"/>
    <tableColumn id="4278" xr3:uid="{00000000-0010-0000-0400-0000B6100000}" name="Column4273" dataDxfId="28493" dataCellStyle="Currency"/>
    <tableColumn id="4279" xr3:uid="{00000000-0010-0000-0400-0000B7100000}" name="Column4274" dataDxfId="28492" dataCellStyle="Currency"/>
    <tableColumn id="4280" xr3:uid="{00000000-0010-0000-0400-0000B8100000}" name="Column4275" dataDxfId="28491" dataCellStyle="Currency"/>
    <tableColumn id="4281" xr3:uid="{00000000-0010-0000-0400-0000B9100000}" name="Column4276" dataDxfId="28490" dataCellStyle="Currency"/>
    <tableColumn id="4282" xr3:uid="{00000000-0010-0000-0400-0000BA100000}" name="Column4277" dataDxfId="28489" dataCellStyle="Currency"/>
    <tableColumn id="4283" xr3:uid="{00000000-0010-0000-0400-0000BB100000}" name="Column4278" dataDxfId="28488" dataCellStyle="Currency"/>
    <tableColumn id="4284" xr3:uid="{00000000-0010-0000-0400-0000BC100000}" name="Column4279" dataDxfId="28487" dataCellStyle="Currency"/>
    <tableColumn id="4285" xr3:uid="{00000000-0010-0000-0400-0000BD100000}" name="Column4280" dataDxfId="28486" dataCellStyle="Currency"/>
    <tableColumn id="4286" xr3:uid="{00000000-0010-0000-0400-0000BE100000}" name="Column4281" dataDxfId="28485" dataCellStyle="Currency"/>
    <tableColumn id="4287" xr3:uid="{00000000-0010-0000-0400-0000BF100000}" name="Column4282" dataDxfId="28484" dataCellStyle="Currency"/>
    <tableColumn id="4288" xr3:uid="{00000000-0010-0000-0400-0000C0100000}" name="Column4283" dataDxfId="28483" dataCellStyle="Currency"/>
    <tableColumn id="4289" xr3:uid="{00000000-0010-0000-0400-0000C1100000}" name="Column4284" dataDxfId="28482" dataCellStyle="Currency"/>
    <tableColumn id="4290" xr3:uid="{00000000-0010-0000-0400-0000C2100000}" name="Column4285" dataDxfId="28481" dataCellStyle="Currency"/>
    <tableColumn id="4291" xr3:uid="{00000000-0010-0000-0400-0000C3100000}" name="Column4286" dataDxfId="28480" dataCellStyle="Currency"/>
    <tableColumn id="4292" xr3:uid="{00000000-0010-0000-0400-0000C4100000}" name="Column4287" dataDxfId="28479" dataCellStyle="Currency"/>
    <tableColumn id="4293" xr3:uid="{00000000-0010-0000-0400-0000C5100000}" name="Column4288" dataDxfId="28478" dataCellStyle="Currency"/>
    <tableColumn id="4294" xr3:uid="{00000000-0010-0000-0400-0000C6100000}" name="Column4289" dataDxfId="28477" dataCellStyle="Currency"/>
    <tableColumn id="4295" xr3:uid="{00000000-0010-0000-0400-0000C7100000}" name="Column4290" dataDxfId="28476" dataCellStyle="Currency"/>
    <tableColumn id="4296" xr3:uid="{00000000-0010-0000-0400-0000C8100000}" name="Column4291" dataDxfId="28475" dataCellStyle="Currency"/>
    <tableColumn id="4297" xr3:uid="{00000000-0010-0000-0400-0000C9100000}" name="Column4292" dataDxfId="28474" dataCellStyle="Currency"/>
    <tableColumn id="4298" xr3:uid="{00000000-0010-0000-0400-0000CA100000}" name="Column4293" dataDxfId="28473" dataCellStyle="Currency"/>
    <tableColumn id="4299" xr3:uid="{00000000-0010-0000-0400-0000CB100000}" name="Column4294" dataDxfId="28472" dataCellStyle="Currency"/>
    <tableColumn id="4300" xr3:uid="{00000000-0010-0000-0400-0000CC100000}" name="Column4295" dataDxfId="28471" dataCellStyle="Currency"/>
    <tableColumn id="4301" xr3:uid="{00000000-0010-0000-0400-0000CD100000}" name="Column4296" dataDxfId="28470" dataCellStyle="Currency"/>
    <tableColumn id="4302" xr3:uid="{00000000-0010-0000-0400-0000CE100000}" name="Column4297" dataDxfId="28469" dataCellStyle="Currency"/>
    <tableColumn id="4303" xr3:uid="{00000000-0010-0000-0400-0000CF100000}" name="Column4298" dataDxfId="28468" dataCellStyle="Currency"/>
    <tableColumn id="4304" xr3:uid="{00000000-0010-0000-0400-0000D0100000}" name="Column4299" dataDxfId="28467" dataCellStyle="Currency"/>
    <tableColumn id="4305" xr3:uid="{00000000-0010-0000-0400-0000D1100000}" name="Column4300" dataDxfId="28466" dataCellStyle="Currency"/>
    <tableColumn id="4306" xr3:uid="{00000000-0010-0000-0400-0000D2100000}" name="Column4301" dataDxfId="28465" dataCellStyle="Currency"/>
    <tableColumn id="4307" xr3:uid="{00000000-0010-0000-0400-0000D3100000}" name="Column4302" dataDxfId="28464" dataCellStyle="Currency"/>
    <tableColumn id="4308" xr3:uid="{00000000-0010-0000-0400-0000D4100000}" name="Column4303" dataDxfId="28463" dataCellStyle="Currency"/>
    <tableColumn id="4309" xr3:uid="{00000000-0010-0000-0400-0000D5100000}" name="Column4304" dataDxfId="28462" dataCellStyle="Currency"/>
    <tableColumn id="4310" xr3:uid="{00000000-0010-0000-0400-0000D6100000}" name="Column4305" dataDxfId="28461" dataCellStyle="Currency"/>
    <tableColumn id="4311" xr3:uid="{00000000-0010-0000-0400-0000D7100000}" name="Column4306" dataDxfId="28460" dataCellStyle="Currency"/>
    <tableColumn id="4312" xr3:uid="{00000000-0010-0000-0400-0000D8100000}" name="Column4307" dataDxfId="28459" dataCellStyle="Currency"/>
    <tableColumn id="4313" xr3:uid="{00000000-0010-0000-0400-0000D9100000}" name="Column4308" dataDxfId="28458" dataCellStyle="Currency"/>
    <tableColumn id="4314" xr3:uid="{00000000-0010-0000-0400-0000DA100000}" name="Column4309" dataDxfId="28457" dataCellStyle="Currency"/>
    <tableColumn id="4315" xr3:uid="{00000000-0010-0000-0400-0000DB100000}" name="Column4310" dataDxfId="28456" dataCellStyle="Currency"/>
    <tableColumn id="4316" xr3:uid="{00000000-0010-0000-0400-0000DC100000}" name="Column4311" dataDxfId="28455" dataCellStyle="Currency"/>
    <tableColumn id="4317" xr3:uid="{00000000-0010-0000-0400-0000DD100000}" name="Column4312" dataDxfId="28454" dataCellStyle="Currency"/>
    <tableColumn id="4318" xr3:uid="{00000000-0010-0000-0400-0000DE100000}" name="Column4313" dataDxfId="28453" dataCellStyle="Currency"/>
    <tableColumn id="4319" xr3:uid="{00000000-0010-0000-0400-0000DF100000}" name="Column4314" dataDxfId="28452" dataCellStyle="Currency"/>
    <tableColumn id="4320" xr3:uid="{00000000-0010-0000-0400-0000E0100000}" name="Column4315" dataDxfId="28451" dataCellStyle="Currency"/>
    <tableColumn id="4321" xr3:uid="{00000000-0010-0000-0400-0000E1100000}" name="Column4316" dataDxfId="28450" dataCellStyle="Currency"/>
    <tableColumn id="4322" xr3:uid="{00000000-0010-0000-0400-0000E2100000}" name="Column4317" dataDxfId="28449" dataCellStyle="Currency"/>
    <tableColumn id="4323" xr3:uid="{00000000-0010-0000-0400-0000E3100000}" name="Column4318" dataDxfId="28448" dataCellStyle="Currency"/>
    <tableColumn id="4324" xr3:uid="{00000000-0010-0000-0400-0000E4100000}" name="Column4319" dataDxfId="28447" dataCellStyle="Currency"/>
    <tableColumn id="4325" xr3:uid="{00000000-0010-0000-0400-0000E5100000}" name="Column4320" dataDxfId="28446" dataCellStyle="Currency"/>
    <tableColumn id="4326" xr3:uid="{00000000-0010-0000-0400-0000E6100000}" name="Column4321" dataDxfId="28445" dataCellStyle="Currency"/>
    <tableColumn id="4327" xr3:uid="{00000000-0010-0000-0400-0000E7100000}" name="Column4322" dataDxfId="28444" dataCellStyle="Currency"/>
    <tableColumn id="4328" xr3:uid="{00000000-0010-0000-0400-0000E8100000}" name="Column4323" dataDxfId="28443" dataCellStyle="Currency"/>
    <tableColumn id="4329" xr3:uid="{00000000-0010-0000-0400-0000E9100000}" name="Column4324" dataDxfId="28442" dataCellStyle="Currency"/>
    <tableColumn id="4330" xr3:uid="{00000000-0010-0000-0400-0000EA100000}" name="Column4325" dataDxfId="28441" dataCellStyle="Currency"/>
    <tableColumn id="4331" xr3:uid="{00000000-0010-0000-0400-0000EB100000}" name="Column4326" dataDxfId="28440" dataCellStyle="Currency"/>
    <tableColumn id="4332" xr3:uid="{00000000-0010-0000-0400-0000EC100000}" name="Column4327" dataDxfId="28439" dataCellStyle="Currency"/>
    <tableColumn id="4333" xr3:uid="{00000000-0010-0000-0400-0000ED100000}" name="Column4328" dataDxfId="28438" dataCellStyle="Currency"/>
    <tableColumn id="4334" xr3:uid="{00000000-0010-0000-0400-0000EE100000}" name="Column4329" dataDxfId="28437" dataCellStyle="Currency"/>
    <tableColumn id="4335" xr3:uid="{00000000-0010-0000-0400-0000EF100000}" name="Column4330" dataDxfId="28436" dataCellStyle="Currency"/>
    <tableColumn id="4336" xr3:uid="{00000000-0010-0000-0400-0000F0100000}" name="Column4331" dataDxfId="28435" dataCellStyle="Currency"/>
    <tableColumn id="4337" xr3:uid="{00000000-0010-0000-0400-0000F1100000}" name="Column4332" dataDxfId="28434" dataCellStyle="Currency"/>
    <tableColumn id="4338" xr3:uid="{00000000-0010-0000-0400-0000F2100000}" name="Column4333" dataDxfId="28433" dataCellStyle="Currency"/>
    <tableColumn id="4339" xr3:uid="{00000000-0010-0000-0400-0000F3100000}" name="Column4334" dataDxfId="28432" dataCellStyle="Currency"/>
    <tableColumn id="4340" xr3:uid="{00000000-0010-0000-0400-0000F4100000}" name="Column4335" dataDxfId="28431" dataCellStyle="Currency"/>
    <tableColumn id="4341" xr3:uid="{00000000-0010-0000-0400-0000F5100000}" name="Column4336" dataDxfId="28430" dataCellStyle="Currency"/>
    <tableColumn id="4342" xr3:uid="{00000000-0010-0000-0400-0000F6100000}" name="Column4337" dataDxfId="28429" dataCellStyle="Currency"/>
    <tableColumn id="4343" xr3:uid="{00000000-0010-0000-0400-0000F7100000}" name="Column4338" dataDxfId="28428" dataCellStyle="Currency"/>
    <tableColumn id="4344" xr3:uid="{00000000-0010-0000-0400-0000F8100000}" name="Column4339" dataDxfId="28427" dataCellStyle="Currency"/>
    <tableColumn id="4345" xr3:uid="{00000000-0010-0000-0400-0000F9100000}" name="Column4340" dataDxfId="28426" dataCellStyle="Currency"/>
    <tableColumn id="4346" xr3:uid="{00000000-0010-0000-0400-0000FA100000}" name="Column4341" dataDxfId="28425" dataCellStyle="Currency"/>
    <tableColumn id="4347" xr3:uid="{00000000-0010-0000-0400-0000FB100000}" name="Column4342" dataDxfId="28424" dataCellStyle="Currency"/>
    <tableColumn id="4348" xr3:uid="{00000000-0010-0000-0400-0000FC100000}" name="Column4343" dataDxfId="28423" dataCellStyle="Currency"/>
    <tableColumn id="4349" xr3:uid="{00000000-0010-0000-0400-0000FD100000}" name="Column4344" dataDxfId="28422" dataCellStyle="Currency"/>
    <tableColumn id="4350" xr3:uid="{00000000-0010-0000-0400-0000FE100000}" name="Column4345" dataDxfId="28421" dataCellStyle="Currency"/>
    <tableColumn id="4351" xr3:uid="{00000000-0010-0000-0400-0000FF100000}" name="Column4346" dataDxfId="28420" dataCellStyle="Currency"/>
    <tableColumn id="4352" xr3:uid="{00000000-0010-0000-0400-000000110000}" name="Column4347" dataDxfId="28419" dataCellStyle="Currency"/>
    <tableColumn id="4353" xr3:uid="{00000000-0010-0000-0400-000001110000}" name="Column4348" dataDxfId="28418" dataCellStyle="Currency"/>
    <tableColumn id="4354" xr3:uid="{00000000-0010-0000-0400-000002110000}" name="Column4349" dataDxfId="28417" dataCellStyle="Currency"/>
    <tableColumn id="4355" xr3:uid="{00000000-0010-0000-0400-000003110000}" name="Column4350" dataDxfId="28416" dataCellStyle="Currency"/>
    <tableColumn id="4356" xr3:uid="{00000000-0010-0000-0400-000004110000}" name="Column4351" dataDxfId="28415" dataCellStyle="Currency"/>
    <tableColumn id="4357" xr3:uid="{00000000-0010-0000-0400-000005110000}" name="Column4352" dataDxfId="28414" dataCellStyle="Currency"/>
    <tableColumn id="4358" xr3:uid="{00000000-0010-0000-0400-000006110000}" name="Column4353" dataDxfId="28413" dataCellStyle="Currency"/>
    <tableColumn id="4359" xr3:uid="{00000000-0010-0000-0400-000007110000}" name="Column4354" dataDxfId="28412" dataCellStyle="Currency"/>
    <tableColumn id="4360" xr3:uid="{00000000-0010-0000-0400-000008110000}" name="Column4355" dataDxfId="28411" dataCellStyle="Currency"/>
    <tableColumn id="4361" xr3:uid="{00000000-0010-0000-0400-000009110000}" name="Column4356" dataDxfId="28410" dataCellStyle="Currency"/>
    <tableColumn id="4362" xr3:uid="{00000000-0010-0000-0400-00000A110000}" name="Column4357" dataDxfId="28409" dataCellStyle="Currency"/>
    <tableColumn id="4363" xr3:uid="{00000000-0010-0000-0400-00000B110000}" name="Column4358" dataDxfId="28408" dataCellStyle="Currency"/>
    <tableColumn id="4364" xr3:uid="{00000000-0010-0000-0400-00000C110000}" name="Column4359" dataDxfId="28407" dataCellStyle="Currency"/>
    <tableColumn id="4365" xr3:uid="{00000000-0010-0000-0400-00000D110000}" name="Column4360" dataDxfId="28406" dataCellStyle="Currency"/>
    <tableColumn id="4366" xr3:uid="{00000000-0010-0000-0400-00000E110000}" name="Column4361" dataDxfId="28405" dataCellStyle="Currency"/>
    <tableColumn id="4367" xr3:uid="{00000000-0010-0000-0400-00000F110000}" name="Column4362" dataDxfId="28404" dataCellStyle="Currency"/>
    <tableColumn id="4368" xr3:uid="{00000000-0010-0000-0400-000010110000}" name="Column4363" dataDxfId="28403" dataCellStyle="Currency"/>
    <tableColumn id="4369" xr3:uid="{00000000-0010-0000-0400-000011110000}" name="Column4364" dataDxfId="28402" dataCellStyle="Currency"/>
    <tableColumn id="4370" xr3:uid="{00000000-0010-0000-0400-000012110000}" name="Column4365" dataDxfId="28401" dataCellStyle="Currency"/>
    <tableColumn id="4371" xr3:uid="{00000000-0010-0000-0400-000013110000}" name="Column4366" dataDxfId="28400" dataCellStyle="Currency"/>
    <tableColumn id="4372" xr3:uid="{00000000-0010-0000-0400-000014110000}" name="Column4367" dataDxfId="28399" dataCellStyle="Currency"/>
    <tableColumn id="4373" xr3:uid="{00000000-0010-0000-0400-000015110000}" name="Column4368" dataDxfId="28398" dataCellStyle="Currency"/>
    <tableColumn id="4374" xr3:uid="{00000000-0010-0000-0400-000016110000}" name="Column4369" dataDxfId="28397" dataCellStyle="Currency"/>
    <tableColumn id="4375" xr3:uid="{00000000-0010-0000-0400-000017110000}" name="Column4370" dataDxfId="28396" dataCellStyle="Currency"/>
    <tableColumn id="4376" xr3:uid="{00000000-0010-0000-0400-000018110000}" name="Column4371" dataDxfId="28395" dataCellStyle="Currency"/>
    <tableColumn id="4377" xr3:uid="{00000000-0010-0000-0400-000019110000}" name="Column4372" dataDxfId="28394" dataCellStyle="Currency"/>
    <tableColumn id="4378" xr3:uid="{00000000-0010-0000-0400-00001A110000}" name="Column4373" dataDxfId="28393" dataCellStyle="Currency"/>
    <tableColumn id="4379" xr3:uid="{00000000-0010-0000-0400-00001B110000}" name="Column4374" dataDxfId="28392" dataCellStyle="Currency"/>
    <tableColumn id="4380" xr3:uid="{00000000-0010-0000-0400-00001C110000}" name="Column4375" dataDxfId="28391" dataCellStyle="Currency"/>
    <tableColumn id="4381" xr3:uid="{00000000-0010-0000-0400-00001D110000}" name="Column4376" dataDxfId="28390" dataCellStyle="Currency"/>
    <tableColumn id="4382" xr3:uid="{00000000-0010-0000-0400-00001E110000}" name="Column4377" dataDxfId="28389" dataCellStyle="Currency"/>
    <tableColumn id="4383" xr3:uid="{00000000-0010-0000-0400-00001F110000}" name="Column4378" dataDxfId="28388" dataCellStyle="Currency"/>
    <tableColumn id="4384" xr3:uid="{00000000-0010-0000-0400-000020110000}" name="Column4379" dataDxfId="28387" dataCellStyle="Currency"/>
    <tableColumn id="4385" xr3:uid="{00000000-0010-0000-0400-000021110000}" name="Column4380" dataDxfId="28386" dataCellStyle="Currency"/>
    <tableColumn id="4386" xr3:uid="{00000000-0010-0000-0400-000022110000}" name="Column4381" dataDxfId="28385" dataCellStyle="Currency"/>
    <tableColumn id="4387" xr3:uid="{00000000-0010-0000-0400-000023110000}" name="Column4382" dataDxfId="28384" dataCellStyle="Currency"/>
    <tableColumn id="4388" xr3:uid="{00000000-0010-0000-0400-000024110000}" name="Column4383" dataDxfId="28383" dataCellStyle="Currency"/>
    <tableColumn id="4389" xr3:uid="{00000000-0010-0000-0400-000025110000}" name="Column4384" dataDxfId="28382" dataCellStyle="Currency"/>
    <tableColumn id="4390" xr3:uid="{00000000-0010-0000-0400-000026110000}" name="Column4385" dataDxfId="28381" dataCellStyle="Currency"/>
    <tableColumn id="4391" xr3:uid="{00000000-0010-0000-0400-000027110000}" name="Column4386" dataDxfId="28380" dataCellStyle="Currency"/>
    <tableColumn id="4392" xr3:uid="{00000000-0010-0000-0400-000028110000}" name="Column4387" dataDxfId="28379" dataCellStyle="Currency"/>
    <tableColumn id="4393" xr3:uid="{00000000-0010-0000-0400-000029110000}" name="Column4388" dataDxfId="28378" dataCellStyle="Currency"/>
    <tableColumn id="4394" xr3:uid="{00000000-0010-0000-0400-00002A110000}" name="Column4389" dataDxfId="28377" dataCellStyle="Currency"/>
    <tableColumn id="4395" xr3:uid="{00000000-0010-0000-0400-00002B110000}" name="Column4390" dataDxfId="28376" dataCellStyle="Currency"/>
    <tableColumn id="4396" xr3:uid="{00000000-0010-0000-0400-00002C110000}" name="Column4391" dataDxfId="28375" dataCellStyle="Currency"/>
    <tableColumn id="4397" xr3:uid="{00000000-0010-0000-0400-00002D110000}" name="Column4392" dataDxfId="28374" dataCellStyle="Currency"/>
    <tableColumn id="4398" xr3:uid="{00000000-0010-0000-0400-00002E110000}" name="Column4393" dataDxfId="28373" dataCellStyle="Currency"/>
    <tableColumn id="4399" xr3:uid="{00000000-0010-0000-0400-00002F110000}" name="Column4394" dataDxfId="28372" dataCellStyle="Currency"/>
    <tableColumn id="4400" xr3:uid="{00000000-0010-0000-0400-000030110000}" name="Column4395" dataDxfId="28371" dataCellStyle="Currency"/>
    <tableColumn id="4401" xr3:uid="{00000000-0010-0000-0400-000031110000}" name="Column4396" dataDxfId="28370" dataCellStyle="Currency"/>
    <tableColumn id="4402" xr3:uid="{00000000-0010-0000-0400-000032110000}" name="Column4397" dataDxfId="28369" dataCellStyle="Currency"/>
    <tableColumn id="4403" xr3:uid="{00000000-0010-0000-0400-000033110000}" name="Column4398" dataDxfId="28368" dataCellStyle="Currency"/>
    <tableColumn id="4404" xr3:uid="{00000000-0010-0000-0400-000034110000}" name="Column4399" dataDxfId="28367" dataCellStyle="Currency"/>
    <tableColumn id="4405" xr3:uid="{00000000-0010-0000-0400-000035110000}" name="Column4400" dataDxfId="28366" dataCellStyle="Currency"/>
    <tableColumn id="4406" xr3:uid="{00000000-0010-0000-0400-000036110000}" name="Column4401" dataDxfId="28365" dataCellStyle="Currency"/>
    <tableColumn id="4407" xr3:uid="{00000000-0010-0000-0400-000037110000}" name="Column4402" dataDxfId="28364" dataCellStyle="Currency"/>
    <tableColumn id="4408" xr3:uid="{00000000-0010-0000-0400-000038110000}" name="Column4403" dataDxfId="28363" dataCellStyle="Currency"/>
    <tableColumn id="4409" xr3:uid="{00000000-0010-0000-0400-000039110000}" name="Column4404" dataDxfId="28362" dataCellStyle="Currency"/>
    <tableColumn id="4410" xr3:uid="{00000000-0010-0000-0400-00003A110000}" name="Column4405" dataDxfId="28361" dataCellStyle="Currency"/>
    <tableColumn id="4411" xr3:uid="{00000000-0010-0000-0400-00003B110000}" name="Column4406" dataDxfId="28360" dataCellStyle="Currency"/>
    <tableColumn id="4412" xr3:uid="{00000000-0010-0000-0400-00003C110000}" name="Column4407" dataDxfId="28359" dataCellStyle="Currency"/>
    <tableColumn id="4413" xr3:uid="{00000000-0010-0000-0400-00003D110000}" name="Column4408" dataDxfId="28358" dataCellStyle="Currency"/>
    <tableColumn id="4414" xr3:uid="{00000000-0010-0000-0400-00003E110000}" name="Column4409" dataDxfId="28357" dataCellStyle="Currency"/>
    <tableColumn id="4415" xr3:uid="{00000000-0010-0000-0400-00003F110000}" name="Column4410" dataDxfId="28356" dataCellStyle="Currency"/>
    <tableColumn id="4416" xr3:uid="{00000000-0010-0000-0400-000040110000}" name="Column4411" dataDxfId="28355" dataCellStyle="Currency"/>
    <tableColumn id="4417" xr3:uid="{00000000-0010-0000-0400-000041110000}" name="Column4412" dataDxfId="28354" dataCellStyle="Currency"/>
    <tableColumn id="4418" xr3:uid="{00000000-0010-0000-0400-000042110000}" name="Column4413" dataDxfId="28353" dataCellStyle="Currency"/>
    <tableColumn id="4419" xr3:uid="{00000000-0010-0000-0400-000043110000}" name="Column4414" dataDxfId="28352" dataCellStyle="Currency"/>
    <tableColumn id="4420" xr3:uid="{00000000-0010-0000-0400-000044110000}" name="Column4415" dataDxfId="28351" dataCellStyle="Currency"/>
    <tableColumn id="4421" xr3:uid="{00000000-0010-0000-0400-000045110000}" name="Column4416" dataDxfId="28350" dataCellStyle="Currency"/>
    <tableColumn id="4422" xr3:uid="{00000000-0010-0000-0400-000046110000}" name="Column4417" dataDxfId="28349" dataCellStyle="Currency"/>
    <tableColumn id="4423" xr3:uid="{00000000-0010-0000-0400-000047110000}" name="Column4418" dataDxfId="28348" dataCellStyle="Currency"/>
    <tableColumn id="4424" xr3:uid="{00000000-0010-0000-0400-000048110000}" name="Column4419" dataDxfId="28347" dataCellStyle="Currency"/>
    <tableColumn id="4425" xr3:uid="{00000000-0010-0000-0400-000049110000}" name="Column4420" dataDxfId="28346" dataCellStyle="Currency"/>
    <tableColumn id="4426" xr3:uid="{00000000-0010-0000-0400-00004A110000}" name="Column4421" dataDxfId="28345" dataCellStyle="Currency"/>
    <tableColumn id="4427" xr3:uid="{00000000-0010-0000-0400-00004B110000}" name="Column4422" dataDxfId="28344" dataCellStyle="Currency"/>
    <tableColumn id="4428" xr3:uid="{00000000-0010-0000-0400-00004C110000}" name="Column4423" dataDxfId="28343" dataCellStyle="Currency"/>
    <tableColumn id="4429" xr3:uid="{00000000-0010-0000-0400-00004D110000}" name="Column4424" dataDxfId="28342" dataCellStyle="Currency"/>
    <tableColumn id="4430" xr3:uid="{00000000-0010-0000-0400-00004E110000}" name="Column4425" dataDxfId="28341" dataCellStyle="Currency"/>
    <tableColumn id="4431" xr3:uid="{00000000-0010-0000-0400-00004F110000}" name="Column4426" dataDxfId="28340" dataCellStyle="Currency"/>
    <tableColumn id="4432" xr3:uid="{00000000-0010-0000-0400-000050110000}" name="Column4427" dataDxfId="28339" dataCellStyle="Currency"/>
    <tableColumn id="4433" xr3:uid="{00000000-0010-0000-0400-000051110000}" name="Column4428" dataDxfId="28338" dataCellStyle="Currency"/>
    <tableColumn id="4434" xr3:uid="{00000000-0010-0000-0400-000052110000}" name="Column4429" dataDxfId="28337" dataCellStyle="Currency"/>
    <tableColumn id="4435" xr3:uid="{00000000-0010-0000-0400-000053110000}" name="Column4430" dataDxfId="28336" dataCellStyle="Currency"/>
    <tableColumn id="4436" xr3:uid="{00000000-0010-0000-0400-000054110000}" name="Column4431" dataDxfId="28335" dataCellStyle="Currency"/>
    <tableColumn id="4437" xr3:uid="{00000000-0010-0000-0400-000055110000}" name="Column4432" dataDxfId="28334" dataCellStyle="Currency"/>
    <tableColumn id="4438" xr3:uid="{00000000-0010-0000-0400-000056110000}" name="Column4433" dataDxfId="28333" dataCellStyle="Currency"/>
    <tableColumn id="4439" xr3:uid="{00000000-0010-0000-0400-000057110000}" name="Column4434" dataDxfId="28332" dataCellStyle="Currency"/>
    <tableColumn id="4440" xr3:uid="{00000000-0010-0000-0400-000058110000}" name="Column4435" dataDxfId="28331" dataCellStyle="Currency"/>
    <tableColumn id="4441" xr3:uid="{00000000-0010-0000-0400-000059110000}" name="Column4436" dataDxfId="28330" dataCellStyle="Currency"/>
    <tableColumn id="4442" xr3:uid="{00000000-0010-0000-0400-00005A110000}" name="Column4437" dataDxfId="28329" dataCellStyle="Currency"/>
    <tableColumn id="4443" xr3:uid="{00000000-0010-0000-0400-00005B110000}" name="Column4438" dataDxfId="28328" dataCellStyle="Currency"/>
    <tableColumn id="4444" xr3:uid="{00000000-0010-0000-0400-00005C110000}" name="Column4439" dataDxfId="28327" dataCellStyle="Currency"/>
    <tableColumn id="4445" xr3:uid="{00000000-0010-0000-0400-00005D110000}" name="Column4440" dataDxfId="28326" dataCellStyle="Currency"/>
    <tableColumn id="4446" xr3:uid="{00000000-0010-0000-0400-00005E110000}" name="Column4441" dataDxfId="28325" dataCellStyle="Currency"/>
    <tableColumn id="4447" xr3:uid="{00000000-0010-0000-0400-00005F110000}" name="Column4442" dataDxfId="28324" dataCellStyle="Currency"/>
    <tableColumn id="4448" xr3:uid="{00000000-0010-0000-0400-000060110000}" name="Column4443" dataDxfId="28323" dataCellStyle="Currency"/>
    <tableColumn id="4449" xr3:uid="{00000000-0010-0000-0400-000061110000}" name="Column4444" dataDxfId="28322" dataCellStyle="Currency"/>
    <tableColumn id="4450" xr3:uid="{00000000-0010-0000-0400-000062110000}" name="Column4445" dataDxfId="28321" dataCellStyle="Currency"/>
    <tableColumn id="4451" xr3:uid="{00000000-0010-0000-0400-000063110000}" name="Column4446" dataDxfId="28320" dataCellStyle="Currency"/>
    <tableColumn id="4452" xr3:uid="{00000000-0010-0000-0400-000064110000}" name="Column4447" dataDxfId="28319" dataCellStyle="Currency"/>
    <tableColumn id="4453" xr3:uid="{00000000-0010-0000-0400-000065110000}" name="Column4448" dataDxfId="28318" dataCellStyle="Currency"/>
    <tableColumn id="4454" xr3:uid="{00000000-0010-0000-0400-000066110000}" name="Column4449" dataDxfId="28317" dataCellStyle="Currency"/>
    <tableColumn id="4455" xr3:uid="{00000000-0010-0000-0400-000067110000}" name="Column4450" dataDxfId="28316" dataCellStyle="Currency"/>
    <tableColumn id="4456" xr3:uid="{00000000-0010-0000-0400-000068110000}" name="Column4451" dataDxfId="28315" dataCellStyle="Currency"/>
    <tableColumn id="4457" xr3:uid="{00000000-0010-0000-0400-000069110000}" name="Column4452" dataDxfId="28314" dataCellStyle="Currency"/>
    <tableColumn id="4458" xr3:uid="{00000000-0010-0000-0400-00006A110000}" name="Column4453" dataDxfId="28313" dataCellStyle="Currency"/>
    <tableColumn id="4459" xr3:uid="{00000000-0010-0000-0400-00006B110000}" name="Column4454" dataDxfId="28312" dataCellStyle="Currency"/>
    <tableColumn id="4460" xr3:uid="{00000000-0010-0000-0400-00006C110000}" name="Column4455" dataDxfId="28311" dataCellStyle="Currency"/>
    <tableColumn id="4461" xr3:uid="{00000000-0010-0000-0400-00006D110000}" name="Column4456" dataDxfId="28310" dataCellStyle="Currency"/>
    <tableColumn id="4462" xr3:uid="{00000000-0010-0000-0400-00006E110000}" name="Column4457" dataDxfId="28309" dataCellStyle="Currency"/>
    <tableColumn id="4463" xr3:uid="{00000000-0010-0000-0400-00006F110000}" name="Column4458" dataDxfId="28308" dataCellStyle="Currency"/>
    <tableColumn id="4464" xr3:uid="{00000000-0010-0000-0400-000070110000}" name="Column4459" dataDxfId="28307" dataCellStyle="Currency"/>
    <tableColumn id="4465" xr3:uid="{00000000-0010-0000-0400-000071110000}" name="Column4460" dataDxfId="28306" dataCellStyle="Currency"/>
    <tableColumn id="4466" xr3:uid="{00000000-0010-0000-0400-000072110000}" name="Column4461" dataDxfId="28305" dataCellStyle="Currency"/>
    <tableColumn id="4467" xr3:uid="{00000000-0010-0000-0400-000073110000}" name="Column4462" dataDxfId="28304" dataCellStyle="Currency"/>
    <tableColumn id="4468" xr3:uid="{00000000-0010-0000-0400-000074110000}" name="Column4463" dataDxfId="28303" dataCellStyle="Currency"/>
    <tableColumn id="4469" xr3:uid="{00000000-0010-0000-0400-000075110000}" name="Column4464" dataDxfId="28302" dataCellStyle="Currency"/>
    <tableColumn id="4470" xr3:uid="{00000000-0010-0000-0400-000076110000}" name="Column4465" dataDxfId="28301" dataCellStyle="Currency"/>
    <tableColumn id="4471" xr3:uid="{00000000-0010-0000-0400-000077110000}" name="Column4466" dataDxfId="28300" dataCellStyle="Currency"/>
    <tableColumn id="4472" xr3:uid="{00000000-0010-0000-0400-000078110000}" name="Column4467" dataDxfId="28299" dataCellStyle="Currency"/>
    <tableColumn id="4473" xr3:uid="{00000000-0010-0000-0400-000079110000}" name="Column4468" dataDxfId="28298" dataCellStyle="Currency"/>
    <tableColumn id="4474" xr3:uid="{00000000-0010-0000-0400-00007A110000}" name="Column4469" dataDxfId="28297" dataCellStyle="Currency"/>
    <tableColumn id="4475" xr3:uid="{00000000-0010-0000-0400-00007B110000}" name="Column4470" dataDxfId="28296" dataCellStyle="Currency"/>
    <tableColumn id="4476" xr3:uid="{00000000-0010-0000-0400-00007C110000}" name="Column4471" dataDxfId="28295" dataCellStyle="Currency"/>
    <tableColumn id="4477" xr3:uid="{00000000-0010-0000-0400-00007D110000}" name="Column4472" dataDxfId="28294" dataCellStyle="Currency"/>
    <tableColumn id="4478" xr3:uid="{00000000-0010-0000-0400-00007E110000}" name="Column4473" dataDxfId="28293" dataCellStyle="Currency"/>
    <tableColumn id="4479" xr3:uid="{00000000-0010-0000-0400-00007F110000}" name="Column4474" dataDxfId="28292" dataCellStyle="Currency"/>
    <tableColumn id="4480" xr3:uid="{00000000-0010-0000-0400-000080110000}" name="Column4475" dataDxfId="28291" dataCellStyle="Currency"/>
    <tableColumn id="4481" xr3:uid="{00000000-0010-0000-0400-000081110000}" name="Column4476" dataDxfId="28290" dataCellStyle="Currency"/>
    <tableColumn id="4482" xr3:uid="{00000000-0010-0000-0400-000082110000}" name="Column4477" dataDxfId="28289" dataCellStyle="Currency"/>
    <tableColumn id="4483" xr3:uid="{00000000-0010-0000-0400-000083110000}" name="Column4478" dataDxfId="28288" dataCellStyle="Currency"/>
    <tableColumn id="4484" xr3:uid="{00000000-0010-0000-0400-000084110000}" name="Column4479" dataDxfId="28287" dataCellStyle="Currency"/>
    <tableColumn id="4485" xr3:uid="{00000000-0010-0000-0400-000085110000}" name="Column4480" dataDxfId="28286" dataCellStyle="Currency"/>
    <tableColumn id="4486" xr3:uid="{00000000-0010-0000-0400-000086110000}" name="Column4481" dataDxfId="28285" dataCellStyle="Currency"/>
    <tableColumn id="4487" xr3:uid="{00000000-0010-0000-0400-000087110000}" name="Column4482" dataDxfId="28284" dataCellStyle="Currency"/>
    <tableColumn id="4488" xr3:uid="{00000000-0010-0000-0400-000088110000}" name="Column4483" dataDxfId="28283" dataCellStyle="Currency"/>
    <tableColumn id="4489" xr3:uid="{00000000-0010-0000-0400-000089110000}" name="Column4484" dataDxfId="28282" dataCellStyle="Currency"/>
    <tableColumn id="4490" xr3:uid="{00000000-0010-0000-0400-00008A110000}" name="Column4485" dataDxfId="28281" dataCellStyle="Currency"/>
    <tableColumn id="4491" xr3:uid="{00000000-0010-0000-0400-00008B110000}" name="Column4486" dataDxfId="28280" dataCellStyle="Currency"/>
    <tableColumn id="4492" xr3:uid="{00000000-0010-0000-0400-00008C110000}" name="Column4487" dataDxfId="28279" dataCellStyle="Currency"/>
    <tableColumn id="4493" xr3:uid="{00000000-0010-0000-0400-00008D110000}" name="Column4488" dataDxfId="28278" dataCellStyle="Currency"/>
    <tableColumn id="4494" xr3:uid="{00000000-0010-0000-0400-00008E110000}" name="Column4489" dataDxfId="28277" dataCellStyle="Currency"/>
    <tableColumn id="4495" xr3:uid="{00000000-0010-0000-0400-00008F110000}" name="Column4490" dataDxfId="28276" dataCellStyle="Currency"/>
    <tableColumn id="4496" xr3:uid="{00000000-0010-0000-0400-000090110000}" name="Column4491" dataDxfId="28275" dataCellStyle="Currency"/>
    <tableColumn id="4497" xr3:uid="{00000000-0010-0000-0400-000091110000}" name="Column4492" dataDxfId="28274" dataCellStyle="Currency"/>
    <tableColumn id="4498" xr3:uid="{00000000-0010-0000-0400-000092110000}" name="Column4493" dataDxfId="28273" dataCellStyle="Currency"/>
    <tableColumn id="4499" xr3:uid="{00000000-0010-0000-0400-000093110000}" name="Column4494" dataDxfId="28272" dataCellStyle="Currency"/>
    <tableColumn id="4500" xr3:uid="{00000000-0010-0000-0400-000094110000}" name="Column4495" dataDxfId="28271" dataCellStyle="Currency"/>
    <tableColumn id="4501" xr3:uid="{00000000-0010-0000-0400-000095110000}" name="Column4496" dataDxfId="28270" dataCellStyle="Currency"/>
    <tableColumn id="4502" xr3:uid="{00000000-0010-0000-0400-000096110000}" name="Column4497" dataDxfId="28269" dataCellStyle="Currency"/>
    <tableColumn id="4503" xr3:uid="{00000000-0010-0000-0400-000097110000}" name="Column4498" dataDxfId="28268" dataCellStyle="Currency"/>
    <tableColumn id="4504" xr3:uid="{00000000-0010-0000-0400-000098110000}" name="Column4499" dataDxfId="28267" dataCellStyle="Currency"/>
    <tableColumn id="4505" xr3:uid="{00000000-0010-0000-0400-000099110000}" name="Column4500" dataDxfId="28266" dataCellStyle="Currency"/>
    <tableColumn id="4506" xr3:uid="{00000000-0010-0000-0400-00009A110000}" name="Column4501" dataDxfId="28265" dataCellStyle="Currency"/>
    <tableColumn id="4507" xr3:uid="{00000000-0010-0000-0400-00009B110000}" name="Column4502" dataDxfId="28264" dataCellStyle="Currency"/>
    <tableColumn id="4508" xr3:uid="{00000000-0010-0000-0400-00009C110000}" name="Column4503" dataDxfId="28263" dataCellStyle="Currency"/>
    <tableColumn id="4509" xr3:uid="{00000000-0010-0000-0400-00009D110000}" name="Column4504" dataDxfId="28262" dataCellStyle="Currency"/>
    <tableColumn id="4510" xr3:uid="{00000000-0010-0000-0400-00009E110000}" name="Column4505" dataDxfId="28261" dataCellStyle="Currency"/>
    <tableColumn id="4511" xr3:uid="{00000000-0010-0000-0400-00009F110000}" name="Column4506" dataDxfId="28260" dataCellStyle="Currency"/>
    <tableColumn id="4512" xr3:uid="{00000000-0010-0000-0400-0000A0110000}" name="Column4507" dataDxfId="28259" dataCellStyle="Currency"/>
    <tableColumn id="4513" xr3:uid="{00000000-0010-0000-0400-0000A1110000}" name="Column4508" dataDxfId="28258" dataCellStyle="Currency"/>
    <tableColumn id="4514" xr3:uid="{00000000-0010-0000-0400-0000A2110000}" name="Column4509" dataDxfId="28257" dataCellStyle="Currency"/>
    <tableColumn id="4515" xr3:uid="{00000000-0010-0000-0400-0000A3110000}" name="Column4510" dataDxfId="28256" dataCellStyle="Currency"/>
    <tableColumn id="4516" xr3:uid="{00000000-0010-0000-0400-0000A4110000}" name="Column4511" dataDxfId="28255" dataCellStyle="Currency"/>
    <tableColumn id="4517" xr3:uid="{00000000-0010-0000-0400-0000A5110000}" name="Column4512" dataDxfId="28254" dataCellStyle="Currency"/>
    <tableColumn id="4518" xr3:uid="{00000000-0010-0000-0400-0000A6110000}" name="Column4513" dataDxfId="28253" dataCellStyle="Currency"/>
    <tableColumn id="4519" xr3:uid="{00000000-0010-0000-0400-0000A7110000}" name="Column4514" dataDxfId="28252" dataCellStyle="Currency"/>
    <tableColumn id="4520" xr3:uid="{00000000-0010-0000-0400-0000A8110000}" name="Column4515" dataDxfId="28251" dataCellStyle="Currency"/>
    <tableColumn id="4521" xr3:uid="{00000000-0010-0000-0400-0000A9110000}" name="Column4516" dataDxfId="28250" dataCellStyle="Currency"/>
    <tableColumn id="4522" xr3:uid="{00000000-0010-0000-0400-0000AA110000}" name="Column4517" dataDxfId="28249" dataCellStyle="Currency"/>
    <tableColumn id="4523" xr3:uid="{00000000-0010-0000-0400-0000AB110000}" name="Column4518" dataDxfId="28248" dataCellStyle="Currency"/>
    <tableColumn id="4524" xr3:uid="{00000000-0010-0000-0400-0000AC110000}" name="Column4519" dataDxfId="28247" dataCellStyle="Currency"/>
    <tableColumn id="4525" xr3:uid="{00000000-0010-0000-0400-0000AD110000}" name="Column4520" dataDxfId="28246" dataCellStyle="Currency"/>
    <tableColumn id="4526" xr3:uid="{00000000-0010-0000-0400-0000AE110000}" name="Column4521" dataDxfId="28245" dataCellStyle="Currency"/>
    <tableColumn id="4527" xr3:uid="{00000000-0010-0000-0400-0000AF110000}" name="Column4522" dataDxfId="28244" dataCellStyle="Currency"/>
    <tableColumn id="4528" xr3:uid="{00000000-0010-0000-0400-0000B0110000}" name="Column4523" dataDxfId="28243" dataCellStyle="Currency"/>
    <tableColumn id="4529" xr3:uid="{00000000-0010-0000-0400-0000B1110000}" name="Column4524" dataDxfId="28242" dataCellStyle="Currency"/>
    <tableColumn id="4530" xr3:uid="{00000000-0010-0000-0400-0000B2110000}" name="Column4525" dataDxfId="28241" dataCellStyle="Currency"/>
    <tableColumn id="4531" xr3:uid="{00000000-0010-0000-0400-0000B3110000}" name="Column4526" dataDxfId="28240" dataCellStyle="Currency"/>
    <tableColumn id="4532" xr3:uid="{00000000-0010-0000-0400-0000B4110000}" name="Column4527" dataDxfId="28239" dataCellStyle="Currency"/>
    <tableColumn id="4533" xr3:uid="{00000000-0010-0000-0400-0000B5110000}" name="Column4528" dataDxfId="28238" dataCellStyle="Currency"/>
    <tableColumn id="4534" xr3:uid="{00000000-0010-0000-0400-0000B6110000}" name="Column4529" dataDxfId="28237" dataCellStyle="Currency"/>
    <tableColumn id="4535" xr3:uid="{00000000-0010-0000-0400-0000B7110000}" name="Column4530" dataDxfId="28236" dataCellStyle="Currency"/>
    <tableColumn id="4536" xr3:uid="{00000000-0010-0000-0400-0000B8110000}" name="Column4531" dataDxfId="28235" dataCellStyle="Currency"/>
    <tableColumn id="4537" xr3:uid="{00000000-0010-0000-0400-0000B9110000}" name="Column4532" dataDxfId="28234" dataCellStyle="Currency"/>
    <tableColumn id="4538" xr3:uid="{00000000-0010-0000-0400-0000BA110000}" name="Column4533" dataDxfId="28233" dataCellStyle="Currency"/>
    <tableColumn id="4539" xr3:uid="{00000000-0010-0000-0400-0000BB110000}" name="Column4534" dataDxfId="28232" dataCellStyle="Currency"/>
    <tableColumn id="4540" xr3:uid="{00000000-0010-0000-0400-0000BC110000}" name="Column4535" dataDxfId="28231" dataCellStyle="Currency"/>
    <tableColumn id="4541" xr3:uid="{00000000-0010-0000-0400-0000BD110000}" name="Column4536" dataDxfId="28230" dataCellStyle="Currency"/>
    <tableColumn id="4542" xr3:uid="{00000000-0010-0000-0400-0000BE110000}" name="Column4537" dataDxfId="28229" dataCellStyle="Currency"/>
    <tableColumn id="4543" xr3:uid="{00000000-0010-0000-0400-0000BF110000}" name="Column4538" dataDxfId="28228" dataCellStyle="Currency"/>
    <tableColumn id="4544" xr3:uid="{00000000-0010-0000-0400-0000C0110000}" name="Column4539" dataDxfId="28227" dataCellStyle="Currency"/>
    <tableColumn id="4545" xr3:uid="{00000000-0010-0000-0400-0000C1110000}" name="Column4540" dataDxfId="28226" dataCellStyle="Currency"/>
    <tableColumn id="4546" xr3:uid="{00000000-0010-0000-0400-0000C2110000}" name="Column4541" dataDxfId="28225" dataCellStyle="Currency"/>
    <tableColumn id="4547" xr3:uid="{00000000-0010-0000-0400-0000C3110000}" name="Column4542" dataDxfId="28224" dataCellStyle="Currency"/>
    <tableColumn id="4548" xr3:uid="{00000000-0010-0000-0400-0000C4110000}" name="Column4543" dataDxfId="28223" dataCellStyle="Currency"/>
    <tableColumn id="4549" xr3:uid="{00000000-0010-0000-0400-0000C5110000}" name="Column4544" dataDxfId="28222" dataCellStyle="Currency"/>
    <tableColumn id="4550" xr3:uid="{00000000-0010-0000-0400-0000C6110000}" name="Column4545" dataDxfId="28221" dataCellStyle="Currency"/>
    <tableColumn id="4551" xr3:uid="{00000000-0010-0000-0400-0000C7110000}" name="Column4546" dataDxfId="28220" dataCellStyle="Currency"/>
    <tableColumn id="4552" xr3:uid="{00000000-0010-0000-0400-0000C8110000}" name="Column4547" dataDxfId="28219" dataCellStyle="Currency"/>
    <tableColumn id="4553" xr3:uid="{00000000-0010-0000-0400-0000C9110000}" name="Column4548" dataDxfId="28218" dataCellStyle="Currency"/>
    <tableColumn id="4554" xr3:uid="{00000000-0010-0000-0400-0000CA110000}" name="Column4549" dataDxfId="28217" dataCellStyle="Currency"/>
    <tableColumn id="4555" xr3:uid="{00000000-0010-0000-0400-0000CB110000}" name="Column4550" dataDxfId="28216" dataCellStyle="Currency"/>
    <tableColumn id="4556" xr3:uid="{00000000-0010-0000-0400-0000CC110000}" name="Column4551" dataDxfId="28215" dataCellStyle="Currency"/>
    <tableColumn id="4557" xr3:uid="{00000000-0010-0000-0400-0000CD110000}" name="Column4552" dataDxfId="28214" dataCellStyle="Currency"/>
    <tableColumn id="4558" xr3:uid="{00000000-0010-0000-0400-0000CE110000}" name="Column4553" dataDxfId="28213" dataCellStyle="Currency"/>
    <tableColumn id="4559" xr3:uid="{00000000-0010-0000-0400-0000CF110000}" name="Column4554" dataDxfId="28212" dataCellStyle="Currency"/>
    <tableColumn id="4560" xr3:uid="{00000000-0010-0000-0400-0000D0110000}" name="Column4555" dataDxfId="28211" dataCellStyle="Currency"/>
    <tableColumn id="4561" xr3:uid="{00000000-0010-0000-0400-0000D1110000}" name="Column4556" dataDxfId="28210" dataCellStyle="Currency"/>
    <tableColumn id="4562" xr3:uid="{00000000-0010-0000-0400-0000D2110000}" name="Column4557" dataDxfId="28209" dataCellStyle="Currency"/>
    <tableColumn id="4563" xr3:uid="{00000000-0010-0000-0400-0000D3110000}" name="Column4558" dataDxfId="28208" dataCellStyle="Currency"/>
    <tableColumn id="4564" xr3:uid="{00000000-0010-0000-0400-0000D4110000}" name="Column4559" dataDxfId="28207" dataCellStyle="Currency"/>
    <tableColumn id="4565" xr3:uid="{00000000-0010-0000-0400-0000D5110000}" name="Column4560" dataDxfId="28206" dataCellStyle="Currency"/>
    <tableColumn id="4566" xr3:uid="{00000000-0010-0000-0400-0000D6110000}" name="Column4561" dataDxfId="28205" dataCellStyle="Currency"/>
    <tableColumn id="4567" xr3:uid="{00000000-0010-0000-0400-0000D7110000}" name="Column4562" dataDxfId="28204" dataCellStyle="Currency"/>
    <tableColumn id="4568" xr3:uid="{00000000-0010-0000-0400-0000D8110000}" name="Column4563" dataDxfId="28203" dataCellStyle="Currency"/>
    <tableColumn id="4569" xr3:uid="{00000000-0010-0000-0400-0000D9110000}" name="Column4564" dataDxfId="28202" dataCellStyle="Currency"/>
    <tableColumn id="4570" xr3:uid="{00000000-0010-0000-0400-0000DA110000}" name="Column4565" dataDxfId="28201" dataCellStyle="Currency"/>
    <tableColumn id="4571" xr3:uid="{00000000-0010-0000-0400-0000DB110000}" name="Column4566" dataDxfId="28200" dataCellStyle="Currency"/>
    <tableColumn id="4572" xr3:uid="{00000000-0010-0000-0400-0000DC110000}" name="Column4567" dataDxfId="28199" dataCellStyle="Currency"/>
    <tableColumn id="4573" xr3:uid="{00000000-0010-0000-0400-0000DD110000}" name="Column4568" dataDxfId="28198" dataCellStyle="Currency"/>
    <tableColumn id="4574" xr3:uid="{00000000-0010-0000-0400-0000DE110000}" name="Column4569" dataDxfId="28197" dataCellStyle="Currency"/>
    <tableColumn id="4575" xr3:uid="{00000000-0010-0000-0400-0000DF110000}" name="Column4570" dataDxfId="28196" dataCellStyle="Currency"/>
    <tableColumn id="4576" xr3:uid="{00000000-0010-0000-0400-0000E0110000}" name="Column4571" dataDxfId="28195" dataCellStyle="Currency"/>
    <tableColumn id="4577" xr3:uid="{00000000-0010-0000-0400-0000E1110000}" name="Column4572" dataDxfId="28194" dataCellStyle="Currency"/>
    <tableColumn id="4578" xr3:uid="{00000000-0010-0000-0400-0000E2110000}" name="Column4573" dataDxfId="28193" dataCellStyle="Currency"/>
    <tableColumn id="4579" xr3:uid="{00000000-0010-0000-0400-0000E3110000}" name="Column4574" dataDxfId="28192" dataCellStyle="Currency"/>
    <tableColumn id="4580" xr3:uid="{00000000-0010-0000-0400-0000E4110000}" name="Column4575" dataDxfId="28191" dataCellStyle="Currency"/>
    <tableColumn id="4581" xr3:uid="{00000000-0010-0000-0400-0000E5110000}" name="Column4576" dataDxfId="28190" dataCellStyle="Currency"/>
    <tableColumn id="4582" xr3:uid="{00000000-0010-0000-0400-0000E6110000}" name="Column4577" dataDxfId="28189" dataCellStyle="Currency"/>
    <tableColumn id="4583" xr3:uid="{00000000-0010-0000-0400-0000E7110000}" name="Column4578" dataDxfId="28188" dataCellStyle="Currency"/>
    <tableColumn id="4584" xr3:uid="{00000000-0010-0000-0400-0000E8110000}" name="Column4579" dataDxfId="28187" dataCellStyle="Currency"/>
    <tableColumn id="4585" xr3:uid="{00000000-0010-0000-0400-0000E9110000}" name="Column4580" dataDxfId="28186" dataCellStyle="Currency"/>
    <tableColumn id="4586" xr3:uid="{00000000-0010-0000-0400-0000EA110000}" name="Column4581" dataDxfId="28185" dataCellStyle="Currency"/>
    <tableColumn id="4587" xr3:uid="{00000000-0010-0000-0400-0000EB110000}" name="Column4582" dataDxfId="28184" dataCellStyle="Currency"/>
    <tableColumn id="4588" xr3:uid="{00000000-0010-0000-0400-0000EC110000}" name="Column4583" dataDxfId="28183" dataCellStyle="Currency"/>
    <tableColumn id="4589" xr3:uid="{00000000-0010-0000-0400-0000ED110000}" name="Column4584" dataDxfId="28182" dataCellStyle="Currency"/>
    <tableColumn id="4590" xr3:uid="{00000000-0010-0000-0400-0000EE110000}" name="Column4585" dataDxfId="28181" dataCellStyle="Currency"/>
    <tableColumn id="4591" xr3:uid="{00000000-0010-0000-0400-0000EF110000}" name="Column4586" dataDxfId="28180" dataCellStyle="Currency"/>
    <tableColumn id="4592" xr3:uid="{00000000-0010-0000-0400-0000F0110000}" name="Column4587" dataDxfId="28179" dataCellStyle="Currency"/>
    <tableColumn id="4593" xr3:uid="{00000000-0010-0000-0400-0000F1110000}" name="Column4588" dataDxfId="28178" dataCellStyle="Currency"/>
    <tableColumn id="4594" xr3:uid="{00000000-0010-0000-0400-0000F2110000}" name="Column4589" dataDxfId="28177" dataCellStyle="Currency"/>
    <tableColumn id="4595" xr3:uid="{00000000-0010-0000-0400-0000F3110000}" name="Column4590" dataDxfId="28176" dataCellStyle="Currency"/>
    <tableColumn id="4596" xr3:uid="{00000000-0010-0000-0400-0000F4110000}" name="Column4591" dataDxfId="28175" dataCellStyle="Currency"/>
    <tableColumn id="4597" xr3:uid="{00000000-0010-0000-0400-0000F5110000}" name="Column4592" dataDxfId="28174" dataCellStyle="Currency"/>
    <tableColumn id="4598" xr3:uid="{00000000-0010-0000-0400-0000F6110000}" name="Column4593" dataDxfId="28173" dataCellStyle="Currency"/>
    <tableColumn id="4599" xr3:uid="{00000000-0010-0000-0400-0000F7110000}" name="Column4594" dataDxfId="28172" dataCellStyle="Currency"/>
    <tableColumn id="4600" xr3:uid="{00000000-0010-0000-0400-0000F8110000}" name="Column4595" dataDxfId="28171" dataCellStyle="Currency"/>
    <tableColumn id="4601" xr3:uid="{00000000-0010-0000-0400-0000F9110000}" name="Column4596" dataDxfId="28170" dataCellStyle="Currency"/>
    <tableColumn id="4602" xr3:uid="{00000000-0010-0000-0400-0000FA110000}" name="Column4597" dataDxfId="28169" dataCellStyle="Currency"/>
    <tableColumn id="4603" xr3:uid="{00000000-0010-0000-0400-0000FB110000}" name="Column4598" dataDxfId="28168" dataCellStyle="Currency"/>
    <tableColumn id="4604" xr3:uid="{00000000-0010-0000-0400-0000FC110000}" name="Column4599" dataDxfId="28167" dataCellStyle="Currency"/>
    <tableColumn id="4605" xr3:uid="{00000000-0010-0000-0400-0000FD110000}" name="Column4600" dataDxfId="28166" dataCellStyle="Currency"/>
    <tableColumn id="4606" xr3:uid="{00000000-0010-0000-0400-0000FE110000}" name="Column4601" dataDxfId="28165" dataCellStyle="Currency"/>
    <tableColumn id="4607" xr3:uid="{00000000-0010-0000-0400-0000FF110000}" name="Column4602" dataDxfId="28164" dataCellStyle="Currency"/>
    <tableColumn id="4608" xr3:uid="{00000000-0010-0000-0400-000000120000}" name="Column4603" dataDxfId="28163" dataCellStyle="Currency"/>
    <tableColumn id="4609" xr3:uid="{00000000-0010-0000-0400-000001120000}" name="Column4604" dataDxfId="28162" dataCellStyle="Currency"/>
    <tableColumn id="4610" xr3:uid="{00000000-0010-0000-0400-000002120000}" name="Column4605" dataDxfId="28161" dataCellStyle="Currency"/>
    <tableColumn id="4611" xr3:uid="{00000000-0010-0000-0400-000003120000}" name="Column4606" dataDxfId="28160" dataCellStyle="Currency"/>
    <tableColumn id="4612" xr3:uid="{00000000-0010-0000-0400-000004120000}" name="Column4607" dataDxfId="28159" dataCellStyle="Currency"/>
    <tableColumn id="4613" xr3:uid="{00000000-0010-0000-0400-000005120000}" name="Column4608" dataDxfId="28158" dataCellStyle="Currency"/>
    <tableColumn id="4614" xr3:uid="{00000000-0010-0000-0400-000006120000}" name="Column4609" dataDxfId="28157" dataCellStyle="Currency"/>
    <tableColumn id="4615" xr3:uid="{00000000-0010-0000-0400-000007120000}" name="Column4610" dataDxfId="28156" dataCellStyle="Currency"/>
    <tableColumn id="4616" xr3:uid="{00000000-0010-0000-0400-000008120000}" name="Column4611" dataDxfId="28155" dataCellStyle="Currency"/>
    <tableColumn id="4617" xr3:uid="{00000000-0010-0000-0400-000009120000}" name="Column4612" dataDxfId="28154" dataCellStyle="Currency"/>
    <tableColumn id="4618" xr3:uid="{00000000-0010-0000-0400-00000A120000}" name="Column4613" dataDxfId="28153" dataCellStyle="Currency"/>
    <tableColumn id="4619" xr3:uid="{00000000-0010-0000-0400-00000B120000}" name="Column4614" dataDxfId="28152" dataCellStyle="Currency"/>
    <tableColumn id="4620" xr3:uid="{00000000-0010-0000-0400-00000C120000}" name="Column4615" dataDxfId="28151" dataCellStyle="Currency"/>
    <tableColumn id="4621" xr3:uid="{00000000-0010-0000-0400-00000D120000}" name="Column4616" dataDxfId="28150" dataCellStyle="Currency"/>
    <tableColumn id="4622" xr3:uid="{00000000-0010-0000-0400-00000E120000}" name="Column4617" dataDxfId="28149" dataCellStyle="Currency"/>
    <tableColumn id="4623" xr3:uid="{00000000-0010-0000-0400-00000F120000}" name="Column4618" dataDxfId="28148" dataCellStyle="Currency"/>
    <tableColumn id="4624" xr3:uid="{00000000-0010-0000-0400-000010120000}" name="Column4619" dataDxfId="28147" dataCellStyle="Currency"/>
    <tableColumn id="4625" xr3:uid="{00000000-0010-0000-0400-000011120000}" name="Column4620" dataDxfId="28146" dataCellStyle="Currency"/>
    <tableColumn id="4626" xr3:uid="{00000000-0010-0000-0400-000012120000}" name="Column4621" dataDxfId="28145" dataCellStyle="Currency"/>
    <tableColumn id="4627" xr3:uid="{00000000-0010-0000-0400-000013120000}" name="Column4622" dataDxfId="28144" dataCellStyle="Currency"/>
    <tableColumn id="4628" xr3:uid="{00000000-0010-0000-0400-000014120000}" name="Column4623" dataDxfId="28143" dataCellStyle="Currency"/>
    <tableColumn id="4629" xr3:uid="{00000000-0010-0000-0400-000015120000}" name="Column4624" dataDxfId="28142" dataCellStyle="Currency"/>
    <tableColumn id="4630" xr3:uid="{00000000-0010-0000-0400-000016120000}" name="Column4625" dataDxfId="28141" dataCellStyle="Currency"/>
    <tableColumn id="4631" xr3:uid="{00000000-0010-0000-0400-000017120000}" name="Column4626" dataDxfId="28140" dataCellStyle="Currency"/>
    <tableColumn id="4632" xr3:uid="{00000000-0010-0000-0400-000018120000}" name="Column4627" dataDxfId="28139" dataCellStyle="Currency"/>
    <tableColumn id="4633" xr3:uid="{00000000-0010-0000-0400-000019120000}" name="Column4628" dataDxfId="28138" dataCellStyle="Currency"/>
    <tableColumn id="4634" xr3:uid="{00000000-0010-0000-0400-00001A120000}" name="Column4629" dataDxfId="28137" dataCellStyle="Currency"/>
    <tableColumn id="4635" xr3:uid="{00000000-0010-0000-0400-00001B120000}" name="Column4630" dataDxfId="28136" dataCellStyle="Currency"/>
    <tableColumn id="4636" xr3:uid="{00000000-0010-0000-0400-00001C120000}" name="Column4631" dataDxfId="28135" dataCellStyle="Currency"/>
    <tableColumn id="4637" xr3:uid="{00000000-0010-0000-0400-00001D120000}" name="Column4632" dataDxfId="28134" dataCellStyle="Currency"/>
    <tableColumn id="4638" xr3:uid="{00000000-0010-0000-0400-00001E120000}" name="Column4633" dataDxfId="28133" dataCellStyle="Currency"/>
    <tableColumn id="4639" xr3:uid="{00000000-0010-0000-0400-00001F120000}" name="Column4634" dataDxfId="28132" dataCellStyle="Currency"/>
    <tableColumn id="4640" xr3:uid="{00000000-0010-0000-0400-000020120000}" name="Column4635" dataDxfId="28131" dataCellStyle="Currency"/>
    <tableColumn id="4641" xr3:uid="{00000000-0010-0000-0400-000021120000}" name="Column4636" dataDxfId="28130" dataCellStyle="Currency"/>
    <tableColumn id="4642" xr3:uid="{00000000-0010-0000-0400-000022120000}" name="Column4637" dataDxfId="28129" dataCellStyle="Currency"/>
    <tableColumn id="4643" xr3:uid="{00000000-0010-0000-0400-000023120000}" name="Column4638" dataDxfId="28128" dataCellStyle="Currency"/>
    <tableColumn id="4644" xr3:uid="{00000000-0010-0000-0400-000024120000}" name="Column4639" dataDxfId="28127" dataCellStyle="Currency"/>
    <tableColumn id="4645" xr3:uid="{00000000-0010-0000-0400-000025120000}" name="Column4640" dataDxfId="28126" dataCellStyle="Currency"/>
    <tableColumn id="4646" xr3:uid="{00000000-0010-0000-0400-000026120000}" name="Column4641" dataDxfId="28125" dataCellStyle="Currency"/>
    <tableColumn id="4647" xr3:uid="{00000000-0010-0000-0400-000027120000}" name="Column4642" dataDxfId="28124" dataCellStyle="Currency"/>
    <tableColumn id="4648" xr3:uid="{00000000-0010-0000-0400-000028120000}" name="Column4643" dataDxfId="28123" dataCellStyle="Currency"/>
    <tableColumn id="4649" xr3:uid="{00000000-0010-0000-0400-000029120000}" name="Column4644" dataDxfId="28122" dataCellStyle="Currency"/>
    <tableColumn id="4650" xr3:uid="{00000000-0010-0000-0400-00002A120000}" name="Column4645" dataDxfId="28121" dataCellStyle="Currency"/>
    <tableColumn id="4651" xr3:uid="{00000000-0010-0000-0400-00002B120000}" name="Column4646" dataDxfId="28120" dataCellStyle="Currency"/>
    <tableColumn id="4652" xr3:uid="{00000000-0010-0000-0400-00002C120000}" name="Column4647" dataDxfId="28119" dataCellStyle="Currency"/>
    <tableColumn id="4653" xr3:uid="{00000000-0010-0000-0400-00002D120000}" name="Column4648" dataDxfId="28118" dataCellStyle="Currency"/>
    <tableColumn id="4654" xr3:uid="{00000000-0010-0000-0400-00002E120000}" name="Column4649" dataDxfId="28117" dataCellStyle="Currency"/>
    <tableColumn id="4655" xr3:uid="{00000000-0010-0000-0400-00002F120000}" name="Column4650" dataDxfId="28116" dataCellStyle="Currency"/>
    <tableColumn id="4656" xr3:uid="{00000000-0010-0000-0400-000030120000}" name="Column4651" dataDxfId="28115" dataCellStyle="Currency"/>
    <tableColumn id="4657" xr3:uid="{00000000-0010-0000-0400-000031120000}" name="Column4652" dataDxfId="28114" dataCellStyle="Currency"/>
    <tableColumn id="4658" xr3:uid="{00000000-0010-0000-0400-000032120000}" name="Column4653" dataDxfId="28113" dataCellStyle="Currency"/>
    <tableColumn id="4659" xr3:uid="{00000000-0010-0000-0400-000033120000}" name="Column4654" dataDxfId="28112" dataCellStyle="Currency"/>
    <tableColumn id="4660" xr3:uid="{00000000-0010-0000-0400-000034120000}" name="Column4655" dataDxfId="28111" dataCellStyle="Currency"/>
    <tableColumn id="4661" xr3:uid="{00000000-0010-0000-0400-000035120000}" name="Column4656" dataDxfId="28110" dataCellStyle="Currency"/>
    <tableColumn id="4662" xr3:uid="{00000000-0010-0000-0400-000036120000}" name="Column4657" dataDxfId="28109" dataCellStyle="Currency"/>
    <tableColumn id="4663" xr3:uid="{00000000-0010-0000-0400-000037120000}" name="Column4658" dataDxfId="28108" dataCellStyle="Currency"/>
    <tableColumn id="4664" xr3:uid="{00000000-0010-0000-0400-000038120000}" name="Column4659" dataDxfId="28107" dataCellStyle="Currency"/>
    <tableColumn id="4665" xr3:uid="{00000000-0010-0000-0400-000039120000}" name="Column4660" dataDxfId="28106" dataCellStyle="Currency"/>
    <tableColumn id="4666" xr3:uid="{00000000-0010-0000-0400-00003A120000}" name="Column4661" dataDxfId="28105" dataCellStyle="Currency"/>
    <tableColumn id="4667" xr3:uid="{00000000-0010-0000-0400-00003B120000}" name="Column4662" dataDxfId="28104" dataCellStyle="Currency"/>
    <tableColumn id="4668" xr3:uid="{00000000-0010-0000-0400-00003C120000}" name="Column4663" dataDxfId="28103" dataCellStyle="Currency"/>
    <tableColumn id="4669" xr3:uid="{00000000-0010-0000-0400-00003D120000}" name="Column4664" dataDxfId="28102" dataCellStyle="Currency"/>
    <tableColumn id="4670" xr3:uid="{00000000-0010-0000-0400-00003E120000}" name="Column4665" dataDxfId="28101" dataCellStyle="Currency"/>
    <tableColumn id="4671" xr3:uid="{00000000-0010-0000-0400-00003F120000}" name="Column4666" dataDxfId="28100" dataCellStyle="Currency"/>
    <tableColumn id="4672" xr3:uid="{00000000-0010-0000-0400-000040120000}" name="Column4667" dataDxfId="28099" dataCellStyle="Currency"/>
    <tableColumn id="4673" xr3:uid="{00000000-0010-0000-0400-000041120000}" name="Column4668" dataDxfId="28098" dataCellStyle="Currency"/>
    <tableColumn id="4674" xr3:uid="{00000000-0010-0000-0400-000042120000}" name="Column4669" dataDxfId="28097" dataCellStyle="Currency"/>
    <tableColumn id="4675" xr3:uid="{00000000-0010-0000-0400-000043120000}" name="Column4670" dataDxfId="28096" dataCellStyle="Currency"/>
    <tableColumn id="4676" xr3:uid="{00000000-0010-0000-0400-000044120000}" name="Column4671" dataDxfId="28095" dataCellStyle="Currency"/>
    <tableColumn id="4677" xr3:uid="{00000000-0010-0000-0400-000045120000}" name="Column4672" dataDxfId="28094" dataCellStyle="Currency"/>
    <tableColumn id="4678" xr3:uid="{00000000-0010-0000-0400-000046120000}" name="Column4673" dataDxfId="28093" dataCellStyle="Currency"/>
    <tableColumn id="4679" xr3:uid="{00000000-0010-0000-0400-000047120000}" name="Column4674" dataDxfId="28092" dataCellStyle="Currency"/>
    <tableColumn id="4680" xr3:uid="{00000000-0010-0000-0400-000048120000}" name="Column4675" dataDxfId="28091" dataCellStyle="Currency"/>
    <tableColumn id="4681" xr3:uid="{00000000-0010-0000-0400-000049120000}" name="Column4676" dataDxfId="28090" dataCellStyle="Currency"/>
    <tableColumn id="4682" xr3:uid="{00000000-0010-0000-0400-00004A120000}" name="Column4677" dataDxfId="28089" dataCellStyle="Currency"/>
    <tableColumn id="4683" xr3:uid="{00000000-0010-0000-0400-00004B120000}" name="Column4678" dataDxfId="28088" dataCellStyle="Currency"/>
    <tableColumn id="4684" xr3:uid="{00000000-0010-0000-0400-00004C120000}" name="Column4679" dataDxfId="28087" dataCellStyle="Currency"/>
    <tableColumn id="4685" xr3:uid="{00000000-0010-0000-0400-00004D120000}" name="Column4680" dataDxfId="28086" dataCellStyle="Currency"/>
    <tableColumn id="4686" xr3:uid="{00000000-0010-0000-0400-00004E120000}" name="Column4681" dataDxfId="28085" dataCellStyle="Currency"/>
    <tableColumn id="4687" xr3:uid="{00000000-0010-0000-0400-00004F120000}" name="Column4682" dataDxfId="28084" dataCellStyle="Currency"/>
    <tableColumn id="4688" xr3:uid="{00000000-0010-0000-0400-000050120000}" name="Column4683" dataDxfId="28083" dataCellStyle="Currency"/>
    <tableColumn id="4689" xr3:uid="{00000000-0010-0000-0400-000051120000}" name="Column4684" dataDxfId="28082" dataCellStyle="Currency"/>
    <tableColumn id="4690" xr3:uid="{00000000-0010-0000-0400-000052120000}" name="Column4685" dataDxfId="28081" dataCellStyle="Currency"/>
    <tableColumn id="4691" xr3:uid="{00000000-0010-0000-0400-000053120000}" name="Column4686" dataDxfId="28080" dataCellStyle="Currency"/>
    <tableColumn id="4692" xr3:uid="{00000000-0010-0000-0400-000054120000}" name="Column4687" dataDxfId="28079" dataCellStyle="Currency"/>
    <tableColumn id="4693" xr3:uid="{00000000-0010-0000-0400-000055120000}" name="Column4688" dataDxfId="28078" dataCellStyle="Currency"/>
    <tableColumn id="4694" xr3:uid="{00000000-0010-0000-0400-000056120000}" name="Column4689" dataDxfId="28077" dataCellStyle="Currency"/>
    <tableColumn id="4695" xr3:uid="{00000000-0010-0000-0400-000057120000}" name="Column4690" dataDxfId="28076" dataCellStyle="Currency"/>
    <tableColumn id="4696" xr3:uid="{00000000-0010-0000-0400-000058120000}" name="Column4691" dataDxfId="28075" dataCellStyle="Currency"/>
    <tableColumn id="4697" xr3:uid="{00000000-0010-0000-0400-000059120000}" name="Column4692" dataDxfId="28074" dataCellStyle="Currency"/>
    <tableColumn id="4698" xr3:uid="{00000000-0010-0000-0400-00005A120000}" name="Column4693" dataDxfId="28073" dataCellStyle="Currency"/>
    <tableColumn id="4699" xr3:uid="{00000000-0010-0000-0400-00005B120000}" name="Column4694" dataDxfId="28072" dataCellStyle="Currency"/>
    <tableColumn id="4700" xr3:uid="{00000000-0010-0000-0400-00005C120000}" name="Column4695" dataDxfId="28071" dataCellStyle="Currency"/>
    <tableColumn id="4701" xr3:uid="{00000000-0010-0000-0400-00005D120000}" name="Column4696" dataDxfId="28070" dataCellStyle="Currency"/>
    <tableColumn id="4702" xr3:uid="{00000000-0010-0000-0400-00005E120000}" name="Column4697" dataDxfId="28069" dataCellStyle="Currency"/>
    <tableColumn id="4703" xr3:uid="{00000000-0010-0000-0400-00005F120000}" name="Column4698" dataDxfId="28068" dataCellStyle="Currency"/>
    <tableColumn id="4704" xr3:uid="{00000000-0010-0000-0400-000060120000}" name="Column4699" dataDxfId="28067" dataCellStyle="Currency"/>
    <tableColumn id="4705" xr3:uid="{00000000-0010-0000-0400-000061120000}" name="Column4700" dataDxfId="28066" dataCellStyle="Currency"/>
    <tableColumn id="4706" xr3:uid="{00000000-0010-0000-0400-000062120000}" name="Column4701" dataDxfId="28065" dataCellStyle="Currency"/>
    <tableColumn id="4707" xr3:uid="{00000000-0010-0000-0400-000063120000}" name="Column4702" dataDxfId="28064" dataCellStyle="Currency"/>
    <tableColumn id="4708" xr3:uid="{00000000-0010-0000-0400-000064120000}" name="Column4703" dataDxfId="28063" dataCellStyle="Currency"/>
    <tableColumn id="4709" xr3:uid="{00000000-0010-0000-0400-000065120000}" name="Column4704" dataDxfId="28062" dataCellStyle="Currency"/>
    <tableColumn id="4710" xr3:uid="{00000000-0010-0000-0400-000066120000}" name="Column4705" dataDxfId="28061" dataCellStyle="Currency"/>
    <tableColumn id="4711" xr3:uid="{00000000-0010-0000-0400-000067120000}" name="Column4706" dataDxfId="28060" dataCellStyle="Currency"/>
    <tableColumn id="4712" xr3:uid="{00000000-0010-0000-0400-000068120000}" name="Column4707" dataDxfId="28059" dataCellStyle="Currency"/>
    <tableColumn id="4713" xr3:uid="{00000000-0010-0000-0400-000069120000}" name="Column4708" dataDxfId="28058" dataCellStyle="Currency"/>
    <tableColumn id="4714" xr3:uid="{00000000-0010-0000-0400-00006A120000}" name="Column4709" dataDxfId="28057" dataCellStyle="Currency"/>
    <tableColumn id="4715" xr3:uid="{00000000-0010-0000-0400-00006B120000}" name="Column4710" dataDxfId="28056" dataCellStyle="Currency"/>
    <tableColumn id="4716" xr3:uid="{00000000-0010-0000-0400-00006C120000}" name="Column4711" dataDxfId="28055" dataCellStyle="Currency"/>
    <tableColumn id="4717" xr3:uid="{00000000-0010-0000-0400-00006D120000}" name="Column4712" dataDxfId="28054" dataCellStyle="Currency"/>
    <tableColumn id="4718" xr3:uid="{00000000-0010-0000-0400-00006E120000}" name="Column4713" dataDxfId="28053" dataCellStyle="Currency"/>
    <tableColumn id="4719" xr3:uid="{00000000-0010-0000-0400-00006F120000}" name="Column4714" dataDxfId="28052" dataCellStyle="Currency"/>
    <tableColumn id="4720" xr3:uid="{00000000-0010-0000-0400-000070120000}" name="Column4715" dataDxfId="28051" dataCellStyle="Currency"/>
    <tableColumn id="4721" xr3:uid="{00000000-0010-0000-0400-000071120000}" name="Column4716" dataDxfId="28050" dataCellStyle="Currency"/>
    <tableColumn id="4722" xr3:uid="{00000000-0010-0000-0400-000072120000}" name="Column4717" dataDxfId="28049" dataCellStyle="Currency"/>
    <tableColumn id="4723" xr3:uid="{00000000-0010-0000-0400-000073120000}" name="Column4718" dataDxfId="28048" dataCellStyle="Currency"/>
    <tableColumn id="4724" xr3:uid="{00000000-0010-0000-0400-000074120000}" name="Column4719" dataDxfId="28047" dataCellStyle="Currency"/>
    <tableColumn id="4725" xr3:uid="{00000000-0010-0000-0400-000075120000}" name="Column4720" dataDxfId="28046" dataCellStyle="Currency"/>
    <tableColumn id="4726" xr3:uid="{00000000-0010-0000-0400-000076120000}" name="Column4721" dataDxfId="28045" dataCellStyle="Currency"/>
    <tableColumn id="4727" xr3:uid="{00000000-0010-0000-0400-000077120000}" name="Column4722" dataDxfId="28044" dataCellStyle="Currency"/>
    <tableColumn id="4728" xr3:uid="{00000000-0010-0000-0400-000078120000}" name="Column4723" dataDxfId="28043" dataCellStyle="Currency"/>
    <tableColumn id="4729" xr3:uid="{00000000-0010-0000-0400-000079120000}" name="Column4724" dataDxfId="28042" dataCellStyle="Currency"/>
    <tableColumn id="4730" xr3:uid="{00000000-0010-0000-0400-00007A120000}" name="Column4725" dataDxfId="28041" dataCellStyle="Currency"/>
    <tableColumn id="4731" xr3:uid="{00000000-0010-0000-0400-00007B120000}" name="Column4726" dataDxfId="28040" dataCellStyle="Currency"/>
    <tableColumn id="4732" xr3:uid="{00000000-0010-0000-0400-00007C120000}" name="Column4727" dataDxfId="28039" dataCellStyle="Currency"/>
    <tableColumn id="4733" xr3:uid="{00000000-0010-0000-0400-00007D120000}" name="Column4728" dataDxfId="28038" dataCellStyle="Currency"/>
    <tableColumn id="4734" xr3:uid="{00000000-0010-0000-0400-00007E120000}" name="Column4729" dataDxfId="28037" dataCellStyle="Currency"/>
    <tableColumn id="4735" xr3:uid="{00000000-0010-0000-0400-00007F120000}" name="Column4730" dataDxfId="28036" dataCellStyle="Currency"/>
    <tableColumn id="4736" xr3:uid="{00000000-0010-0000-0400-000080120000}" name="Column4731" dataDxfId="28035" dataCellStyle="Currency"/>
    <tableColumn id="4737" xr3:uid="{00000000-0010-0000-0400-000081120000}" name="Column4732" dataDxfId="28034" dataCellStyle="Currency"/>
    <tableColumn id="4738" xr3:uid="{00000000-0010-0000-0400-000082120000}" name="Column4733" dataDxfId="28033" dataCellStyle="Currency"/>
    <tableColumn id="4739" xr3:uid="{00000000-0010-0000-0400-000083120000}" name="Column4734" dataDxfId="28032" dataCellStyle="Currency"/>
    <tableColumn id="4740" xr3:uid="{00000000-0010-0000-0400-000084120000}" name="Column4735" dataDxfId="28031" dataCellStyle="Currency"/>
    <tableColumn id="4741" xr3:uid="{00000000-0010-0000-0400-000085120000}" name="Column4736" dataDxfId="28030" dataCellStyle="Currency"/>
    <tableColumn id="4742" xr3:uid="{00000000-0010-0000-0400-000086120000}" name="Column4737" dataDxfId="28029" dataCellStyle="Currency"/>
    <tableColumn id="4743" xr3:uid="{00000000-0010-0000-0400-000087120000}" name="Column4738" dataDxfId="28028" dataCellStyle="Currency"/>
    <tableColumn id="4744" xr3:uid="{00000000-0010-0000-0400-000088120000}" name="Column4739" dataDxfId="28027" dataCellStyle="Currency"/>
    <tableColumn id="4745" xr3:uid="{00000000-0010-0000-0400-000089120000}" name="Column4740" dataDxfId="28026" dataCellStyle="Currency"/>
    <tableColumn id="4746" xr3:uid="{00000000-0010-0000-0400-00008A120000}" name="Column4741" dataDxfId="28025" dataCellStyle="Currency"/>
    <tableColumn id="4747" xr3:uid="{00000000-0010-0000-0400-00008B120000}" name="Column4742" dataDxfId="28024" dataCellStyle="Currency"/>
    <tableColumn id="4748" xr3:uid="{00000000-0010-0000-0400-00008C120000}" name="Column4743" dataDxfId="28023" dataCellStyle="Currency"/>
    <tableColumn id="4749" xr3:uid="{00000000-0010-0000-0400-00008D120000}" name="Column4744" dataDxfId="28022" dataCellStyle="Currency"/>
    <tableColumn id="4750" xr3:uid="{00000000-0010-0000-0400-00008E120000}" name="Column4745" dataDxfId="28021" dataCellStyle="Currency"/>
    <tableColumn id="4751" xr3:uid="{00000000-0010-0000-0400-00008F120000}" name="Column4746" dataDxfId="28020" dataCellStyle="Currency"/>
    <tableColumn id="4752" xr3:uid="{00000000-0010-0000-0400-000090120000}" name="Column4747" dataDxfId="28019" dataCellStyle="Currency"/>
    <tableColumn id="4753" xr3:uid="{00000000-0010-0000-0400-000091120000}" name="Column4748" dataDxfId="28018" dataCellStyle="Currency"/>
    <tableColumn id="4754" xr3:uid="{00000000-0010-0000-0400-000092120000}" name="Column4749" dataDxfId="28017" dataCellStyle="Currency"/>
    <tableColumn id="4755" xr3:uid="{00000000-0010-0000-0400-000093120000}" name="Column4750" dataDxfId="28016" dataCellStyle="Currency"/>
    <tableColumn id="4756" xr3:uid="{00000000-0010-0000-0400-000094120000}" name="Column4751" dataDxfId="28015" dataCellStyle="Currency"/>
    <tableColumn id="4757" xr3:uid="{00000000-0010-0000-0400-000095120000}" name="Column4752" dataDxfId="28014" dataCellStyle="Currency"/>
    <tableColumn id="4758" xr3:uid="{00000000-0010-0000-0400-000096120000}" name="Column4753" dataDxfId="28013" dataCellStyle="Currency"/>
    <tableColumn id="4759" xr3:uid="{00000000-0010-0000-0400-000097120000}" name="Column4754" dataDxfId="28012" dataCellStyle="Currency"/>
    <tableColumn id="4760" xr3:uid="{00000000-0010-0000-0400-000098120000}" name="Column4755" dataDxfId="28011" dataCellStyle="Currency"/>
    <tableColumn id="4761" xr3:uid="{00000000-0010-0000-0400-000099120000}" name="Column4756" dataDxfId="28010" dataCellStyle="Currency"/>
    <tableColumn id="4762" xr3:uid="{00000000-0010-0000-0400-00009A120000}" name="Column4757" dataDxfId="28009" dataCellStyle="Currency"/>
    <tableColumn id="4763" xr3:uid="{00000000-0010-0000-0400-00009B120000}" name="Column4758" dataDxfId="28008" dataCellStyle="Currency"/>
    <tableColumn id="4764" xr3:uid="{00000000-0010-0000-0400-00009C120000}" name="Column4759" dataDxfId="28007" dataCellStyle="Currency"/>
    <tableColumn id="4765" xr3:uid="{00000000-0010-0000-0400-00009D120000}" name="Column4760" dataDxfId="28006" dataCellStyle="Currency"/>
    <tableColumn id="4766" xr3:uid="{00000000-0010-0000-0400-00009E120000}" name="Column4761" dataDxfId="28005" dataCellStyle="Currency"/>
    <tableColumn id="4767" xr3:uid="{00000000-0010-0000-0400-00009F120000}" name="Column4762" dataDxfId="28004" dataCellStyle="Currency"/>
    <tableColumn id="4768" xr3:uid="{00000000-0010-0000-0400-0000A0120000}" name="Column4763" dataDxfId="28003" dataCellStyle="Currency"/>
    <tableColumn id="4769" xr3:uid="{00000000-0010-0000-0400-0000A1120000}" name="Column4764" dataDxfId="28002" dataCellStyle="Currency"/>
    <tableColumn id="4770" xr3:uid="{00000000-0010-0000-0400-0000A2120000}" name="Column4765" dataDxfId="28001" dataCellStyle="Currency"/>
    <tableColumn id="4771" xr3:uid="{00000000-0010-0000-0400-0000A3120000}" name="Column4766" dataDxfId="28000" dataCellStyle="Currency"/>
    <tableColumn id="4772" xr3:uid="{00000000-0010-0000-0400-0000A4120000}" name="Column4767" dataDxfId="27999" dataCellStyle="Currency"/>
    <tableColumn id="4773" xr3:uid="{00000000-0010-0000-0400-0000A5120000}" name="Column4768" dataDxfId="27998" dataCellStyle="Currency"/>
    <tableColumn id="4774" xr3:uid="{00000000-0010-0000-0400-0000A6120000}" name="Column4769" dataDxfId="27997" dataCellStyle="Currency"/>
    <tableColumn id="4775" xr3:uid="{00000000-0010-0000-0400-0000A7120000}" name="Column4770" dataDxfId="27996" dataCellStyle="Currency"/>
    <tableColumn id="4776" xr3:uid="{00000000-0010-0000-0400-0000A8120000}" name="Column4771" dataDxfId="27995" dataCellStyle="Currency"/>
    <tableColumn id="4777" xr3:uid="{00000000-0010-0000-0400-0000A9120000}" name="Column4772" dataDxfId="27994" dataCellStyle="Currency"/>
    <tableColumn id="4778" xr3:uid="{00000000-0010-0000-0400-0000AA120000}" name="Column4773" dataDxfId="27993" dataCellStyle="Currency"/>
    <tableColumn id="4779" xr3:uid="{00000000-0010-0000-0400-0000AB120000}" name="Column4774" dataDxfId="27992" dataCellStyle="Currency"/>
    <tableColumn id="4780" xr3:uid="{00000000-0010-0000-0400-0000AC120000}" name="Column4775" dataDxfId="27991" dataCellStyle="Currency"/>
    <tableColumn id="4781" xr3:uid="{00000000-0010-0000-0400-0000AD120000}" name="Column4776" dataDxfId="27990" dataCellStyle="Currency"/>
    <tableColumn id="4782" xr3:uid="{00000000-0010-0000-0400-0000AE120000}" name="Column4777" dataDxfId="27989" dataCellStyle="Currency"/>
    <tableColumn id="4783" xr3:uid="{00000000-0010-0000-0400-0000AF120000}" name="Column4778" dataDxfId="27988" dataCellStyle="Currency"/>
    <tableColumn id="4784" xr3:uid="{00000000-0010-0000-0400-0000B0120000}" name="Column4779" dataDxfId="27987" dataCellStyle="Currency"/>
    <tableColumn id="4785" xr3:uid="{00000000-0010-0000-0400-0000B1120000}" name="Column4780" dataDxfId="27986" dataCellStyle="Currency"/>
    <tableColumn id="4786" xr3:uid="{00000000-0010-0000-0400-0000B2120000}" name="Column4781" dataDxfId="27985" dataCellStyle="Currency"/>
    <tableColumn id="4787" xr3:uid="{00000000-0010-0000-0400-0000B3120000}" name="Column4782" dataDxfId="27984" dataCellStyle="Currency"/>
    <tableColumn id="4788" xr3:uid="{00000000-0010-0000-0400-0000B4120000}" name="Column4783" dataDxfId="27983" dataCellStyle="Currency"/>
    <tableColumn id="4789" xr3:uid="{00000000-0010-0000-0400-0000B5120000}" name="Column4784" dataDxfId="27982" dataCellStyle="Currency"/>
    <tableColumn id="4790" xr3:uid="{00000000-0010-0000-0400-0000B6120000}" name="Column4785" dataDxfId="27981" dataCellStyle="Currency"/>
    <tableColumn id="4791" xr3:uid="{00000000-0010-0000-0400-0000B7120000}" name="Column4786" dataDxfId="27980" dataCellStyle="Currency"/>
    <tableColumn id="4792" xr3:uid="{00000000-0010-0000-0400-0000B8120000}" name="Column4787" dataDxfId="27979" dataCellStyle="Currency"/>
    <tableColumn id="4793" xr3:uid="{00000000-0010-0000-0400-0000B9120000}" name="Column4788" dataDxfId="27978" dataCellStyle="Currency"/>
    <tableColumn id="4794" xr3:uid="{00000000-0010-0000-0400-0000BA120000}" name="Column4789" dataDxfId="27977" dataCellStyle="Currency"/>
    <tableColumn id="4795" xr3:uid="{00000000-0010-0000-0400-0000BB120000}" name="Column4790" dataDxfId="27976" dataCellStyle="Currency"/>
    <tableColumn id="4796" xr3:uid="{00000000-0010-0000-0400-0000BC120000}" name="Column4791" dataDxfId="27975" dataCellStyle="Currency"/>
    <tableColumn id="4797" xr3:uid="{00000000-0010-0000-0400-0000BD120000}" name="Column4792" dataDxfId="27974" dataCellStyle="Currency"/>
    <tableColumn id="4798" xr3:uid="{00000000-0010-0000-0400-0000BE120000}" name="Column4793" dataDxfId="27973" dataCellStyle="Currency"/>
    <tableColumn id="4799" xr3:uid="{00000000-0010-0000-0400-0000BF120000}" name="Column4794" dataDxfId="27972" dataCellStyle="Currency"/>
    <tableColumn id="4800" xr3:uid="{00000000-0010-0000-0400-0000C0120000}" name="Column4795" dataDxfId="27971" dataCellStyle="Currency"/>
    <tableColumn id="4801" xr3:uid="{00000000-0010-0000-0400-0000C1120000}" name="Column4796" dataDxfId="27970" dataCellStyle="Currency"/>
    <tableColumn id="4802" xr3:uid="{00000000-0010-0000-0400-0000C2120000}" name="Column4797" dataDxfId="27969" dataCellStyle="Currency"/>
    <tableColumn id="4803" xr3:uid="{00000000-0010-0000-0400-0000C3120000}" name="Column4798" dataDxfId="27968" dataCellStyle="Currency"/>
    <tableColumn id="4804" xr3:uid="{00000000-0010-0000-0400-0000C4120000}" name="Column4799" dataDxfId="27967" dataCellStyle="Currency"/>
    <tableColumn id="4805" xr3:uid="{00000000-0010-0000-0400-0000C5120000}" name="Column4800" dataDxfId="27966" dataCellStyle="Currency"/>
    <tableColumn id="4806" xr3:uid="{00000000-0010-0000-0400-0000C6120000}" name="Column4801" dataDxfId="27965" dataCellStyle="Currency"/>
    <tableColumn id="4807" xr3:uid="{00000000-0010-0000-0400-0000C7120000}" name="Column4802" dataDxfId="27964" dataCellStyle="Currency"/>
    <tableColumn id="4808" xr3:uid="{00000000-0010-0000-0400-0000C8120000}" name="Column4803" dataDxfId="27963" dataCellStyle="Currency"/>
    <tableColumn id="4809" xr3:uid="{00000000-0010-0000-0400-0000C9120000}" name="Column4804" dataDxfId="27962" dataCellStyle="Currency"/>
    <tableColumn id="4810" xr3:uid="{00000000-0010-0000-0400-0000CA120000}" name="Column4805" dataDxfId="27961" dataCellStyle="Currency"/>
    <tableColumn id="4811" xr3:uid="{00000000-0010-0000-0400-0000CB120000}" name="Column4806" dataDxfId="27960" dataCellStyle="Currency"/>
    <tableColumn id="4812" xr3:uid="{00000000-0010-0000-0400-0000CC120000}" name="Column4807" dataDxfId="27959" dataCellStyle="Currency"/>
    <tableColumn id="4813" xr3:uid="{00000000-0010-0000-0400-0000CD120000}" name="Column4808" dataDxfId="27958" dataCellStyle="Currency"/>
    <tableColumn id="4814" xr3:uid="{00000000-0010-0000-0400-0000CE120000}" name="Column4809" dataDxfId="27957" dataCellStyle="Currency"/>
    <tableColumn id="4815" xr3:uid="{00000000-0010-0000-0400-0000CF120000}" name="Column4810" dataDxfId="27956" dataCellStyle="Currency"/>
    <tableColumn id="4816" xr3:uid="{00000000-0010-0000-0400-0000D0120000}" name="Column4811" dataDxfId="27955" dataCellStyle="Currency"/>
    <tableColumn id="4817" xr3:uid="{00000000-0010-0000-0400-0000D1120000}" name="Column4812" dataDxfId="27954" dataCellStyle="Currency"/>
    <tableColumn id="4818" xr3:uid="{00000000-0010-0000-0400-0000D2120000}" name="Column4813" dataDxfId="27953" dataCellStyle="Currency"/>
    <tableColumn id="4819" xr3:uid="{00000000-0010-0000-0400-0000D3120000}" name="Column4814" dataDxfId="27952" dataCellStyle="Currency"/>
    <tableColumn id="4820" xr3:uid="{00000000-0010-0000-0400-0000D4120000}" name="Column4815" dataDxfId="27951" dataCellStyle="Currency"/>
    <tableColumn id="4821" xr3:uid="{00000000-0010-0000-0400-0000D5120000}" name="Column4816" dataDxfId="27950" dataCellStyle="Currency"/>
    <tableColumn id="4822" xr3:uid="{00000000-0010-0000-0400-0000D6120000}" name="Column4817" dataDxfId="27949" dataCellStyle="Currency"/>
    <tableColumn id="4823" xr3:uid="{00000000-0010-0000-0400-0000D7120000}" name="Column4818" dataDxfId="27948" dataCellStyle="Currency"/>
    <tableColumn id="4824" xr3:uid="{00000000-0010-0000-0400-0000D8120000}" name="Column4819" dataDxfId="27947" dataCellStyle="Currency"/>
    <tableColumn id="4825" xr3:uid="{00000000-0010-0000-0400-0000D9120000}" name="Column4820" dataDxfId="27946" dataCellStyle="Currency"/>
    <tableColumn id="4826" xr3:uid="{00000000-0010-0000-0400-0000DA120000}" name="Column4821" dataDxfId="27945" dataCellStyle="Currency"/>
    <tableColumn id="4827" xr3:uid="{00000000-0010-0000-0400-0000DB120000}" name="Column4822" dataDxfId="27944" dataCellStyle="Currency"/>
    <tableColumn id="4828" xr3:uid="{00000000-0010-0000-0400-0000DC120000}" name="Column4823" dataDxfId="27943" dataCellStyle="Currency"/>
    <tableColumn id="4829" xr3:uid="{00000000-0010-0000-0400-0000DD120000}" name="Column4824" dataDxfId="27942" dataCellStyle="Currency"/>
    <tableColumn id="4830" xr3:uid="{00000000-0010-0000-0400-0000DE120000}" name="Column4825" dataDxfId="27941" dataCellStyle="Currency"/>
    <tableColumn id="4831" xr3:uid="{00000000-0010-0000-0400-0000DF120000}" name="Column4826" dataDxfId="27940" dataCellStyle="Currency"/>
    <tableColumn id="4832" xr3:uid="{00000000-0010-0000-0400-0000E0120000}" name="Column4827" dataDxfId="27939" dataCellStyle="Currency"/>
    <tableColumn id="4833" xr3:uid="{00000000-0010-0000-0400-0000E1120000}" name="Column4828" dataDxfId="27938" dataCellStyle="Currency"/>
    <tableColumn id="4834" xr3:uid="{00000000-0010-0000-0400-0000E2120000}" name="Column4829" dataDxfId="27937" dataCellStyle="Currency"/>
    <tableColumn id="4835" xr3:uid="{00000000-0010-0000-0400-0000E3120000}" name="Column4830" dataDxfId="27936" dataCellStyle="Currency"/>
    <tableColumn id="4836" xr3:uid="{00000000-0010-0000-0400-0000E4120000}" name="Column4831" dataDxfId="27935" dataCellStyle="Currency"/>
    <tableColumn id="4837" xr3:uid="{00000000-0010-0000-0400-0000E5120000}" name="Column4832" dataDxfId="27934" dataCellStyle="Currency"/>
    <tableColumn id="4838" xr3:uid="{00000000-0010-0000-0400-0000E6120000}" name="Column4833" dataDxfId="27933" dataCellStyle="Currency"/>
    <tableColumn id="4839" xr3:uid="{00000000-0010-0000-0400-0000E7120000}" name="Column4834" dataDxfId="27932" dataCellStyle="Currency"/>
    <tableColumn id="4840" xr3:uid="{00000000-0010-0000-0400-0000E8120000}" name="Column4835" dataDxfId="27931" dataCellStyle="Currency"/>
    <tableColumn id="4841" xr3:uid="{00000000-0010-0000-0400-0000E9120000}" name="Column4836" dataDxfId="27930" dataCellStyle="Currency"/>
    <tableColumn id="4842" xr3:uid="{00000000-0010-0000-0400-0000EA120000}" name="Column4837" dataDxfId="27929" dataCellStyle="Currency"/>
    <tableColumn id="4843" xr3:uid="{00000000-0010-0000-0400-0000EB120000}" name="Column4838" dataDxfId="27928" dataCellStyle="Currency"/>
    <tableColumn id="4844" xr3:uid="{00000000-0010-0000-0400-0000EC120000}" name="Column4839" dataDxfId="27927" dataCellStyle="Currency"/>
    <tableColumn id="4845" xr3:uid="{00000000-0010-0000-0400-0000ED120000}" name="Column4840" dataDxfId="27926" dataCellStyle="Currency"/>
    <tableColumn id="4846" xr3:uid="{00000000-0010-0000-0400-0000EE120000}" name="Column4841" dataDxfId="27925" dataCellStyle="Currency"/>
    <tableColumn id="4847" xr3:uid="{00000000-0010-0000-0400-0000EF120000}" name="Column4842" dataDxfId="27924" dataCellStyle="Currency"/>
    <tableColumn id="4848" xr3:uid="{00000000-0010-0000-0400-0000F0120000}" name="Column4843" dataDxfId="27923" dataCellStyle="Currency"/>
    <tableColumn id="4849" xr3:uid="{00000000-0010-0000-0400-0000F1120000}" name="Column4844" dataDxfId="27922" dataCellStyle="Currency"/>
    <tableColumn id="4850" xr3:uid="{00000000-0010-0000-0400-0000F2120000}" name="Column4845" dataDxfId="27921" dataCellStyle="Currency"/>
    <tableColumn id="4851" xr3:uid="{00000000-0010-0000-0400-0000F3120000}" name="Column4846" dataDxfId="27920" dataCellStyle="Currency"/>
    <tableColumn id="4852" xr3:uid="{00000000-0010-0000-0400-0000F4120000}" name="Column4847" dataDxfId="27919" dataCellStyle="Currency"/>
    <tableColumn id="4853" xr3:uid="{00000000-0010-0000-0400-0000F5120000}" name="Column4848" dataDxfId="27918" dataCellStyle="Currency"/>
    <tableColumn id="4854" xr3:uid="{00000000-0010-0000-0400-0000F6120000}" name="Column4849" dataDxfId="27917" dataCellStyle="Currency"/>
    <tableColumn id="4855" xr3:uid="{00000000-0010-0000-0400-0000F7120000}" name="Column4850" dataDxfId="27916" dataCellStyle="Currency"/>
    <tableColumn id="4856" xr3:uid="{00000000-0010-0000-0400-0000F8120000}" name="Column4851" dataDxfId="27915" dataCellStyle="Currency"/>
    <tableColumn id="4857" xr3:uid="{00000000-0010-0000-0400-0000F9120000}" name="Column4852" dataDxfId="27914" dataCellStyle="Currency"/>
    <tableColumn id="4858" xr3:uid="{00000000-0010-0000-0400-0000FA120000}" name="Column4853" dataDxfId="27913" dataCellStyle="Currency"/>
    <tableColumn id="4859" xr3:uid="{00000000-0010-0000-0400-0000FB120000}" name="Column4854" dataDxfId="27912" dataCellStyle="Currency"/>
    <tableColumn id="4860" xr3:uid="{00000000-0010-0000-0400-0000FC120000}" name="Column4855" dataDxfId="27911" dataCellStyle="Currency"/>
    <tableColumn id="4861" xr3:uid="{00000000-0010-0000-0400-0000FD120000}" name="Column4856" dataDxfId="27910" dataCellStyle="Currency"/>
    <tableColumn id="4862" xr3:uid="{00000000-0010-0000-0400-0000FE120000}" name="Column4857" dataDxfId="27909" dataCellStyle="Currency"/>
    <tableColumn id="4863" xr3:uid="{00000000-0010-0000-0400-0000FF120000}" name="Column4858" dataDxfId="27908" dataCellStyle="Currency"/>
    <tableColumn id="4864" xr3:uid="{00000000-0010-0000-0400-000000130000}" name="Column4859" dataDxfId="27907" dataCellStyle="Currency"/>
    <tableColumn id="4865" xr3:uid="{00000000-0010-0000-0400-000001130000}" name="Column4860" dataDxfId="27906" dataCellStyle="Currency"/>
    <tableColumn id="4866" xr3:uid="{00000000-0010-0000-0400-000002130000}" name="Column4861" dataDxfId="27905" dataCellStyle="Currency"/>
    <tableColumn id="4867" xr3:uid="{00000000-0010-0000-0400-000003130000}" name="Column4862" dataDxfId="27904" dataCellStyle="Currency"/>
    <tableColumn id="4868" xr3:uid="{00000000-0010-0000-0400-000004130000}" name="Column4863" dataDxfId="27903" dataCellStyle="Currency"/>
    <tableColumn id="4869" xr3:uid="{00000000-0010-0000-0400-000005130000}" name="Column4864" dataDxfId="27902" dataCellStyle="Currency"/>
    <tableColumn id="4870" xr3:uid="{00000000-0010-0000-0400-000006130000}" name="Column4865" dataDxfId="27901" dataCellStyle="Currency"/>
    <tableColumn id="4871" xr3:uid="{00000000-0010-0000-0400-000007130000}" name="Column4866" dataDxfId="27900" dataCellStyle="Currency"/>
    <tableColumn id="4872" xr3:uid="{00000000-0010-0000-0400-000008130000}" name="Column4867" dataDxfId="27899" dataCellStyle="Currency"/>
    <tableColumn id="4873" xr3:uid="{00000000-0010-0000-0400-000009130000}" name="Column4868" dataDxfId="27898" dataCellStyle="Currency"/>
    <tableColumn id="4874" xr3:uid="{00000000-0010-0000-0400-00000A130000}" name="Column4869" dataDxfId="27897" dataCellStyle="Currency"/>
    <tableColumn id="4875" xr3:uid="{00000000-0010-0000-0400-00000B130000}" name="Column4870" dataDxfId="27896" dataCellStyle="Currency"/>
    <tableColumn id="4876" xr3:uid="{00000000-0010-0000-0400-00000C130000}" name="Column4871" dataDxfId="27895" dataCellStyle="Currency"/>
    <tableColumn id="4877" xr3:uid="{00000000-0010-0000-0400-00000D130000}" name="Column4872" dataDxfId="27894" dataCellStyle="Currency"/>
    <tableColumn id="4878" xr3:uid="{00000000-0010-0000-0400-00000E130000}" name="Column4873" dataDxfId="27893" dataCellStyle="Currency"/>
    <tableColumn id="4879" xr3:uid="{00000000-0010-0000-0400-00000F130000}" name="Column4874" dataDxfId="27892" dataCellStyle="Currency"/>
    <tableColumn id="4880" xr3:uid="{00000000-0010-0000-0400-000010130000}" name="Column4875" dataDxfId="27891" dataCellStyle="Currency"/>
    <tableColumn id="4881" xr3:uid="{00000000-0010-0000-0400-000011130000}" name="Column4876" dataDxfId="27890" dataCellStyle="Currency"/>
    <tableColumn id="4882" xr3:uid="{00000000-0010-0000-0400-000012130000}" name="Column4877" dataDxfId="27889" dataCellStyle="Currency"/>
    <tableColumn id="4883" xr3:uid="{00000000-0010-0000-0400-000013130000}" name="Column4878" dataDxfId="27888" dataCellStyle="Currency"/>
    <tableColumn id="4884" xr3:uid="{00000000-0010-0000-0400-000014130000}" name="Column4879" dataDxfId="27887" dataCellStyle="Currency"/>
    <tableColumn id="4885" xr3:uid="{00000000-0010-0000-0400-000015130000}" name="Column4880" dataDxfId="27886" dataCellStyle="Currency"/>
    <tableColumn id="4886" xr3:uid="{00000000-0010-0000-0400-000016130000}" name="Column4881" dataDxfId="27885" dataCellStyle="Currency"/>
    <tableColumn id="4887" xr3:uid="{00000000-0010-0000-0400-000017130000}" name="Column4882" dataDxfId="27884" dataCellStyle="Currency"/>
    <tableColumn id="4888" xr3:uid="{00000000-0010-0000-0400-000018130000}" name="Column4883" dataDxfId="27883" dataCellStyle="Currency"/>
    <tableColumn id="4889" xr3:uid="{00000000-0010-0000-0400-000019130000}" name="Column4884" dataDxfId="27882" dataCellStyle="Currency"/>
    <tableColumn id="4890" xr3:uid="{00000000-0010-0000-0400-00001A130000}" name="Column4885" dataDxfId="27881" dataCellStyle="Currency"/>
    <tableColumn id="4891" xr3:uid="{00000000-0010-0000-0400-00001B130000}" name="Column4886" dataDxfId="27880" dataCellStyle="Currency"/>
    <tableColumn id="4892" xr3:uid="{00000000-0010-0000-0400-00001C130000}" name="Column4887" dataDxfId="27879" dataCellStyle="Currency"/>
    <tableColumn id="4893" xr3:uid="{00000000-0010-0000-0400-00001D130000}" name="Column4888" dataDxfId="27878" dataCellStyle="Currency"/>
    <tableColumn id="4894" xr3:uid="{00000000-0010-0000-0400-00001E130000}" name="Column4889" dataDxfId="27877" dataCellStyle="Currency"/>
    <tableColumn id="4895" xr3:uid="{00000000-0010-0000-0400-00001F130000}" name="Column4890" dataDxfId="27876" dataCellStyle="Currency"/>
    <tableColumn id="4896" xr3:uid="{00000000-0010-0000-0400-000020130000}" name="Column4891" dataDxfId="27875" dataCellStyle="Currency"/>
    <tableColumn id="4897" xr3:uid="{00000000-0010-0000-0400-000021130000}" name="Column4892" dataDxfId="27874" dataCellStyle="Currency"/>
    <tableColumn id="4898" xr3:uid="{00000000-0010-0000-0400-000022130000}" name="Column4893" dataDxfId="27873" dataCellStyle="Currency"/>
    <tableColumn id="4899" xr3:uid="{00000000-0010-0000-0400-000023130000}" name="Column4894" dataDxfId="27872" dataCellStyle="Currency"/>
    <tableColumn id="4900" xr3:uid="{00000000-0010-0000-0400-000024130000}" name="Column4895" dataDxfId="27871" dataCellStyle="Currency"/>
    <tableColumn id="4901" xr3:uid="{00000000-0010-0000-0400-000025130000}" name="Column4896" dataDxfId="27870" dataCellStyle="Currency"/>
    <tableColumn id="4902" xr3:uid="{00000000-0010-0000-0400-000026130000}" name="Column4897" dataDxfId="27869" dataCellStyle="Currency"/>
    <tableColumn id="4903" xr3:uid="{00000000-0010-0000-0400-000027130000}" name="Column4898" dataDxfId="27868" dataCellStyle="Currency"/>
    <tableColumn id="4904" xr3:uid="{00000000-0010-0000-0400-000028130000}" name="Column4899" dataDxfId="27867" dataCellStyle="Currency"/>
    <tableColumn id="4905" xr3:uid="{00000000-0010-0000-0400-000029130000}" name="Column4900" dataDxfId="27866" dataCellStyle="Currency"/>
    <tableColumn id="4906" xr3:uid="{00000000-0010-0000-0400-00002A130000}" name="Column4901" dataDxfId="27865" dataCellStyle="Currency"/>
    <tableColumn id="4907" xr3:uid="{00000000-0010-0000-0400-00002B130000}" name="Column4902" dataDxfId="27864" dataCellStyle="Currency"/>
    <tableColumn id="4908" xr3:uid="{00000000-0010-0000-0400-00002C130000}" name="Column4903" dataDxfId="27863" dataCellStyle="Currency"/>
    <tableColumn id="4909" xr3:uid="{00000000-0010-0000-0400-00002D130000}" name="Column4904" dataDxfId="27862" dataCellStyle="Currency"/>
    <tableColumn id="4910" xr3:uid="{00000000-0010-0000-0400-00002E130000}" name="Column4905" dataDxfId="27861" dataCellStyle="Currency"/>
    <tableColumn id="4911" xr3:uid="{00000000-0010-0000-0400-00002F130000}" name="Column4906" dataDxfId="27860" dataCellStyle="Currency"/>
    <tableColumn id="4912" xr3:uid="{00000000-0010-0000-0400-000030130000}" name="Column4907" dataDxfId="27859" dataCellStyle="Currency"/>
    <tableColumn id="4913" xr3:uid="{00000000-0010-0000-0400-000031130000}" name="Column4908" dataDxfId="27858" dataCellStyle="Currency"/>
    <tableColumn id="4914" xr3:uid="{00000000-0010-0000-0400-000032130000}" name="Column4909" dataDxfId="27857" dataCellStyle="Currency"/>
    <tableColumn id="4915" xr3:uid="{00000000-0010-0000-0400-000033130000}" name="Column4910" dataDxfId="27856" dataCellStyle="Currency"/>
    <tableColumn id="4916" xr3:uid="{00000000-0010-0000-0400-000034130000}" name="Column4911" dataDxfId="27855" dataCellStyle="Currency"/>
    <tableColumn id="4917" xr3:uid="{00000000-0010-0000-0400-000035130000}" name="Column4912" dataDxfId="27854" dataCellStyle="Currency"/>
    <tableColumn id="4918" xr3:uid="{00000000-0010-0000-0400-000036130000}" name="Column4913" dataDxfId="27853" dataCellStyle="Currency"/>
    <tableColumn id="4919" xr3:uid="{00000000-0010-0000-0400-000037130000}" name="Column4914" dataDxfId="27852" dataCellStyle="Currency"/>
    <tableColumn id="4920" xr3:uid="{00000000-0010-0000-0400-000038130000}" name="Column4915" dataDxfId="27851" dataCellStyle="Currency"/>
    <tableColumn id="4921" xr3:uid="{00000000-0010-0000-0400-000039130000}" name="Column4916" dataDxfId="27850" dataCellStyle="Currency"/>
    <tableColumn id="4922" xr3:uid="{00000000-0010-0000-0400-00003A130000}" name="Column4917" dataDxfId="27849" dataCellStyle="Currency"/>
    <tableColumn id="4923" xr3:uid="{00000000-0010-0000-0400-00003B130000}" name="Column4918" dataDxfId="27848" dataCellStyle="Currency"/>
    <tableColumn id="4924" xr3:uid="{00000000-0010-0000-0400-00003C130000}" name="Column4919" dataDxfId="27847" dataCellStyle="Currency"/>
    <tableColumn id="4925" xr3:uid="{00000000-0010-0000-0400-00003D130000}" name="Column4920" dataDxfId="27846" dataCellStyle="Currency"/>
    <tableColumn id="4926" xr3:uid="{00000000-0010-0000-0400-00003E130000}" name="Column4921" dataDxfId="27845" dataCellStyle="Currency"/>
    <tableColumn id="4927" xr3:uid="{00000000-0010-0000-0400-00003F130000}" name="Column4922" dataDxfId="27844" dataCellStyle="Currency"/>
    <tableColumn id="4928" xr3:uid="{00000000-0010-0000-0400-000040130000}" name="Column4923" dataDxfId="27843" dataCellStyle="Currency"/>
    <tableColumn id="4929" xr3:uid="{00000000-0010-0000-0400-000041130000}" name="Column4924" dataDxfId="27842" dataCellStyle="Currency"/>
    <tableColumn id="4930" xr3:uid="{00000000-0010-0000-0400-000042130000}" name="Column4925" dataDxfId="27841" dataCellStyle="Currency"/>
    <tableColumn id="4931" xr3:uid="{00000000-0010-0000-0400-000043130000}" name="Column4926" dataDxfId="27840" dataCellStyle="Currency"/>
    <tableColumn id="4932" xr3:uid="{00000000-0010-0000-0400-000044130000}" name="Column4927" dataDxfId="27839" dataCellStyle="Currency"/>
    <tableColumn id="4933" xr3:uid="{00000000-0010-0000-0400-000045130000}" name="Column4928" dataDxfId="27838" dataCellStyle="Currency"/>
    <tableColumn id="4934" xr3:uid="{00000000-0010-0000-0400-000046130000}" name="Column4929" dataDxfId="27837" dataCellStyle="Currency"/>
    <tableColumn id="4935" xr3:uid="{00000000-0010-0000-0400-000047130000}" name="Column4930" dataDxfId="27836" dataCellStyle="Currency"/>
    <tableColumn id="4936" xr3:uid="{00000000-0010-0000-0400-000048130000}" name="Column4931" dataDxfId="27835" dataCellStyle="Currency"/>
    <tableColumn id="4937" xr3:uid="{00000000-0010-0000-0400-000049130000}" name="Column4932" dataDxfId="27834" dataCellStyle="Currency"/>
    <tableColumn id="4938" xr3:uid="{00000000-0010-0000-0400-00004A130000}" name="Column4933" dataDxfId="27833" dataCellStyle="Currency"/>
    <tableColumn id="4939" xr3:uid="{00000000-0010-0000-0400-00004B130000}" name="Column4934" dataDxfId="27832" dataCellStyle="Currency"/>
    <tableColumn id="4940" xr3:uid="{00000000-0010-0000-0400-00004C130000}" name="Column4935" dataDxfId="27831" dataCellStyle="Currency"/>
    <tableColumn id="4941" xr3:uid="{00000000-0010-0000-0400-00004D130000}" name="Column4936" dataDxfId="27830" dataCellStyle="Currency"/>
    <tableColumn id="4942" xr3:uid="{00000000-0010-0000-0400-00004E130000}" name="Column4937" dataDxfId="27829" dataCellStyle="Currency"/>
    <tableColumn id="4943" xr3:uid="{00000000-0010-0000-0400-00004F130000}" name="Column4938" dataDxfId="27828" dataCellStyle="Currency"/>
    <tableColumn id="4944" xr3:uid="{00000000-0010-0000-0400-000050130000}" name="Column4939" dataDxfId="27827" dataCellStyle="Currency"/>
    <tableColumn id="4945" xr3:uid="{00000000-0010-0000-0400-000051130000}" name="Column4940" dataDxfId="27826" dataCellStyle="Currency"/>
    <tableColumn id="4946" xr3:uid="{00000000-0010-0000-0400-000052130000}" name="Column4941" dataDxfId="27825" dataCellStyle="Currency"/>
    <tableColumn id="4947" xr3:uid="{00000000-0010-0000-0400-000053130000}" name="Column4942" dataDxfId="27824" dataCellStyle="Currency"/>
    <tableColumn id="4948" xr3:uid="{00000000-0010-0000-0400-000054130000}" name="Column4943" dataDxfId="27823" dataCellStyle="Currency"/>
    <tableColumn id="4949" xr3:uid="{00000000-0010-0000-0400-000055130000}" name="Column4944" dataDxfId="27822" dataCellStyle="Currency"/>
    <tableColumn id="4950" xr3:uid="{00000000-0010-0000-0400-000056130000}" name="Column4945" dataDxfId="27821" dataCellStyle="Currency"/>
    <tableColumn id="4951" xr3:uid="{00000000-0010-0000-0400-000057130000}" name="Column4946" dataDxfId="27820" dataCellStyle="Currency"/>
    <tableColumn id="4952" xr3:uid="{00000000-0010-0000-0400-000058130000}" name="Column4947" dataDxfId="27819" dataCellStyle="Currency"/>
    <tableColumn id="4953" xr3:uid="{00000000-0010-0000-0400-000059130000}" name="Column4948" dataDxfId="27818" dataCellStyle="Currency"/>
    <tableColumn id="4954" xr3:uid="{00000000-0010-0000-0400-00005A130000}" name="Column4949" dataDxfId="27817" dataCellStyle="Currency"/>
    <tableColumn id="4955" xr3:uid="{00000000-0010-0000-0400-00005B130000}" name="Column4950" dataDxfId="27816" dataCellStyle="Currency"/>
    <tableColumn id="4956" xr3:uid="{00000000-0010-0000-0400-00005C130000}" name="Column4951" dataDxfId="27815" dataCellStyle="Currency"/>
    <tableColumn id="4957" xr3:uid="{00000000-0010-0000-0400-00005D130000}" name="Column4952" dataDxfId="27814" dataCellStyle="Currency"/>
    <tableColumn id="4958" xr3:uid="{00000000-0010-0000-0400-00005E130000}" name="Column4953" dataDxfId="27813" dataCellStyle="Currency"/>
    <tableColumn id="4959" xr3:uid="{00000000-0010-0000-0400-00005F130000}" name="Column4954" dataDxfId="27812" dataCellStyle="Currency"/>
    <tableColumn id="4960" xr3:uid="{00000000-0010-0000-0400-000060130000}" name="Column4955" dataDxfId="27811" dataCellStyle="Currency"/>
    <tableColumn id="4961" xr3:uid="{00000000-0010-0000-0400-000061130000}" name="Column4956" dataDxfId="27810" dataCellStyle="Currency"/>
    <tableColumn id="4962" xr3:uid="{00000000-0010-0000-0400-000062130000}" name="Column4957" dataDxfId="27809" dataCellStyle="Currency"/>
    <tableColumn id="4963" xr3:uid="{00000000-0010-0000-0400-000063130000}" name="Column4958" dataDxfId="27808" dataCellStyle="Currency"/>
    <tableColumn id="4964" xr3:uid="{00000000-0010-0000-0400-000064130000}" name="Column4959" dataDxfId="27807" dataCellStyle="Currency"/>
    <tableColumn id="4965" xr3:uid="{00000000-0010-0000-0400-000065130000}" name="Column4960" dataDxfId="27806" dataCellStyle="Currency"/>
    <tableColumn id="4966" xr3:uid="{00000000-0010-0000-0400-000066130000}" name="Column4961" dataDxfId="27805" dataCellStyle="Currency"/>
    <tableColumn id="4967" xr3:uid="{00000000-0010-0000-0400-000067130000}" name="Column4962" dataDxfId="27804" dataCellStyle="Currency"/>
    <tableColumn id="4968" xr3:uid="{00000000-0010-0000-0400-000068130000}" name="Column4963" dataDxfId="27803" dataCellStyle="Currency"/>
    <tableColumn id="4969" xr3:uid="{00000000-0010-0000-0400-000069130000}" name="Column4964" dataDxfId="27802" dataCellStyle="Currency"/>
    <tableColumn id="4970" xr3:uid="{00000000-0010-0000-0400-00006A130000}" name="Column4965" dataDxfId="27801" dataCellStyle="Currency"/>
    <tableColumn id="4971" xr3:uid="{00000000-0010-0000-0400-00006B130000}" name="Column4966" dataDxfId="27800" dataCellStyle="Currency"/>
    <tableColumn id="4972" xr3:uid="{00000000-0010-0000-0400-00006C130000}" name="Column4967" dataDxfId="27799" dataCellStyle="Currency"/>
    <tableColumn id="4973" xr3:uid="{00000000-0010-0000-0400-00006D130000}" name="Column4968" dataDxfId="27798" dataCellStyle="Currency"/>
    <tableColumn id="4974" xr3:uid="{00000000-0010-0000-0400-00006E130000}" name="Column4969" dataDxfId="27797" dataCellStyle="Currency"/>
    <tableColumn id="4975" xr3:uid="{00000000-0010-0000-0400-00006F130000}" name="Column4970" dataDxfId="27796" dataCellStyle="Currency"/>
    <tableColumn id="4976" xr3:uid="{00000000-0010-0000-0400-000070130000}" name="Column4971" dataDxfId="27795" dataCellStyle="Currency"/>
    <tableColumn id="4977" xr3:uid="{00000000-0010-0000-0400-000071130000}" name="Column4972" dataDxfId="27794" dataCellStyle="Currency"/>
    <tableColumn id="4978" xr3:uid="{00000000-0010-0000-0400-000072130000}" name="Column4973" dataDxfId="27793" dataCellStyle="Currency"/>
    <tableColumn id="4979" xr3:uid="{00000000-0010-0000-0400-000073130000}" name="Column4974" dataDxfId="27792" dataCellStyle="Currency"/>
    <tableColumn id="4980" xr3:uid="{00000000-0010-0000-0400-000074130000}" name="Column4975" dataDxfId="27791" dataCellStyle="Currency"/>
    <tableColumn id="4981" xr3:uid="{00000000-0010-0000-0400-000075130000}" name="Column4976" dataDxfId="27790" dataCellStyle="Currency"/>
    <tableColumn id="4982" xr3:uid="{00000000-0010-0000-0400-000076130000}" name="Column4977" dataDxfId="27789" dataCellStyle="Currency"/>
    <tableColumn id="4983" xr3:uid="{00000000-0010-0000-0400-000077130000}" name="Column4978" dataDxfId="27788" dataCellStyle="Currency"/>
    <tableColumn id="4984" xr3:uid="{00000000-0010-0000-0400-000078130000}" name="Column4979" dataDxfId="27787" dataCellStyle="Currency"/>
    <tableColumn id="4985" xr3:uid="{00000000-0010-0000-0400-000079130000}" name="Column4980" dataDxfId="27786" dataCellStyle="Currency"/>
    <tableColumn id="4986" xr3:uid="{00000000-0010-0000-0400-00007A130000}" name="Column4981" dataDxfId="27785" dataCellStyle="Currency"/>
    <tableColumn id="4987" xr3:uid="{00000000-0010-0000-0400-00007B130000}" name="Column4982" dataDxfId="27784" dataCellStyle="Currency"/>
    <tableColumn id="4988" xr3:uid="{00000000-0010-0000-0400-00007C130000}" name="Column4983" dataDxfId="27783" dataCellStyle="Currency"/>
    <tableColumn id="4989" xr3:uid="{00000000-0010-0000-0400-00007D130000}" name="Column4984" dataDxfId="27782" dataCellStyle="Currency"/>
    <tableColumn id="4990" xr3:uid="{00000000-0010-0000-0400-00007E130000}" name="Column4985" dataDxfId="27781" dataCellStyle="Currency"/>
    <tableColumn id="4991" xr3:uid="{00000000-0010-0000-0400-00007F130000}" name="Column4986" dataDxfId="27780" dataCellStyle="Currency"/>
    <tableColumn id="4992" xr3:uid="{00000000-0010-0000-0400-000080130000}" name="Column4987" dataDxfId="27779" dataCellStyle="Currency"/>
    <tableColumn id="4993" xr3:uid="{00000000-0010-0000-0400-000081130000}" name="Column4988" dataDxfId="27778" dataCellStyle="Currency"/>
    <tableColumn id="4994" xr3:uid="{00000000-0010-0000-0400-000082130000}" name="Column4989" dataDxfId="27777" dataCellStyle="Currency"/>
    <tableColumn id="4995" xr3:uid="{00000000-0010-0000-0400-000083130000}" name="Column4990" dataDxfId="27776" dataCellStyle="Currency"/>
    <tableColumn id="4996" xr3:uid="{00000000-0010-0000-0400-000084130000}" name="Column4991" dataDxfId="27775" dataCellStyle="Currency"/>
    <tableColumn id="4997" xr3:uid="{00000000-0010-0000-0400-000085130000}" name="Column4992" dataDxfId="27774" dataCellStyle="Currency"/>
    <tableColumn id="4998" xr3:uid="{00000000-0010-0000-0400-000086130000}" name="Column4993" dataDxfId="27773" dataCellStyle="Currency"/>
    <tableColumn id="4999" xr3:uid="{00000000-0010-0000-0400-000087130000}" name="Column4994" dataDxfId="27772" dataCellStyle="Currency"/>
    <tableColumn id="5000" xr3:uid="{00000000-0010-0000-0400-000088130000}" name="Column4995" dataDxfId="27771" dataCellStyle="Currency"/>
    <tableColumn id="5001" xr3:uid="{00000000-0010-0000-0400-000089130000}" name="Column4996" dataDxfId="27770" dataCellStyle="Currency"/>
    <tableColumn id="5002" xr3:uid="{00000000-0010-0000-0400-00008A130000}" name="Column4997" dataDxfId="27769" dataCellStyle="Currency"/>
    <tableColumn id="5003" xr3:uid="{00000000-0010-0000-0400-00008B130000}" name="Column4998" dataDxfId="27768" dataCellStyle="Currency"/>
    <tableColumn id="5004" xr3:uid="{00000000-0010-0000-0400-00008C130000}" name="Column4999" dataDxfId="27767" dataCellStyle="Currency"/>
    <tableColumn id="5005" xr3:uid="{00000000-0010-0000-0400-00008D130000}" name="Column5000" dataDxfId="27766" dataCellStyle="Currency"/>
    <tableColumn id="5006" xr3:uid="{00000000-0010-0000-0400-00008E130000}" name="Column5001" dataDxfId="27765" dataCellStyle="Currency"/>
    <tableColumn id="5007" xr3:uid="{00000000-0010-0000-0400-00008F130000}" name="Column5002" dataDxfId="27764" dataCellStyle="Currency"/>
    <tableColumn id="5008" xr3:uid="{00000000-0010-0000-0400-000090130000}" name="Column5003" dataDxfId="27763" dataCellStyle="Currency"/>
    <tableColumn id="5009" xr3:uid="{00000000-0010-0000-0400-000091130000}" name="Column5004" dataDxfId="27762" dataCellStyle="Currency"/>
    <tableColumn id="5010" xr3:uid="{00000000-0010-0000-0400-000092130000}" name="Column5005" dataDxfId="27761" dataCellStyle="Currency"/>
    <tableColumn id="5011" xr3:uid="{00000000-0010-0000-0400-000093130000}" name="Column5006" dataDxfId="27760" dataCellStyle="Currency"/>
    <tableColumn id="5012" xr3:uid="{00000000-0010-0000-0400-000094130000}" name="Column5007" dataDxfId="27759" dataCellStyle="Currency"/>
    <tableColumn id="5013" xr3:uid="{00000000-0010-0000-0400-000095130000}" name="Column5008" dataDxfId="27758" dataCellStyle="Currency"/>
    <tableColumn id="5014" xr3:uid="{00000000-0010-0000-0400-000096130000}" name="Column5009" dataDxfId="27757" dataCellStyle="Currency"/>
    <tableColumn id="5015" xr3:uid="{00000000-0010-0000-0400-000097130000}" name="Column5010" dataDxfId="27756" dataCellStyle="Currency"/>
    <tableColumn id="5016" xr3:uid="{00000000-0010-0000-0400-000098130000}" name="Column5011" dataDxfId="27755" dataCellStyle="Currency"/>
    <tableColumn id="5017" xr3:uid="{00000000-0010-0000-0400-000099130000}" name="Column5012" dataDxfId="27754" dataCellStyle="Currency"/>
    <tableColumn id="5018" xr3:uid="{00000000-0010-0000-0400-00009A130000}" name="Column5013" dataDxfId="27753" dataCellStyle="Currency"/>
    <tableColumn id="5019" xr3:uid="{00000000-0010-0000-0400-00009B130000}" name="Column5014" dataDxfId="27752" dataCellStyle="Currency"/>
    <tableColumn id="5020" xr3:uid="{00000000-0010-0000-0400-00009C130000}" name="Column5015" dataDxfId="27751" dataCellStyle="Currency"/>
    <tableColumn id="5021" xr3:uid="{00000000-0010-0000-0400-00009D130000}" name="Column5016" dataDxfId="27750" dataCellStyle="Currency"/>
    <tableColumn id="5022" xr3:uid="{00000000-0010-0000-0400-00009E130000}" name="Column5017" dataDxfId="27749" dataCellStyle="Currency"/>
    <tableColumn id="5023" xr3:uid="{00000000-0010-0000-0400-00009F130000}" name="Column5018" dataDxfId="27748" dataCellStyle="Currency"/>
    <tableColumn id="5024" xr3:uid="{00000000-0010-0000-0400-0000A0130000}" name="Column5019" dataDxfId="27747" dataCellStyle="Currency"/>
    <tableColumn id="5025" xr3:uid="{00000000-0010-0000-0400-0000A1130000}" name="Column5020" dataDxfId="27746" dataCellStyle="Currency"/>
    <tableColumn id="5026" xr3:uid="{00000000-0010-0000-0400-0000A2130000}" name="Column5021" dataDxfId="27745" dataCellStyle="Currency"/>
    <tableColumn id="5027" xr3:uid="{00000000-0010-0000-0400-0000A3130000}" name="Column5022" dataDxfId="27744" dataCellStyle="Currency"/>
    <tableColumn id="5028" xr3:uid="{00000000-0010-0000-0400-0000A4130000}" name="Column5023" dataDxfId="27743" dataCellStyle="Currency"/>
    <tableColumn id="5029" xr3:uid="{00000000-0010-0000-0400-0000A5130000}" name="Column5024" dataDxfId="27742" dataCellStyle="Currency"/>
    <tableColumn id="5030" xr3:uid="{00000000-0010-0000-0400-0000A6130000}" name="Column5025" dataDxfId="27741" dataCellStyle="Currency"/>
    <tableColumn id="5031" xr3:uid="{00000000-0010-0000-0400-0000A7130000}" name="Column5026" dataDxfId="27740" dataCellStyle="Currency"/>
    <tableColumn id="5032" xr3:uid="{00000000-0010-0000-0400-0000A8130000}" name="Column5027" dataDxfId="27739" dataCellStyle="Currency"/>
    <tableColumn id="5033" xr3:uid="{00000000-0010-0000-0400-0000A9130000}" name="Column5028" dataDxfId="27738" dataCellStyle="Currency"/>
    <tableColumn id="5034" xr3:uid="{00000000-0010-0000-0400-0000AA130000}" name="Column5029" dataDxfId="27737" dataCellStyle="Currency"/>
    <tableColumn id="5035" xr3:uid="{00000000-0010-0000-0400-0000AB130000}" name="Column5030" dataDxfId="27736" dataCellStyle="Currency"/>
    <tableColumn id="5036" xr3:uid="{00000000-0010-0000-0400-0000AC130000}" name="Column5031" dataDxfId="27735" dataCellStyle="Currency"/>
    <tableColumn id="5037" xr3:uid="{00000000-0010-0000-0400-0000AD130000}" name="Column5032" dataDxfId="27734" dataCellStyle="Currency"/>
    <tableColumn id="5038" xr3:uid="{00000000-0010-0000-0400-0000AE130000}" name="Column5033" dataDxfId="27733" dataCellStyle="Currency"/>
    <tableColumn id="5039" xr3:uid="{00000000-0010-0000-0400-0000AF130000}" name="Column5034" dataDxfId="27732" dataCellStyle="Currency"/>
    <tableColumn id="5040" xr3:uid="{00000000-0010-0000-0400-0000B0130000}" name="Column5035" dataDxfId="27731" dataCellStyle="Currency"/>
    <tableColumn id="5041" xr3:uid="{00000000-0010-0000-0400-0000B1130000}" name="Column5036" dataDxfId="27730" dataCellStyle="Currency"/>
    <tableColumn id="5042" xr3:uid="{00000000-0010-0000-0400-0000B2130000}" name="Column5037" dataDxfId="27729" dataCellStyle="Currency"/>
    <tableColumn id="5043" xr3:uid="{00000000-0010-0000-0400-0000B3130000}" name="Column5038" dataDxfId="27728" dataCellStyle="Currency"/>
    <tableColumn id="5044" xr3:uid="{00000000-0010-0000-0400-0000B4130000}" name="Column5039" dataDxfId="27727" dataCellStyle="Currency"/>
    <tableColumn id="5045" xr3:uid="{00000000-0010-0000-0400-0000B5130000}" name="Column5040" dataDxfId="27726" dataCellStyle="Currency"/>
    <tableColumn id="5046" xr3:uid="{00000000-0010-0000-0400-0000B6130000}" name="Column5041" dataDxfId="27725" dataCellStyle="Currency"/>
    <tableColumn id="5047" xr3:uid="{00000000-0010-0000-0400-0000B7130000}" name="Column5042" dataDxfId="27724" dataCellStyle="Currency"/>
    <tableColumn id="5048" xr3:uid="{00000000-0010-0000-0400-0000B8130000}" name="Column5043" dataDxfId="27723" dataCellStyle="Currency"/>
    <tableColumn id="5049" xr3:uid="{00000000-0010-0000-0400-0000B9130000}" name="Column5044" dataDxfId="27722" dataCellStyle="Currency"/>
    <tableColumn id="5050" xr3:uid="{00000000-0010-0000-0400-0000BA130000}" name="Column5045" dataDxfId="27721" dataCellStyle="Currency"/>
    <tableColumn id="5051" xr3:uid="{00000000-0010-0000-0400-0000BB130000}" name="Column5046" dataDxfId="27720" dataCellStyle="Currency"/>
    <tableColumn id="5052" xr3:uid="{00000000-0010-0000-0400-0000BC130000}" name="Column5047" dataDxfId="27719" dataCellStyle="Currency"/>
    <tableColumn id="5053" xr3:uid="{00000000-0010-0000-0400-0000BD130000}" name="Column5048" dataDxfId="27718" dataCellStyle="Currency"/>
    <tableColumn id="5054" xr3:uid="{00000000-0010-0000-0400-0000BE130000}" name="Column5049" dataDxfId="27717" dataCellStyle="Currency"/>
    <tableColumn id="5055" xr3:uid="{00000000-0010-0000-0400-0000BF130000}" name="Column5050" dataDxfId="27716" dataCellStyle="Currency"/>
    <tableColumn id="5056" xr3:uid="{00000000-0010-0000-0400-0000C0130000}" name="Column5051" dataDxfId="27715" dataCellStyle="Currency"/>
    <tableColumn id="5057" xr3:uid="{00000000-0010-0000-0400-0000C1130000}" name="Column5052" dataDxfId="27714" dataCellStyle="Currency"/>
    <tableColumn id="5058" xr3:uid="{00000000-0010-0000-0400-0000C2130000}" name="Column5053" dataDxfId="27713" dataCellStyle="Currency"/>
    <tableColumn id="5059" xr3:uid="{00000000-0010-0000-0400-0000C3130000}" name="Column5054" dataDxfId="27712" dataCellStyle="Currency"/>
    <tableColumn id="5060" xr3:uid="{00000000-0010-0000-0400-0000C4130000}" name="Column5055" dataDxfId="27711" dataCellStyle="Currency"/>
    <tableColumn id="5061" xr3:uid="{00000000-0010-0000-0400-0000C5130000}" name="Column5056" dataDxfId="27710" dataCellStyle="Currency"/>
    <tableColumn id="5062" xr3:uid="{00000000-0010-0000-0400-0000C6130000}" name="Column5057" dataDxfId="27709" dataCellStyle="Currency"/>
    <tableColumn id="5063" xr3:uid="{00000000-0010-0000-0400-0000C7130000}" name="Column5058" dataDxfId="27708" dataCellStyle="Currency"/>
    <tableColumn id="5064" xr3:uid="{00000000-0010-0000-0400-0000C8130000}" name="Column5059" dataDxfId="27707" dataCellStyle="Currency"/>
    <tableColumn id="5065" xr3:uid="{00000000-0010-0000-0400-0000C9130000}" name="Column5060" dataDxfId="27706" dataCellStyle="Currency"/>
    <tableColumn id="5066" xr3:uid="{00000000-0010-0000-0400-0000CA130000}" name="Column5061" dataDxfId="27705" dataCellStyle="Currency"/>
    <tableColumn id="5067" xr3:uid="{00000000-0010-0000-0400-0000CB130000}" name="Column5062" dataDxfId="27704" dataCellStyle="Currency"/>
    <tableColumn id="5068" xr3:uid="{00000000-0010-0000-0400-0000CC130000}" name="Column5063" dataDxfId="27703" dataCellStyle="Currency"/>
    <tableColumn id="5069" xr3:uid="{00000000-0010-0000-0400-0000CD130000}" name="Column5064" dataDxfId="27702" dataCellStyle="Currency"/>
    <tableColumn id="5070" xr3:uid="{00000000-0010-0000-0400-0000CE130000}" name="Column5065" dataDxfId="27701" dataCellStyle="Currency"/>
    <tableColumn id="5071" xr3:uid="{00000000-0010-0000-0400-0000CF130000}" name="Column5066" dataDxfId="27700" dataCellStyle="Currency"/>
    <tableColumn id="5072" xr3:uid="{00000000-0010-0000-0400-0000D0130000}" name="Column5067" dataDxfId="27699" dataCellStyle="Currency"/>
    <tableColumn id="5073" xr3:uid="{00000000-0010-0000-0400-0000D1130000}" name="Column5068" dataDxfId="27698" dataCellStyle="Currency"/>
    <tableColumn id="5074" xr3:uid="{00000000-0010-0000-0400-0000D2130000}" name="Column5069" dataDxfId="27697" dataCellStyle="Currency"/>
    <tableColumn id="5075" xr3:uid="{00000000-0010-0000-0400-0000D3130000}" name="Column5070" dataDxfId="27696" dataCellStyle="Currency"/>
    <tableColumn id="5076" xr3:uid="{00000000-0010-0000-0400-0000D4130000}" name="Column5071" dataDxfId="27695" dataCellStyle="Currency"/>
    <tableColumn id="5077" xr3:uid="{00000000-0010-0000-0400-0000D5130000}" name="Column5072" dataDxfId="27694" dataCellStyle="Currency"/>
    <tableColumn id="5078" xr3:uid="{00000000-0010-0000-0400-0000D6130000}" name="Column5073" dataDxfId="27693" dataCellStyle="Currency"/>
    <tableColumn id="5079" xr3:uid="{00000000-0010-0000-0400-0000D7130000}" name="Column5074" dataDxfId="27692" dataCellStyle="Currency"/>
    <tableColumn id="5080" xr3:uid="{00000000-0010-0000-0400-0000D8130000}" name="Column5075" dataDxfId="27691" dataCellStyle="Currency"/>
    <tableColumn id="5081" xr3:uid="{00000000-0010-0000-0400-0000D9130000}" name="Column5076" dataDxfId="27690" dataCellStyle="Currency"/>
    <tableColumn id="5082" xr3:uid="{00000000-0010-0000-0400-0000DA130000}" name="Column5077" dataDxfId="27689" dataCellStyle="Currency"/>
    <tableColumn id="5083" xr3:uid="{00000000-0010-0000-0400-0000DB130000}" name="Column5078" dataDxfId="27688" dataCellStyle="Currency"/>
    <tableColumn id="5084" xr3:uid="{00000000-0010-0000-0400-0000DC130000}" name="Column5079" dataDxfId="27687" dataCellStyle="Currency"/>
    <tableColumn id="5085" xr3:uid="{00000000-0010-0000-0400-0000DD130000}" name="Column5080" dataDxfId="27686" dataCellStyle="Currency"/>
    <tableColumn id="5086" xr3:uid="{00000000-0010-0000-0400-0000DE130000}" name="Column5081" dataDxfId="27685" dataCellStyle="Currency"/>
    <tableColumn id="5087" xr3:uid="{00000000-0010-0000-0400-0000DF130000}" name="Column5082" dataDxfId="27684" dataCellStyle="Currency"/>
    <tableColumn id="5088" xr3:uid="{00000000-0010-0000-0400-0000E0130000}" name="Column5083" dataDxfId="27683" dataCellStyle="Currency"/>
    <tableColumn id="5089" xr3:uid="{00000000-0010-0000-0400-0000E1130000}" name="Column5084" dataDxfId="27682" dataCellStyle="Currency"/>
    <tableColumn id="5090" xr3:uid="{00000000-0010-0000-0400-0000E2130000}" name="Column5085" dataDxfId="27681" dataCellStyle="Currency"/>
    <tableColumn id="5091" xr3:uid="{00000000-0010-0000-0400-0000E3130000}" name="Column5086" dataDxfId="27680" dataCellStyle="Currency"/>
    <tableColumn id="5092" xr3:uid="{00000000-0010-0000-0400-0000E4130000}" name="Column5087" dataDxfId="27679" dataCellStyle="Currency"/>
    <tableColumn id="5093" xr3:uid="{00000000-0010-0000-0400-0000E5130000}" name="Column5088" dataDxfId="27678" dataCellStyle="Currency"/>
    <tableColumn id="5094" xr3:uid="{00000000-0010-0000-0400-0000E6130000}" name="Column5089" dataDxfId="27677" dataCellStyle="Currency"/>
    <tableColumn id="5095" xr3:uid="{00000000-0010-0000-0400-0000E7130000}" name="Column5090" dataDxfId="27676" dataCellStyle="Currency"/>
    <tableColumn id="5096" xr3:uid="{00000000-0010-0000-0400-0000E8130000}" name="Column5091" dataDxfId="27675" dataCellStyle="Currency"/>
    <tableColumn id="5097" xr3:uid="{00000000-0010-0000-0400-0000E9130000}" name="Column5092" dataDxfId="27674" dataCellStyle="Currency"/>
    <tableColumn id="5098" xr3:uid="{00000000-0010-0000-0400-0000EA130000}" name="Column5093" dataDxfId="27673" dataCellStyle="Currency"/>
    <tableColumn id="5099" xr3:uid="{00000000-0010-0000-0400-0000EB130000}" name="Column5094" dataDxfId="27672" dataCellStyle="Currency"/>
    <tableColumn id="5100" xr3:uid="{00000000-0010-0000-0400-0000EC130000}" name="Column5095" dataDxfId="27671" dataCellStyle="Currency"/>
    <tableColumn id="5101" xr3:uid="{00000000-0010-0000-0400-0000ED130000}" name="Column5096" dataDxfId="27670" dataCellStyle="Currency"/>
    <tableColumn id="5102" xr3:uid="{00000000-0010-0000-0400-0000EE130000}" name="Column5097" dataDxfId="27669" dataCellStyle="Currency"/>
    <tableColumn id="5103" xr3:uid="{00000000-0010-0000-0400-0000EF130000}" name="Column5098" dataDxfId="27668" dataCellStyle="Currency"/>
    <tableColumn id="5104" xr3:uid="{00000000-0010-0000-0400-0000F0130000}" name="Column5099" dataDxfId="27667" dataCellStyle="Currency"/>
    <tableColumn id="5105" xr3:uid="{00000000-0010-0000-0400-0000F1130000}" name="Column5100" dataDxfId="27666" dataCellStyle="Currency"/>
    <tableColumn id="5106" xr3:uid="{00000000-0010-0000-0400-0000F2130000}" name="Column5101" dataDxfId="27665" dataCellStyle="Currency"/>
    <tableColumn id="5107" xr3:uid="{00000000-0010-0000-0400-0000F3130000}" name="Column5102" dataDxfId="27664" dataCellStyle="Currency"/>
    <tableColumn id="5108" xr3:uid="{00000000-0010-0000-0400-0000F4130000}" name="Column5103" dataDxfId="27663" dataCellStyle="Currency"/>
    <tableColumn id="5109" xr3:uid="{00000000-0010-0000-0400-0000F5130000}" name="Column5104" dataDxfId="27662" dataCellStyle="Currency"/>
    <tableColumn id="5110" xr3:uid="{00000000-0010-0000-0400-0000F6130000}" name="Column5105" dataDxfId="27661" dataCellStyle="Currency"/>
    <tableColumn id="5111" xr3:uid="{00000000-0010-0000-0400-0000F7130000}" name="Column5106" dataDxfId="27660" dataCellStyle="Currency"/>
    <tableColumn id="5112" xr3:uid="{00000000-0010-0000-0400-0000F8130000}" name="Column5107" dataDxfId="27659" dataCellStyle="Currency"/>
    <tableColumn id="5113" xr3:uid="{00000000-0010-0000-0400-0000F9130000}" name="Column5108" dataDxfId="27658" dataCellStyle="Currency"/>
    <tableColumn id="5114" xr3:uid="{00000000-0010-0000-0400-0000FA130000}" name="Column5109" dataDxfId="27657" dataCellStyle="Currency"/>
    <tableColumn id="5115" xr3:uid="{00000000-0010-0000-0400-0000FB130000}" name="Column5110" dataDxfId="27656" dataCellStyle="Currency"/>
    <tableColumn id="5116" xr3:uid="{00000000-0010-0000-0400-0000FC130000}" name="Column5111" dataDxfId="27655" dataCellStyle="Currency"/>
    <tableColumn id="5117" xr3:uid="{00000000-0010-0000-0400-0000FD130000}" name="Column5112" dataDxfId="27654" dataCellStyle="Currency"/>
    <tableColumn id="5118" xr3:uid="{00000000-0010-0000-0400-0000FE130000}" name="Column5113" dataDxfId="27653" dataCellStyle="Currency"/>
    <tableColumn id="5119" xr3:uid="{00000000-0010-0000-0400-0000FF130000}" name="Column5114" dataDxfId="27652" dataCellStyle="Currency"/>
    <tableColumn id="5120" xr3:uid="{00000000-0010-0000-0400-000000140000}" name="Column5115" dataDxfId="27651" dataCellStyle="Currency"/>
    <tableColumn id="5121" xr3:uid="{00000000-0010-0000-0400-000001140000}" name="Column5116" dataDxfId="27650" dataCellStyle="Currency"/>
    <tableColumn id="5122" xr3:uid="{00000000-0010-0000-0400-000002140000}" name="Column5117" dataDxfId="27649" dataCellStyle="Currency"/>
    <tableColumn id="5123" xr3:uid="{00000000-0010-0000-0400-000003140000}" name="Column5118" dataDxfId="27648" dataCellStyle="Currency"/>
    <tableColumn id="5124" xr3:uid="{00000000-0010-0000-0400-000004140000}" name="Column5119" dataDxfId="27647" dataCellStyle="Currency"/>
    <tableColumn id="5125" xr3:uid="{00000000-0010-0000-0400-000005140000}" name="Column5120" dataDxfId="27646" dataCellStyle="Currency"/>
    <tableColumn id="5126" xr3:uid="{00000000-0010-0000-0400-000006140000}" name="Column5121" dataDxfId="27645" dataCellStyle="Currency"/>
    <tableColumn id="5127" xr3:uid="{00000000-0010-0000-0400-000007140000}" name="Column5122" dataDxfId="27644" dataCellStyle="Currency"/>
    <tableColumn id="5128" xr3:uid="{00000000-0010-0000-0400-000008140000}" name="Column5123" dataDxfId="27643" dataCellStyle="Currency"/>
    <tableColumn id="5129" xr3:uid="{00000000-0010-0000-0400-000009140000}" name="Column5124" dataDxfId="27642" dataCellStyle="Currency"/>
    <tableColumn id="5130" xr3:uid="{00000000-0010-0000-0400-00000A140000}" name="Column5125" dataDxfId="27641" dataCellStyle="Currency"/>
    <tableColumn id="5131" xr3:uid="{00000000-0010-0000-0400-00000B140000}" name="Column5126" dataDxfId="27640" dataCellStyle="Currency"/>
    <tableColumn id="5132" xr3:uid="{00000000-0010-0000-0400-00000C140000}" name="Column5127" dataDxfId="27639" dataCellStyle="Currency"/>
    <tableColumn id="5133" xr3:uid="{00000000-0010-0000-0400-00000D140000}" name="Column5128" dataDxfId="27638" dataCellStyle="Currency"/>
    <tableColumn id="5134" xr3:uid="{00000000-0010-0000-0400-00000E140000}" name="Column5129" dataDxfId="27637" dataCellStyle="Currency"/>
    <tableColumn id="5135" xr3:uid="{00000000-0010-0000-0400-00000F140000}" name="Column5130" dataDxfId="27636" dataCellStyle="Currency"/>
    <tableColumn id="5136" xr3:uid="{00000000-0010-0000-0400-000010140000}" name="Column5131" dataDxfId="27635" dataCellStyle="Currency"/>
    <tableColumn id="5137" xr3:uid="{00000000-0010-0000-0400-000011140000}" name="Column5132" dataDxfId="27634" dataCellStyle="Currency"/>
    <tableColumn id="5138" xr3:uid="{00000000-0010-0000-0400-000012140000}" name="Column5133" dataDxfId="27633" dataCellStyle="Currency"/>
    <tableColumn id="5139" xr3:uid="{00000000-0010-0000-0400-000013140000}" name="Column5134" dataDxfId="27632" dataCellStyle="Currency"/>
    <tableColumn id="5140" xr3:uid="{00000000-0010-0000-0400-000014140000}" name="Column5135" dataDxfId="27631" dataCellStyle="Currency"/>
    <tableColumn id="5141" xr3:uid="{00000000-0010-0000-0400-000015140000}" name="Column5136" dataDxfId="27630" dataCellStyle="Currency"/>
    <tableColumn id="5142" xr3:uid="{00000000-0010-0000-0400-000016140000}" name="Column5137" dataDxfId="27629" dataCellStyle="Currency"/>
    <tableColumn id="5143" xr3:uid="{00000000-0010-0000-0400-000017140000}" name="Column5138" dataDxfId="27628" dataCellStyle="Currency"/>
    <tableColumn id="5144" xr3:uid="{00000000-0010-0000-0400-000018140000}" name="Column5139" dataDxfId="27627" dataCellStyle="Currency"/>
    <tableColumn id="5145" xr3:uid="{00000000-0010-0000-0400-000019140000}" name="Column5140" dataDxfId="27626" dataCellStyle="Currency"/>
    <tableColumn id="5146" xr3:uid="{00000000-0010-0000-0400-00001A140000}" name="Column5141" dataDxfId="27625" dataCellStyle="Currency"/>
    <tableColumn id="5147" xr3:uid="{00000000-0010-0000-0400-00001B140000}" name="Column5142" dataDxfId="27624" dataCellStyle="Currency"/>
    <tableColumn id="5148" xr3:uid="{00000000-0010-0000-0400-00001C140000}" name="Column5143" dataDxfId="27623" dataCellStyle="Currency"/>
    <tableColumn id="5149" xr3:uid="{00000000-0010-0000-0400-00001D140000}" name="Column5144" dataDxfId="27622" dataCellStyle="Currency"/>
    <tableColumn id="5150" xr3:uid="{00000000-0010-0000-0400-00001E140000}" name="Column5145" dataDxfId="27621" dataCellStyle="Currency"/>
    <tableColumn id="5151" xr3:uid="{00000000-0010-0000-0400-00001F140000}" name="Column5146" dataDxfId="27620" dataCellStyle="Currency"/>
    <tableColumn id="5152" xr3:uid="{00000000-0010-0000-0400-000020140000}" name="Column5147" dataDxfId="27619" dataCellStyle="Currency"/>
    <tableColumn id="5153" xr3:uid="{00000000-0010-0000-0400-000021140000}" name="Column5148" dataDxfId="27618" dataCellStyle="Currency"/>
    <tableColumn id="5154" xr3:uid="{00000000-0010-0000-0400-000022140000}" name="Column5149" dataDxfId="27617" dataCellStyle="Currency"/>
    <tableColumn id="5155" xr3:uid="{00000000-0010-0000-0400-000023140000}" name="Column5150" dataDxfId="27616" dataCellStyle="Currency"/>
    <tableColumn id="5156" xr3:uid="{00000000-0010-0000-0400-000024140000}" name="Column5151" dataDxfId="27615" dataCellStyle="Currency"/>
    <tableColumn id="5157" xr3:uid="{00000000-0010-0000-0400-000025140000}" name="Column5152" dataDxfId="27614" dataCellStyle="Currency"/>
    <tableColumn id="5158" xr3:uid="{00000000-0010-0000-0400-000026140000}" name="Column5153" dataDxfId="27613" dataCellStyle="Currency"/>
    <tableColumn id="5159" xr3:uid="{00000000-0010-0000-0400-000027140000}" name="Column5154" dataDxfId="27612" dataCellStyle="Currency"/>
    <tableColumn id="5160" xr3:uid="{00000000-0010-0000-0400-000028140000}" name="Column5155" dataDxfId="27611" dataCellStyle="Currency"/>
    <tableColumn id="5161" xr3:uid="{00000000-0010-0000-0400-000029140000}" name="Column5156" dataDxfId="27610" dataCellStyle="Currency"/>
    <tableColumn id="5162" xr3:uid="{00000000-0010-0000-0400-00002A140000}" name="Column5157" dataDxfId="27609" dataCellStyle="Currency"/>
    <tableColumn id="5163" xr3:uid="{00000000-0010-0000-0400-00002B140000}" name="Column5158" dataDxfId="27608" dataCellStyle="Currency"/>
    <tableColumn id="5164" xr3:uid="{00000000-0010-0000-0400-00002C140000}" name="Column5159" dataDxfId="27607" dataCellStyle="Currency"/>
    <tableColumn id="5165" xr3:uid="{00000000-0010-0000-0400-00002D140000}" name="Column5160" dataDxfId="27606" dataCellStyle="Currency"/>
    <tableColumn id="5166" xr3:uid="{00000000-0010-0000-0400-00002E140000}" name="Column5161" dataDxfId="27605" dataCellStyle="Currency"/>
    <tableColumn id="5167" xr3:uid="{00000000-0010-0000-0400-00002F140000}" name="Column5162" dataDxfId="27604" dataCellStyle="Currency"/>
    <tableColumn id="5168" xr3:uid="{00000000-0010-0000-0400-000030140000}" name="Column5163" dataDxfId="27603" dataCellStyle="Currency"/>
    <tableColumn id="5169" xr3:uid="{00000000-0010-0000-0400-000031140000}" name="Column5164" dataDxfId="27602" dataCellStyle="Currency"/>
    <tableColumn id="5170" xr3:uid="{00000000-0010-0000-0400-000032140000}" name="Column5165" dataDxfId="27601" dataCellStyle="Currency"/>
    <tableColumn id="5171" xr3:uid="{00000000-0010-0000-0400-000033140000}" name="Column5166" dataDxfId="27600" dataCellStyle="Currency"/>
    <tableColumn id="5172" xr3:uid="{00000000-0010-0000-0400-000034140000}" name="Column5167" dataDxfId="27599" dataCellStyle="Currency"/>
    <tableColumn id="5173" xr3:uid="{00000000-0010-0000-0400-000035140000}" name="Column5168" dataDxfId="27598" dataCellStyle="Currency"/>
    <tableColumn id="5174" xr3:uid="{00000000-0010-0000-0400-000036140000}" name="Column5169" dataDxfId="27597" dataCellStyle="Currency"/>
    <tableColumn id="5175" xr3:uid="{00000000-0010-0000-0400-000037140000}" name="Column5170" dataDxfId="27596" dataCellStyle="Currency"/>
    <tableColumn id="5176" xr3:uid="{00000000-0010-0000-0400-000038140000}" name="Column5171" dataDxfId="27595" dataCellStyle="Currency"/>
    <tableColumn id="5177" xr3:uid="{00000000-0010-0000-0400-000039140000}" name="Column5172" dataDxfId="27594" dataCellStyle="Currency"/>
    <tableColumn id="5178" xr3:uid="{00000000-0010-0000-0400-00003A140000}" name="Column5173" dataDxfId="27593" dataCellStyle="Currency"/>
    <tableColumn id="5179" xr3:uid="{00000000-0010-0000-0400-00003B140000}" name="Column5174" dataDxfId="27592" dataCellStyle="Currency"/>
    <tableColumn id="5180" xr3:uid="{00000000-0010-0000-0400-00003C140000}" name="Column5175" dataDxfId="27591" dataCellStyle="Currency"/>
    <tableColumn id="5181" xr3:uid="{00000000-0010-0000-0400-00003D140000}" name="Column5176" dataDxfId="27590" dataCellStyle="Currency"/>
    <tableColumn id="5182" xr3:uid="{00000000-0010-0000-0400-00003E140000}" name="Column5177" dataDxfId="27589" dataCellStyle="Currency"/>
    <tableColumn id="5183" xr3:uid="{00000000-0010-0000-0400-00003F140000}" name="Column5178" dataDxfId="27588" dataCellStyle="Currency"/>
    <tableColumn id="5184" xr3:uid="{00000000-0010-0000-0400-000040140000}" name="Column5179" dataDxfId="27587" dataCellStyle="Currency"/>
    <tableColumn id="5185" xr3:uid="{00000000-0010-0000-0400-000041140000}" name="Column5180" dataDxfId="27586" dataCellStyle="Currency"/>
    <tableColumn id="5186" xr3:uid="{00000000-0010-0000-0400-000042140000}" name="Column5181" dataDxfId="27585" dataCellStyle="Currency"/>
    <tableColumn id="5187" xr3:uid="{00000000-0010-0000-0400-000043140000}" name="Column5182" dataDxfId="27584" dataCellStyle="Currency"/>
    <tableColumn id="5188" xr3:uid="{00000000-0010-0000-0400-000044140000}" name="Column5183" dataDxfId="27583" dataCellStyle="Currency"/>
    <tableColumn id="5189" xr3:uid="{00000000-0010-0000-0400-000045140000}" name="Column5184" dataDxfId="27582" dataCellStyle="Currency"/>
    <tableColumn id="5190" xr3:uid="{00000000-0010-0000-0400-000046140000}" name="Column5185" dataDxfId="27581" dataCellStyle="Currency"/>
    <tableColumn id="5191" xr3:uid="{00000000-0010-0000-0400-000047140000}" name="Column5186" dataDxfId="27580" dataCellStyle="Currency"/>
    <tableColumn id="5192" xr3:uid="{00000000-0010-0000-0400-000048140000}" name="Column5187" dataDxfId="27579" dataCellStyle="Currency"/>
    <tableColumn id="5193" xr3:uid="{00000000-0010-0000-0400-000049140000}" name="Column5188" dataDxfId="27578" dataCellStyle="Currency"/>
    <tableColumn id="5194" xr3:uid="{00000000-0010-0000-0400-00004A140000}" name="Column5189" dataDxfId="27577" dataCellStyle="Currency"/>
    <tableColumn id="5195" xr3:uid="{00000000-0010-0000-0400-00004B140000}" name="Column5190" dataDxfId="27576" dataCellStyle="Currency"/>
    <tableColumn id="5196" xr3:uid="{00000000-0010-0000-0400-00004C140000}" name="Column5191" dataDxfId="27575" dataCellStyle="Currency"/>
    <tableColumn id="5197" xr3:uid="{00000000-0010-0000-0400-00004D140000}" name="Column5192" dataDxfId="27574" dataCellStyle="Currency"/>
    <tableColumn id="5198" xr3:uid="{00000000-0010-0000-0400-00004E140000}" name="Column5193" dataDxfId="27573" dataCellStyle="Currency"/>
    <tableColumn id="5199" xr3:uid="{00000000-0010-0000-0400-00004F140000}" name="Column5194" dataDxfId="27572" dataCellStyle="Currency"/>
    <tableColumn id="5200" xr3:uid="{00000000-0010-0000-0400-000050140000}" name="Column5195" dataDxfId="27571" dataCellStyle="Currency"/>
    <tableColumn id="5201" xr3:uid="{00000000-0010-0000-0400-000051140000}" name="Column5196" dataDxfId="27570" dataCellStyle="Currency"/>
    <tableColumn id="5202" xr3:uid="{00000000-0010-0000-0400-000052140000}" name="Column5197" dataDxfId="27569" dataCellStyle="Currency"/>
    <tableColumn id="5203" xr3:uid="{00000000-0010-0000-0400-000053140000}" name="Column5198" dataDxfId="27568" dataCellStyle="Currency"/>
    <tableColumn id="5204" xr3:uid="{00000000-0010-0000-0400-000054140000}" name="Column5199" dataDxfId="27567" dataCellStyle="Currency"/>
    <tableColumn id="5205" xr3:uid="{00000000-0010-0000-0400-000055140000}" name="Column5200" dataDxfId="27566" dataCellStyle="Currency"/>
    <tableColumn id="5206" xr3:uid="{00000000-0010-0000-0400-000056140000}" name="Column5201" dataDxfId="27565" dataCellStyle="Currency"/>
    <tableColumn id="5207" xr3:uid="{00000000-0010-0000-0400-000057140000}" name="Column5202" dataDxfId="27564" dataCellStyle="Currency"/>
    <tableColumn id="5208" xr3:uid="{00000000-0010-0000-0400-000058140000}" name="Column5203" dataDxfId="27563" dataCellStyle="Currency"/>
    <tableColumn id="5209" xr3:uid="{00000000-0010-0000-0400-000059140000}" name="Column5204" dataDxfId="27562" dataCellStyle="Currency"/>
    <tableColumn id="5210" xr3:uid="{00000000-0010-0000-0400-00005A140000}" name="Column5205" dataDxfId="27561" dataCellStyle="Currency"/>
    <tableColumn id="5211" xr3:uid="{00000000-0010-0000-0400-00005B140000}" name="Column5206" dataDxfId="27560" dataCellStyle="Currency"/>
    <tableColumn id="5212" xr3:uid="{00000000-0010-0000-0400-00005C140000}" name="Column5207" dataDxfId="27559" dataCellStyle="Currency"/>
    <tableColumn id="5213" xr3:uid="{00000000-0010-0000-0400-00005D140000}" name="Column5208" dataDxfId="27558" dataCellStyle="Currency"/>
    <tableColumn id="5214" xr3:uid="{00000000-0010-0000-0400-00005E140000}" name="Column5209" dataDxfId="27557" dataCellStyle="Currency"/>
    <tableColumn id="5215" xr3:uid="{00000000-0010-0000-0400-00005F140000}" name="Column5210" dataDxfId="27556" dataCellStyle="Currency"/>
    <tableColumn id="5216" xr3:uid="{00000000-0010-0000-0400-000060140000}" name="Column5211" dataDxfId="27555" dataCellStyle="Currency"/>
    <tableColumn id="5217" xr3:uid="{00000000-0010-0000-0400-000061140000}" name="Column5212" dataDxfId="27554" dataCellStyle="Currency"/>
    <tableColumn id="5218" xr3:uid="{00000000-0010-0000-0400-000062140000}" name="Column5213" dataDxfId="27553" dataCellStyle="Currency"/>
    <tableColumn id="5219" xr3:uid="{00000000-0010-0000-0400-000063140000}" name="Column5214" dataDxfId="27552" dataCellStyle="Currency"/>
    <tableColumn id="5220" xr3:uid="{00000000-0010-0000-0400-000064140000}" name="Column5215" dataDxfId="27551" dataCellStyle="Currency"/>
    <tableColumn id="5221" xr3:uid="{00000000-0010-0000-0400-000065140000}" name="Column5216" dataDxfId="27550" dataCellStyle="Currency"/>
    <tableColumn id="5222" xr3:uid="{00000000-0010-0000-0400-000066140000}" name="Column5217" dataDxfId="27549" dataCellStyle="Currency"/>
    <tableColumn id="5223" xr3:uid="{00000000-0010-0000-0400-000067140000}" name="Column5218" dataDxfId="27548" dataCellStyle="Currency"/>
    <tableColumn id="5224" xr3:uid="{00000000-0010-0000-0400-000068140000}" name="Column5219" dataDxfId="27547" dataCellStyle="Currency"/>
    <tableColumn id="5225" xr3:uid="{00000000-0010-0000-0400-000069140000}" name="Column5220" dataDxfId="27546" dataCellStyle="Currency"/>
    <tableColumn id="5226" xr3:uid="{00000000-0010-0000-0400-00006A140000}" name="Column5221" dataDxfId="27545" dataCellStyle="Currency"/>
    <tableColumn id="5227" xr3:uid="{00000000-0010-0000-0400-00006B140000}" name="Column5222" dataDxfId="27544" dataCellStyle="Currency"/>
    <tableColumn id="5228" xr3:uid="{00000000-0010-0000-0400-00006C140000}" name="Column5223" dataDxfId="27543" dataCellStyle="Currency"/>
    <tableColumn id="5229" xr3:uid="{00000000-0010-0000-0400-00006D140000}" name="Column5224" dataDxfId="27542" dataCellStyle="Currency"/>
    <tableColumn id="5230" xr3:uid="{00000000-0010-0000-0400-00006E140000}" name="Column5225" dataDxfId="27541" dataCellStyle="Currency"/>
    <tableColumn id="5231" xr3:uid="{00000000-0010-0000-0400-00006F140000}" name="Column5226" dataDxfId="27540" dataCellStyle="Currency"/>
    <tableColumn id="5232" xr3:uid="{00000000-0010-0000-0400-000070140000}" name="Column5227" dataDxfId="27539" dataCellStyle="Currency"/>
    <tableColumn id="5233" xr3:uid="{00000000-0010-0000-0400-000071140000}" name="Column5228" dataDxfId="27538" dataCellStyle="Currency"/>
    <tableColumn id="5234" xr3:uid="{00000000-0010-0000-0400-000072140000}" name="Column5229" dataDxfId="27537" dataCellStyle="Currency"/>
    <tableColumn id="5235" xr3:uid="{00000000-0010-0000-0400-000073140000}" name="Column5230" dataDxfId="27536" dataCellStyle="Currency"/>
    <tableColumn id="5236" xr3:uid="{00000000-0010-0000-0400-000074140000}" name="Column5231" dataDxfId="27535" dataCellStyle="Currency"/>
    <tableColumn id="5237" xr3:uid="{00000000-0010-0000-0400-000075140000}" name="Column5232" dataDxfId="27534" dataCellStyle="Currency"/>
    <tableColumn id="5238" xr3:uid="{00000000-0010-0000-0400-000076140000}" name="Column5233" dataDxfId="27533" dataCellStyle="Currency"/>
    <tableColumn id="5239" xr3:uid="{00000000-0010-0000-0400-000077140000}" name="Column5234" dataDxfId="27532" dataCellStyle="Currency"/>
    <tableColumn id="5240" xr3:uid="{00000000-0010-0000-0400-000078140000}" name="Column5235" dataDxfId="27531" dataCellStyle="Currency"/>
    <tableColumn id="5241" xr3:uid="{00000000-0010-0000-0400-000079140000}" name="Column5236" dataDxfId="27530" dataCellStyle="Currency"/>
    <tableColumn id="5242" xr3:uid="{00000000-0010-0000-0400-00007A140000}" name="Column5237" dataDxfId="27529" dataCellStyle="Currency"/>
    <tableColumn id="5243" xr3:uid="{00000000-0010-0000-0400-00007B140000}" name="Column5238" dataDxfId="27528" dataCellStyle="Currency"/>
    <tableColumn id="5244" xr3:uid="{00000000-0010-0000-0400-00007C140000}" name="Column5239" dataDxfId="27527" dataCellStyle="Currency"/>
    <tableColumn id="5245" xr3:uid="{00000000-0010-0000-0400-00007D140000}" name="Column5240" dataDxfId="27526" dataCellStyle="Currency"/>
    <tableColumn id="5246" xr3:uid="{00000000-0010-0000-0400-00007E140000}" name="Column5241" dataDxfId="27525" dataCellStyle="Currency"/>
    <tableColumn id="5247" xr3:uid="{00000000-0010-0000-0400-00007F140000}" name="Column5242" dataDxfId="27524" dataCellStyle="Currency"/>
    <tableColumn id="5248" xr3:uid="{00000000-0010-0000-0400-000080140000}" name="Column5243" dataDxfId="27523" dataCellStyle="Currency"/>
    <tableColumn id="5249" xr3:uid="{00000000-0010-0000-0400-000081140000}" name="Column5244" dataDxfId="27522" dataCellStyle="Currency"/>
    <tableColumn id="5250" xr3:uid="{00000000-0010-0000-0400-000082140000}" name="Column5245" dataDxfId="27521" dataCellStyle="Currency"/>
    <tableColumn id="5251" xr3:uid="{00000000-0010-0000-0400-000083140000}" name="Column5246" dataDxfId="27520" dataCellStyle="Currency"/>
    <tableColumn id="5252" xr3:uid="{00000000-0010-0000-0400-000084140000}" name="Column5247" dataDxfId="27519" dataCellStyle="Currency"/>
    <tableColumn id="5253" xr3:uid="{00000000-0010-0000-0400-000085140000}" name="Column5248" dataDxfId="27518" dataCellStyle="Currency"/>
    <tableColumn id="5254" xr3:uid="{00000000-0010-0000-0400-000086140000}" name="Column5249" dataDxfId="27517" dataCellStyle="Currency"/>
    <tableColumn id="5255" xr3:uid="{00000000-0010-0000-0400-000087140000}" name="Column5250" dataDxfId="27516" dataCellStyle="Currency"/>
    <tableColumn id="5256" xr3:uid="{00000000-0010-0000-0400-000088140000}" name="Column5251" dataDxfId="27515" dataCellStyle="Currency"/>
    <tableColumn id="5257" xr3:uid="{00000000-0010-0000-0400-000089140000}" name="Column5252" dataDxfId="27514" dataCellStyle="Currency"/>
    <tableColumn id="5258" xr3:uid="{00000000-0010-0000-0400-00008A140000}" name="Column5253" dataDxfId="27513" dataCellStyle="Currency"/>
    <tableColumn id="5259" xr3:uid="{00000000-0010-0000-0400-00008B140000}" name="Column5254" dataDxfId="27512" dataCellStyle="Currency"/>
    <tableColumn id="5260" xr3:uid="{00000000-0010-0000-0400-00008C140000}" name="Column5255" dataDxfId="27511" dataCellStyle="Currency"/>
    <tableColumn id="5261" xr3:uid="{00000000-0010-0000-0400-00008D140000}" name="Column5256" dataDxfId="27510" dataCellStyle="Currency"/>
    <tableColumn id="5262" xr3:uid="{00000000-0010-0000-0400-00008E140000}" name="Column5257" dataDxfId="27509" dataCellStyle="Currency"/>
    <tableColumn id="5263" xr3:uid="{00000000-0010-0000-0400-00008F140000}" name="Column5258" dataDxfId="27508" dataCellStyle="Currency"/>
    <tableColumn id="5264" xr3:uid="{00000000-0010-0000-0400-000090140000}" name="Column5259" dataDxfId="27507" dataCellStyle="Currency"/>
    <tableColumn id="5265" xr3:uid="{00000000-0010-0000-0400-000091140000}" name="Column5260" dataDxfId="27506" dataCellStyle="Currency"/>
    <tableColumn id="5266" xr3:uid="{00000000-0010-0000-0400-000092140000}" name="Column5261" dataDxfId="27505" dataCellStyle="Currency"/>
    <tableColumn id="5267" xr3:uid="{00000000-0010-0000-0400-000093140000}" name="Column5262" dataDxfId="27504" dataCellStyle="Currency"/>
    <tableColumn id="5268" xr3:uid="{00000000-0010-0000-0400-000094140000}" name="Column5263" dataDxfId="27503" dataCellStyle="Currency"/>
    <tableColumn id="5269" xr3:uid="{00000000-0010-0000-0400-000095140000}" name="Column5264" dataDxfId="27502" dataCellStyle="Currency"/>
    <tableColumn id="5270" xr3:uid="{00000000-0010-0000-0400-000096140000}" name="Column5265" dataDxfId="27501" dataCellStyle="Currency"/>
    <tableColumn id="5271" xr3:uid="{00000000-0010-0000-0400-000097140000}" name="Column5266" dataDxfId="27500" dataCellStyle="Currency"/>
    <tableColumn id="5272" xr3:uid="{00000000-0010-0000-0400-000098140000}" name="Column5267" dataDxfId="27499" dataCellStyle="Currency"/>
    <tableColumn id="5273" xr3:uid="{00000000-0010-0000-0400-000099140000}" name="Column5268" dataDxfId="27498" dataCellStyle="Currency"/>
    <tableColumn id="5274" xr3:uid="{00000000-0010-0000-0400-00009A140000}" name="Column5269" dataDxfId="27497" dataCellStyle="Currency"/>
    <tableColumn id="5275" xr3:uid="{00000000-0010-0000-0400-00009B140000}" name="Column5270" dataDxfId="27496" dataCellStyle="Currency"/>
    <tableColumn id="5276" xr3:uid="{00000000-0010-0000-0400-00009C140000}" name="Column5271" dataDxfId="27495" dataCellStyle="Currency"/>
    <tableColumn id="5277" xr3:uid="{00000000-0010-0000-0400-00009D140000}" name="Column5272" dataDxfId="27494" dataCellStyle="Currency"/>
    <tableColumn id="5278" xr3:uid="{00000000-0010-0000-0400-00009E140000}" name="Column5273" dataDxfId="27493" dataCellStyle="Currency"/>
    <tableColumn id="5279" xr3:uid="{00000000-0010-0000-0400-00009F140000}" name="Column5274" dataDxfId="27492" dataCellStyle="Currency"/>
    <tableColumn id="5280" xr3:uid="{00000000-0010-0000-0400-0000A0140000}" name="Column5275" dataDxfId="27491" dataCellStyle="Currency"/>
    <tableColumn id="5281" xr3:uid="{00000000-0010-0000-0400-0000A1140000}" name="Column5276" dataDxfId="27490" dataCellStyle="Currency"/>
    <tableColumn id="5282" xr3:uid="{00000000-0010-0000-0400-0000A2140000}" name="Column5277" dataDxfId="27489" dataCellStyle="Currency"/>
    <tableColumn id="5283" xr3:uid="{00000000-0010-0000-0400-0000A3140000}" name="Column5278" dataDxfId="27488" dataCellStyle="Currency"/>
    <tableColumn id="5284" xr3:uid="{00000000-0010-0000-0400-0000A4140000}" name="Column5279" dataDxfId="27487" dataCellStyle="Currency"/>
    <tableColumn id="5285" xr3:uid="{00000000-0010-0000-0400-0000A5140000}" name="Column5280" dataDxfId="27486" dataCellStyle="Currency"/>
    <tableColumn id="5286" xr3:uid="{00000000-0010-0000-0400-0000A6140000}" name="Column5281" dataDxfId="27485" dataCellStyle="Currency"/>
    <tableColumn id="5287" xr3:uid="{00000000-0010-0000-0400-0000A7140000}" name="Column5282" dataDxfId="27484" dataCellStyle="Currency"/>
    <tableColumn id="5288" xr3:uid="{00000000-0010-0000-0400-0000A8140000}" name="Column5283" dataDxfId="27483" dataCellStyle="Currency"/>
    <tableColumn id="5289" xr3:uid="{00000000-0010-0000-0400-0000A9140000}" name="Column5284" dataDxfId="27482" dataCellStyle="Currency"/>
    <tableColumn id="5290" xr3:uid="{00000000-0010-0000-0400-0000AA140000}" name="Column5285" dataDxfId="27481" dataCellStyle="Currency"/>
    <tableColumn id="5291" xr3:uid="{00000000-0010-0000-0400-0000AB140000}" name="Column5286" dataDxfId="27480" dataCellStyle="Currency"/>
    <tableColumn id="5292" xr3:uid="{00000000-0010-0000-0400-0000AC140000}" name="Column5287" dataDxfId="27479" dataCellStyle="Currency"/>
    <tableColumn id="5293" xr3:uid="{00000000-0010-0000-0400-0000AD140000}" name="Column5288" dataDxfId="27478" dataCellStyle="Currency"/>
    <tableColumn id="5294" xr3:uid="{00000000-0010-0000-0400-0000AE140000}" name="Column5289" dataDxfId="27477" dataCellStyle="Currency"/>
    <tableColumn id="5295" xr3:uid="{00000000-0010-0000-0400-0000AF140000}" name="Column5290" dataDxfId="27476" dataCellStyle="Currency"/>
    <tableColumn id="5296" xr3:uid="{00000000-0010-0000-0400-0000B0140000}" name="Column5291" dataDxfId="27475" dataCellStyle="Currency"/>
    <tableColumn id="5297" xr3:uid="{00000000-0010-0000-0400-0000B1140000}" name="Column5292" dataDxfId="27474" dataCellStyle="Currency"/>
    <tableColumn id="5298" xr3:uid="{00000000-0010-0000-0400-0000B2140000}" name="Column5293" dataDxfId="27473" dataCellStyle="Currency"/>
    <tableColumn id="5299" xr3:uid="{00000000-0010-0000-0400-0000B3140000}" name="Column5294" dataDxfId="27472" dataCellStyle="Currency"/>
    <tableColumn id="5300" xr3:uid="{00000000-0010-0000-0400-0000B4140000}" name="Column5295" dataDxfId="27471" dataCellStyle="Currency"/>
    <tableColumn id="5301" xr3:uid="{00000000-0010-0000-0400-0000B5140000}" name="Column5296" dataDxfId="27470" dataCellStyle="Currency"/>
    <tableColumn id="5302" xr3:uid="{00000000-0010-0000-0400-0000B6140000}" name="Column5297" dataDxfId="27469" dataCellStyle="Currency"/>
    <tableColumn id="5303" xr3:uid="{00000000-0010-0000-0400-0000B7140000}" name="Column5298" dataDxfId="27468" dataCellStyle="Currency"/>
    <tableColumn id="5304" xr3:uid="{00000000-0010-0000-0400-0000B8140000}" name="Column5299" dataDxfId="27467" dataCellStyle="Currency"/>
    <tableColumn id="5305" xr3:uid="{00000000-0010-0000-0400-0000B9140000}" name="Column5300" dataDxfId="27466" dataCellStyle="Currency"/>
    <tableColumn id="5306" xr3:uid="{00000000-0010-0000-0400-0000BA140000}" name="Column5301" dataDxfId="27465" dataCellStyle="Currency"/>
    <tableColumn id="5307" xr3:uid="{00000000-0010-0000-0400-0000BB140000}" name="Column5302" dataDxfId="27464" dataCellStyle="Currency"/>
    <tableColumn id="5308" xr3:uid="{00000000-0010-0000-0400-0000BC140000}" name="Column5303" dataDxfId="27463" dataCellStyle="Currency"/>
    <tableColumn id="5309" xr3:uid="{00000000-0010-0000-0400-0000BD140000}" name="Column5304" dataDxfId="27462" dataCellStyle="Currency"/>
    <tableColumn id="5310" xr3:uid="{00000000-0010-0000-0400-0000BE140000}" name="Column5305" dataDxfId="27461" dataCellStyle="Currency"/>
    <tableColumn id="5311" xr3:uid="{00000000-0010-0000-0400-0000BF140000}" name="Column5306" dataDxfId="27460" dataCellStyle="Currency"/>
    <tableColumn id="5312" xr3:uid="{00000000-0010-0000-0400-0000C0140000}" name="Column5307" dataDxfId="27459" dataCellStyle="Currency"/>
    <tableColumn id="5313" xr3:uid="{00000000-0010-0000-0400-0000C1140000}" name="Column5308" dataDxfId="27458" dataCellStyle="Currency"/>
    <tableColumn id="5314" xr3:uid="{00000000-0010-0000-0400-0000C2140000}" name="Column5309" dataDxfId="27457" dataCellStyle="Currency"/>
    <tableColumn id="5315" xr3:uid="{00000000-0010-0000-0400-0000C3140000}" name="Column5310" dataDxfId="27456" dataCellStyle="Currency"/>
    <tableColumn id="5316" xr3:uid="{00000000-0010-0000-0400-0000C4140000}" name="Column5311" dataDxfId="27455" dataCellStyle="Currency"/>
    <tableColumn id="5317" xr3:uid="{00000000-0010-0000-0400-0000C5140000}" name="Column5312" dataDxfId="27454" dataCellStyle="Currency"/>
    <tableColumn id="5318" xr3:uid="{00000000-0010-0000-0400-0000C6140000}" name="Column5313" dataDxfId="27453" dataCellStyle="Currency"/>
    <tableColumn id="5319" xr3:uid="{00000000-0010-0000-0400-0000C7140000}" name="Column5314" dataDxfId="27452" dataCellStyle="Currency"/>
    <tableColumn id="5320" xr3:uid="{00000000-0010-0000-0400-0000C8140000}" name="Column5315" dataDxfId="27451" dataCellStyle="Currency"/>
    <tableColumn id="5321" xr3:uid="{00000000-0010-0000-0400-0000C9140000}" name="Column5316" dataDxfId="27450" dataCellStyle="Currency"/>
    <tableColumn id="5322" xr3:uid="{00000000-0010-0000-0400-0000CA140000}" name="Column5317" dataDxfId="27449" dataCellStyle="Currency"/>
    <tableColumn id="5323" xr3:uid="{00000000-0010-0000-0400-0000CB140000}" name="Column5318" dataDxfId="27448" dataCellStyle="Currency"/>
    <tableColumn id="5324" xr3:uid="{00000000-0010-0000-0400-0000CC140000}" name="Column5319" dataDxfId="27447" dataCellStyle="Currency"/>
    <tableColumn id="5325" xr3:uid="{00000000-0010-0000-0400-0000CD140000}" name="Column5320" dataDxfId="27446" dataCellStyle="Currency"/>
    <tableColumn id="5326" xr3:uid="{00000000-0010-0000-0400-0000CE140000}" name="Column5321" dataDxfId="27445" dataCellStyle="Currency"/>
    <tableColumn id="5327" xr3:uid="{00000000-0010-0000-0400-0000CF140000}" name="Column5322" dataDxfId="27444" dataCellStyle="Currency"/>
    <tableColumn id="5328" xr3:uid="{00000000-0010-0000-0400-0000D0140000}" name="Column5323" dataDxfId="27443" dataCellStyle="Currency"/>
    <tableColumn id="5329" xr3:uid="{00000000-0010-0000-0400-0000D1140000}" name="Column5324" dataDxfId="27442" dataCellStyle="Currency"/>
    <tableColumn id="5330" xr3:uid="{00000000-0010-0000-0400-0000D2140000}" name="Column5325" dataDxfId="27441" dataCellStyle="Currency"/>
    <tableColumn id="5331" xr3:uid="{00000000-0010-0000-0400-0000D3140000}" name="Column5326" dataDxfId="27440" dataCellStyle="Currency"/>
    <tableColumn id="5332" xr3:uid="{00000000-0010-0000-0400-0000D4140000}" name="Column5327" dataDxfId="27439" dataCellStyle="Currency"/>
    <tableColumn id="5333" xr3:uid="{00000000-0010-0000-0400-0000D5140000}" name="Column5328" dataDxfId="27438" dataCellStyle="Currency"/>
    <tableColumn id="5334" xr3:uid="{00000000-0010-0000-0400-0000D6140000}" name="Column5329" dataDxfId="27437" dataCellStyle="Currency"/>
    <tableColumn id="5335" xr3:uid="{00000000-0010-0000-0400-0000D7140000}" name="Column5330" dataDxfId="27436" dataCellStyle="Currency"/>
    <tableColumn id="5336" xr3:uid="{00000000-0010-0000-0400-0000D8140000}" name="Column5331" dataDxfId="27435" dataCellStyle="Currency"/>
    <tableColumn id="5337" xr3:uid="{00000000-0010-0000-0400-0000D9140000}" name="Column5332" dataDxfId="27434" dataCellStyle="Currency"/>
    <tableColumn id="5338" xr3:uid="{00000000-0010-0000-0400-0000DA140000}" name="Column5333" dataDxfId="27433" dataCellStyle="Currency"/>
    <tableColumn id="5339" xr3:uid="{00000000-0010-0000-0400-0000DB140000}" name="Column5334" dataDxfId="27432" dataCellStyle="Currency"/>
    <tableColumn id="5340" xr3:uid="{00000000-0010-0000-0400-0000DC140000}" name="Column5335" dataDxfId="27431" dataCellStyle="Currency"/>
    <tableColumn id="5341" xr3:uid="{00000000-0010-0000-0400-0000DD140000}" name="Column5336" dataDxfId="27430" dataCellStyle="Currency"/>
    <tableColumn id="5342" xr3:uid="{00000000-0010-0000-0400-0000DE140000}" name="Column5337" dataDxfId="27429" dataCellStyle="Currency"/>
    <tableColumn id="5343" xr3:uid="{00000000-0010-0000-0400-0000DF140000}" name="Column5338" dataDxfId="27428" dataCellStyle="Currency"/>
    <tableColumn id="5344" xr3:uid="{00000000-0010-0000-0400-0000E0140000}" name="Column5339" dataDxfId="27427" dataCellStyle="Currency"/>
    <tableColumn id="5345" xr3:uid="{00000000-0010-0000-0400-0000E1140000}" name="Column5340" dataDxfId="27426" dataCellStyle="Currency"/>
    <tableColumn id="5346" xr3:uid="{00000000-0010-0000-0400-0000E2140000}" name="Column5341" dataDxfId="27425" dataCellStyle="Currency"/>
    <tableColumn id="5347" xr3:uid="{00000000-0010-0000-0400-0000E3140000}" name="Column5342" dataDxfId="27424" dataCellStyle="Currency"/>
    <tableColumn id="5348" xr3:uid="{00000000-0010-0000-0400-0000E4140000}" name="Column5343" dataDxfId="27423" dataCellStyle="Currency"/>
    <tableColumn id="5349" xr3:uid="{00000000-0010-0000-0400-0000E5140000}" name="Column5344" dataDxfId="27422" dataCellStyle="Currency"/>
    <tableColumn id="5350" xr3:uid="{00000000-0010-0000-0400-0000E6140000}" name="Column5345" dataDxfId="27421" dataCellStyle="Currency"/>
    <tableColumn id="5351" xr3:uid="{00000000-0010-0000-0400-0000E7140000}" name="Column5346" dataDxfId="27420" dataCellStyle="Currency"/>
    <tableColumn id="5352" xr3:uid="{00000000-0010-0000-0400-0000E8140000}" name="Column5347" dataDxfId="27419" dataCellStyle="Currency"/>
    <tableColumn id="5353" xr3:uid="{00000000-0010-0000-0400-0000E9140000}" name="Column5348" dataDxfId="27418" dataCellStyle="Currency"/>
    <tableColumn id="5354" xr3:uid="{00000000-0010-0000-0400-0000EA140000}" name="Column5349" dataDxfId="27417" dataCellStyle="Currency"/>
    <tableColumn id="5355" xr3:uid="{00000000-0010-0000-0400-0000EB140000}" name="Column5350" dataDxfId="27416" dataCellStyle="Currency"/>
    <tableColumn id="5356" xr3:uid="{00000000-0010-0000-0400-0000EC140000}" name="Column5351" dataDxfId="27415" dataCellStyle="Currency"/>
    <tableColumn id="5357" xr3:uid="{00000000-0010-0000-0400-0000ED140000}" name="Column5352" dataDxfId="27414" dataCellStyle="Currency"/>
    <tableColumn id="5358" xr3:uid="{00000000-0010-0000-0400-0000EE140000}" name="Column5353" dataDxfId="27413" dataCellStyle="Currency"/>
    <tableColumn id="5359" xr3:uid="{00000000-0010-0000-0400-0000EF140000}" name="Column5354" dataDxfId="27412" dataCellStyle="Currency"/>
    <tableColumn id="5360" xr3:uid="{00000000-0010-0000-0400-0000F0140000}" name="Column5355" dataDxfId="27411" dataCellStyle="Currency"/>
    <tableColumn id="5361" xr3:uid="{00000000-0010-0000-0400-0000F1140000}" name="Column5356" dataDxfId="27410" dataCellStyle="Currency"/>
    <tableColumn id="5362" xr3:uid="{00000000-0010-0000-0400-0000F2140000}" name="Column5357" dataDxfId="27409" dataCellStyle="Currency"/>
    <tableColumn id="5363" xr3:uid="{00000000-0010-0000-0400-0000F3140000}" name="Column5358" dataDxfId="27408" dataCellStyle="Currency"/>
    <tableColumn id="5364" xr3:uid="{00000000-0010-0000-0400-0000F4140000}" name="Column5359" dataDxfId="27407" dataCellStyle="Currency"/>
    <tableColumn id="5365" xr3:uid="{00000000-0010-0000-0400-0000F5140000}" name="Column5360" dataDxfId="27406" dataCellStyle="Currency"/>
    <tableColumn id="5366" xr3:uid="{00000000-0010-0000-0400-0000F6140000}" name="Column5361" dataDxfId="27405" dataCellStyle="Currency"/>
    <tableColumn id="5367" xr3:uid="{00000000-0010-0000-0400-0000F7140000}" name="Column5362" dataDxfId="27404" dataCellStyle="Currency"/>
    <tableColumn id="5368" xr3:uid="{00000000-0010-0000-0400-0000F8140000}" name="Column5363" dataDxfId="27403" dataCellStyle="Currency"/>
    <tableColumn id="5369" xr3:uid="{00000000-0010-0000-0400-0000F9140000}" name="Column5364" dataDxfId="27402" dataCellStyle="Currency"/>
    <tableColumn id="5370" xr3:uid="{00000000-0010-0000-0400-0000FA140000}" name="Column5365" dataDxfId="27401" dataCellStyle="Currency"/>
    <tableColumn id="5371" xr3:uid="{00000000-0010-0000-0400-0000FB140000}" name="Column5366" dataDxfId="27400" dataCellStyle="Currency"/>
    <tableColumn id="5372" xr3:uid="{00000000-0010-0000-0400-0000FC140000}" name="Column5367" dataDxfId="27399" dataCellStyle="Currency"/>
    <tableColumn id="5373" xr3:uid="{00000000-0010-0000-0400-0000FD140000}" name="Column5368" dataDxfId="27398" dataCellStyle="Currency"/>
    <tableColumn id="5374" xr3:uid="{00000000-0010-0000-0400-0000FE140000}" name="Column5369" dataDxfId="27397" dataCellStyle="Currency"/>
    <tableColumn id="5375" xr3:uid="{00000000-0010-0000-0400-0000FF140000}" name="Column5370" dataDxfId="27396" dataCellStyle="Currency"/>
    <tableColumn id="5376" xr3:uid="{00000000-0010-0000-0400-000000150000}" name="Column5371" dataDxfId="27395" dataCellStyle="Currency"/>
    <tableColumn id="5377" xr3:uid="{00000000-0010-0000-0400-000001150000}" name="Column5372" dataDxfId="27394" dataCellStyle="Currency"/>
    <tableColumn id="5378" xr3:uid="{00000000-0010-0000-0400-000002150000}" name="Column5373" dataDxfId="27393" dataCellStyle="Currency"/>
    <tableColumn id="5379" xr3:uid="{00000000-0010-0000-0400-000003150000}" name="Column5374" dataDxfId="27392" dataCellStyle="Currency"/>
    <tableColumn id="5380" xr3:uid="{00000000-0010-0000-0400-000004150000}" name="Column5375" dataDxfId="27391" dataCellStyle="Currency"/>
    <tableColumn id="5381" xr3:uid="{00000000-0010-0000-0400-000005150000}" name="Column5376" dataDxfId="27390" dataCellStyle="Currency"/>
    <tableColumn id="5382" xr3:uid="{00000000-0010-0000-0400-000006150000}" name="Column5377" dataDxfId="27389" dataCellStyle="Currency"/>
    <tableColumn id="5383" xr3:uid="{00000000-0010-0000-0400-000007150000}" name="Column5378" dataDxfId="27388" dataCellStyle="Currency"/>
    <tableColumn id="5384" xr3:uid="{00000000-0010-0000-0400-000008150000}" name="Column5379" dataDxfId="27387" dataCellStyle="Currency"/>
    <tableColumn id="5385" xr3:uid="{00000000-0010-0000-0400-000009150000}" name="Column5380" dataDxfId="27386" dataCellStyle="Currency"/>
    <tableColumn id="5386" xr3:uid="{00000000-0010-0000-0400-00000A150000}" name="Column5381" dataDxfId="27385" dataCellStyle="Currency"/>
    <tableColumn id="5387" xr3:uid="{00000000-0010-0000-0400-00000B150000}" name="Column5382" dataDxfId="27384" dataCellStyle="Currency"/>
    <tableColumn id="5388" xr3:uid="{00000000-0010-0000-0400-00000C150000}" name="Column5383" dataDxfId="27383" dataCellStyle="Currency"/>
    <tableColumn id="5389" xr3:uid="{00000000-0010-0000-0400-00000D150000}" name="Column5384" dataDxfId="27382" dataCellStyle="Currency"/>
    <tableColumn id="5390" xr3:uid="{00000000-0010-0000-0400-00000E150000}" name="Column5385" dataDxfId="27381" dataCellStyle="Currency"/>
    <tableColumn id="5391" xr3:uid="{00000000-0010-0000-0400-00000F150000}" name="Column5386" dataDxfId="27380" dataCellStyle="Currency"/>
    <tableColumn id="5392" xr3:uid="{00000000-0010-0000-0400-000010150000}" name="Column5387" dataDxfId="27379" dataCellStyle="Currency"/>
    <tableColumn id="5393" xr3:uid="{00000000-0010-0000-0400-000011150000}" name="Column5388" dataDxfId="27378" dataCellStyle="Currency"/>
    <tableColumn id="5394" xr3:uid="{00000000-0010-0000-0400-000012150000}" name="Column5389" dataDxfId="27377" dataCellStyle="Currency"/>
    <tableColumn id="5395" xr3:uid="{00000000-0010-0000-0400-000013150000}" name="Column5390" dataDxfId="27376" dataCellStyle="Currency"/>
    <tableColumn id="5396" xr3:uid="{00000000-0010-0000-0400-000014150000}" name="Column5391" dataDxfId="27375" dataCellStyle="Currency"/>
    <tableColumn id="5397" xr3:uid="{00000000-0010-0000-0400-000015150000}" name="Column5392" dataDxfId="27374" dataCellStyle="Currency"/>
    <tableColumn id="5398" xr3:uid="{00000000-0010-0000-0400-000016150000}" name="Column5393" dataDxfId="27373" dataCellStyle="Currency"/>
    <tableColumn id="5399" xr3:uid="{00000000-0010-0000-0400-000017150000}" name="Column5394" dataDxfId="27372" dataCellStyle="Currency"/>
    <tableColumn id="5400" xr3:uid="{00000000-0010-0000-0400-000018150000}" name="Column5395" dataDxfId="27371" dataCellStyle="Currency"/>
    <tableColumn id="5401" xr3:uid="{00000000-0010-0000-0400-000019150000}" name="Column5396" dataDxfId="27370" dataCellStyle="Currency"/>
    <tableColumn id="5402" xr3:uid="{00000000-0010-0000-0400-00001A150000}" name="Column5397" dataDxfId="27369" dataCellStyle="Currency"/>
    <tableColumn id="5403" xr3:uid="{00000000-0010-0000-0400-00001B150000}" name="Column5398" dataDxfId="27368" dataCellStyle="Currency"/>
    <tableColumn id="5404" xr3:uid="{00000000-0010-0000-0400-00001C150000}" name="Column5399" dataDxfId="27367" dataCellStyle="Currency"/>
    <tableColumn id="5405" xr3:uid="{00000000-0010-0000-0400-00001D150000}" name="Column5400" dataDxfId="27366" dataCellStyle="Currency"/>
    <tableColumn id="5406" xr3:uid="{00000000-0010-0000-0400-00001E150000}" name="Column5401" dataDxfId="27365" dataCellStyle="Currency"/>
    <tableColumn id="5407" xr3:uid="{00000000-0010-0000-0400-00001F150000}" name="Column5402" dataDxfId="27364" dataCellStyle="Currency"/>
    <tableColumn id="5408" xr3:uid="{00000000-0010-0000-0400-000020150000}" name="Column5403" dataDxfId="27363" dataCellStyle="Currency"/>
    <tableColumn id="5409" xr3:uid="{00000000-0010-0000-0400-000021150000}" name="Column5404" dataDxfId="27362" dataCellStyle="Currency"/>
    <tableColumn id="5410" xr3:uid="{00000000-0010-0000-0400-000022150000}" name="Column5405" dataDxfId="27361" dataCellStyle="Currency"/>
    <tableColumn id="5411" xr3:uid="{00000000-0010-0000-0400-000023150000}" name="Column5406" dataDxfId="27360" dataCellStyle="Currency"/>
    <tableColumn id="5412" xr3:uid="{00000000-0010-0000-0400-000024150000}" name="Column5407" dataDxfId="27359" dataCellStyle="Currency"/>
    <tableColumn id="5413" xr3:uid="{00000000-0010-0000-0400-000025150000}" name="Column5408" dataDxfId="27358" dataCellStyle="Currency"/>
    <tableColumn id="5414" xr3:uid="{00000000-0010-0000-0400-000026150000}" name="Column5409" dataDxfId="27357" dataCellStyle="Currency"/>
    <tableColumn id="5415" xr3:uid="{00000000-0010-0000-0400-000027150000}" name="Column5410" dataDxfId="27356" dataCellStyle="Currency"/>
    <tableColumn id="5416" xr3:uid="{00000000-0010-0000-0400-000028150000}" name="Column5411" dataDxfId="27355" dataCellStyle="Currency"/>
    <tableColumn id="5417" xr3:uid="{00000000-0010-0000-0400-000029150000}" name="Column5412" dataDxfId="27354" dataCellStyle="Currency"/>
    <tableColumn id="5418" xr3:uid="{00000000-0010-0000-0400-00002A150000}" name="Column5413" dataDxfId="27353" dataCellStyle="Currency"/>
    <tableColumn id="5419" xr3:uid="{00000000-0010-0000-0400-00002B150000}" name="Column5414" dataDxfId="27352" dataCellStyle="Currency"/>
    <tableColumn id="5420" xr3:uid="{00000000-0010-0000-0400-00002C150000}" name="Column5415" dataDxfId="27351" dataCellStyle="Currency"/>
    <tableColumn id="5421" xr3:uid="{00000000-0010-0000-0400-00002D150000}" name="Column5416" dataDxfId="27350" dataCellStyle="Currency"/>
    <tableColumn id="5422" xr3:uid="{00000000-0010-0000-0400-00002E150000}" name="Column5417" dataDxfId="27349" dataCellStyle="Currency"/>
    <tableColumn id="5423" xr3:uid="{00000000-0010-0000-0400-00002F150000}" name="Column5418" dataDxfId="27348" dataCellStyle="Currency"/>
    <tableColumn id="5424" xr3:uid="{00000000-0010-0000-0400-000030150000}" name="Column5419" dataDxfId="27347" dataCellStyle="Currency"/>
    <tableColumn id="5425" xr3:uid="{00000000-0010-0000-0400-000031150000}" name="Column5420" dataDxfId="27346" dataCellStyle="Currency"/>
    <tableColumn id="5426" xr3:uid="{00000000-0010-0000-0400-000032150000}" name="Column5421" dataDxfId="27345" dataCellStyle="Currency"/>
    <tableColumn id="5427" xr3:uid="{00000000-0010-0000-0400-000033150000}" name="Column5422" dataDxfId="27344" dataCellStyle="Currency"/>
    <tableColumn id="5428" xr3:uid="{00000000-0010-0000-0400-000034150000}" name="Column5423" dataDxfId="27343" dataCellStyle="Currency"/>
    <tableColumn id="5429" xr3:uid="{00000000-0010-0000-0400-000035150000}" name="Column5424" dataDxfId="27342" dataCellStyle="Currency"/>
    <tableColumn id="5430" xr3:uid="{00000000-0010-0000-0400-000036150000}" name="Column5425" dataDxfId="27341" dataCellStyle="Currency"/>
    <tableColumn id="5431" xr3:uid="{00000000-0010-0000-0400-000037150000}" name="Column5426" dataDxfId="27340" dataCellStyle="Currency"/>
    <tableColumn id="5432" xr3:uid="{00000000-0010-0000-0400-000038150000}" name="Column5427" dataDxfId="27339" dataCellStyle="Currency"/>
    <tableColumn id="5433" xr3:uid="{00000000-0010-0000-0400-000039150000}" name="Column5428" dataDxfId="27338" dataCellStyle="Currency"/>
    <tableColumn id="5434" xr3:uid="{00000000-0010-0000-0400-00003A150000}" name="Column5429" dataDxfId="27337" dataCellStyle="Currency"/>
    <tableColumn id="5435" xr3:uid="{00000000-0010-0000-0400-00003B150000}" name="Column5430" dataDxfId="27336" dataCellStyle="Currency"/>
    <tableColumn id="5436" xr3:uid="{00000000-0010-0000-0400-00003C150000}" name="Column5431" dataDxfId="27335" dataCellStyle="Currency"/>
    <tableColumn id="5437" xr3:uid="{00000000-0010-0000-0400-00003D150000}" name="Column5432" dataDxfId="27334" dataCellStyle="Currency"/>
    <tableColumn id="5438" xr3:uid="{00000000-0010-0000-0400-00003E150000}" name="Column5433" dataDxfId="27333" dataCellStyle="Currency"/>
    <tableColumn id="5439" xr3:uid="{00000000-0010-0000-0400-00003F150000}" name="Column5434" dataDxfId="27332" dataCellStyle="Currency"/>
    <tableColumn id="5440" xr3:uid="{00000000-0010-0000-0400-000040150000}" name="Column5435" dataDxfId="27331" dataCellStyle="Currency"/>
    <tableColumn id="5441" xr3:uid="{00000000-0010-0000-0400-000041150000}" name="Column5436" dataDxfId="27330" dataCellStyle="Currency"/>
    <tableColumn id="5442" xr3:uid="{00000000-0010-0000-0400-000042150000}" name="Column5437" dataDxfId="27329" dataCellStyle="Currency"/>
    <tableColumn id="5443" xr3:uid="{00000000-0010-0000-0400-000043150000}" name="Column5438" dataDxfId="27328" dataCellStyle="Currency"/>
    <tableColumn id="5444" xr3:uid="{00000000-0010-0000-0400-000044150000}" name="Column5439" dataDxfId="27327" dataCellStyle="Currency"/>
    <tableColumn id="5445" xr3:uid="{00000000-0010-0000-0400-000045150000}" name="Column5440" dataDxfId="27326" dataCellStyle="Currency"/>
    <tableColumn id="5446" xr3:uid="{00000000-0010-0000-0400-000046150000}" name="Column5441" dataDxfId="27325" dataCellStyle="Currency"/>
    <tableColumn id="5447" xr3:uid="{00000000-0010-0000-0400-000047150000}" name="Column5442" dataDxfId="27324" dataCellStyle="Currency"/>
    <tableColumn id="5448" xr3:uid="{00000000-0010-0000-0400-000048150000}" name="Column5443" dataDxfId="27323" dataCellStyle="Currency"/>
    <tableColumn id="5449" xr3:uid="{00000000-0010-0000-0400-000049150000}" name="Column5444" dataDxfId="27322" dataCellStyle="Currency"/>
    <tableColumn id="5450" xr3:uid="{00000000-0010-0000-0400-00004A150000}" name="Column5445" dataDxfId="27321" dataCellStyle="Currency"/>
    <tableColumn id="5451" xr3:uid="{00000000-0010-0000-0400-00004B150000}" name="Column5446" dataDxfId="27320" dataCellStyle="Currency"/>
    <tableColumn id="5452" xr3:uid="{00000000-0010-0000-0400-00004C150000}" name="Column5447" dataDxfId="27319" dataCellStyle="Currency"/>
    <tableColumn id="5453" xr3:uid="{00000000-0010-0000-0400-00004D150000}" name="Column5448" dataDxfId="27318" dataCellStyle="Currency"/>
    <tableColumn id="5454" xr3:uid="{00000000-0010-0000-0400-00004E150000}" name="Column5449" dataDxfId="27317" dataCellStyle="Currency"/>
    <tableColumn id="5455" xr3:uid="{00000000-0010-0000-0400-00004F150000}" name="Column5450" dataDxfId="27316" dataCellStyle="Currency"/>
    <tableColumn id="5456" xr3:uid="{00000000-0010-0000-0400-000050150000}" name="Column5451" dataDxfId="27315" dataCellStyle="Currency"/>
    <tableColumn id="5457" xr3:uid="{00000000-0010-0000-0400-000051150000}" name="Column5452" dataDxfId="27314" dataCellStyle="Currency"/>
    <tableColumn id="5458" xr3:uid="{00000000-0010-0000-0400-000052150000}" name="Column5453" dataDxfId="27313" dataCellStyle="Currency"/>
    <tableColumn id="5459" xr3:uid="{00000000-0010-0000-0400-000053150000}" name="Column5454" dataDxfId="27312" dataCellStyle="Currency"/>
    <tableColumn id="5460" xr3:uid="{00000000-0010-0000-0400-000054150000}" name="Column5455" dataDxfId="27311" dataCellStyle="Currency"/>
    <tableColumn id="5461" xr3:uid="{00000000-0010-0000-0400-000055150000}" name="Column5456" dataDxfId="27310" dataCellStyle="Currency"/>
    <tableColumn id="5462" xr3:uid="{00000000-0010-0000-0400-000056150000}" name="Column5457" dataDxfId="27309" dataCellStyle="Currency"/>
    <tableColumn id="5463" xr3:uid="{00000000-0010-0000-0400-000057150000}" name="Column5458" dataDxfId="27308" dataCellStyle="Currency"/>
    <tableColumn id="5464" xr3:uid="{00000000-0010-0000-0400-000058150000}" name="Column5459" dataDxfId="27307" dataCellStyle="Currency"/>
    <tableColumn id="5465" xr3:uid="{00000000-0010-0000-0400-000059150000}" name="Column5460" dataDxfId="27306" dataCellStyle="Currency"/>
    <tableColumn id="5466" xr3:uid="{00000000-0010-0000-0400-00005A150000}" name="Column5461" dataDxfId="27305" dataCellStyle="Currency"/>
    <tableColumn id="5467" xr3:uid="{00000000-0010-0000-0400-00005B150000}" name="Column5462" dataDxfId="27304" dataCellStyle="Currency"/>
    <tableColumn id="5468" xr3:uid="{00000000-0010-0000-0400-00005C150000}" name="Column5463" dataDxfId="27303" dataCellStyle="Currency"/>
    <tableColumn id="5469" xr3:uid="{00000000-0010-0000-0400-00005D150000}" name="Column5464" dataDxfId="27302" dataCellStyle="Currency"/>
    <tableColumn id="5470" xr3:uid="{00000000-0010-0000-0400-00005E150000}" name="Column5465" dataDxfId="27301" dataCellStyle="Currency"/>
    <tableColumn id="5471" xr3:uid="{00000000-0010-0000-0400-00005F150000}" name="Column5466" dataDxfId="27300" dataCellStyle="Currency"/>
    <tableColumn id="5472" xr3:uid="{00000000-0010-0000-0400-000060150000}" name="Column5467" dataDxfId="27299" dataCellStyle="Currency"/>
    <tableColumn id="5473" xr3:uid="{00000000-0010-0000-0400-000061150000}" name="Column5468" dataDxfId="27298" dataCellStyle="Currency"/>
    <tableColumn id="5474" xr3:uid="{00000000-0010-0000-0400-000062150000}" name="Column5469" dataDxfId="27297" dataCellStyle="Currency"/>
    <tableColumn id="5475" xr3:uid="{00000000-0010-0000-0400-000063150000}" name="Column5470" dataDxfId="27296" dataCellStyle="Currency"/>
    <tableColumn id="5476" xr3:uid="{00000000-0010-0000-0400-000064150000}" name="Column5471" dataDxfId="27295" dataCellStyle="Currency"/>
    <tableColumn id="5477" xr3:uid="{00000000-0010-0000-0400-000065150000}" name="Column5472" dataDxfId="27294" dataCellStyle="Currency"/>
    <tableColumn id="5478" xr3:uid="{00000000-0010-0000-0400-000066150000}" name="Column5473" dataDxfId="27293" dataCellStyle="Currency"/>
    <tableColumn id="5479" xr3:uid="{00000000-0010-0000-0400-000067150000}" name="Column5474" dataDxfId="27292" dataCellStyle="Currency"/>
    <tableColumn id="5480" xr3:uid="{00000000-0010-0000-0400-000068150000}" name="Column5475" dataDxfId="27291" dataCellStyle="Currency"/>
    <tableColumn id="5481" xr3:uid="{00000000-0010-0000-0400-000069150000}" name="Column5476" dataDxfId="27290" dataCellStyle="Currency"/>
    <tableColumn id="5482" xr3:uid="{00000000-0010-0000-0400-00006A150000}" name="Column5477" dataDxfId="27289" dataCellStyle="Currency"/>
    <tableColumn id="5483" xr3:uid="{00000000-0010-0000-0400-00006B150000}" name="Column5478" dataDxfId="27288" dataCellStyle="Currency"/>
    <tableColumn id="5484" xr3:uid="{00000000-0010-0000-0400-00006C150000}" name="Column5479" dataDxfId="27287" dataCellStyle="Currency"/>
    <tableColumn id="5485" xr3:uid="{00000000-0010-0000-0400-00006D150000}" name="Column5480" dataDxfId="27286" dataCellStyle="Currency"/>
    <tableColumn id="5486" xr3:uid="{00000000-0010-0000-0400-00006E150000}" name="Column5481" dataDxfId="27285" dataCellStyle="Currency"/>
    <tableColumn id="5487" xr3:uid="{00000000-0010-0000-0400-00006F150000}" name="Column5482" dataDxfId="27284" dataCellStyle="Currency"/>
    <tableColumn id="5488" xr3:uid="{00000000-0010-0000-0400-000070150000}" name="Column5483" dataDxfId="27283" dataCellStyle="Currency"/>
    <tableColumn id="5489" xr3:uid="{00000000-0010-0000-0400-000071150000}" name="Column5484" dataDxfId="27282" dataCellStyle="Currency"/>
    <tableColumn id="5490" xr3:uid="{00000000-0010-0000-0400-000072150000}" name="Column5485" dataDxfId="27281" dataCellStyle="Currency"/>
    <tableColumn id="5491" xr3:uid="{00000000-0010-0000-0400-000073150000}" name="Column5486" dataDxfId="27280" dataCellStyle="Currency"/>
    <tableColumn id="5492" xr3:uid="{00000000-0010-0000-0400-000074150000}" name="Column5487" dataDxfId="27279" dataCellStyle="Currency"/>
    <tableColumn id="5493" xr3:uid="{00000000-0010-0000-0400-000075150000}" name="Column5488" dataDxfId="27278" dataCellStyle="Currency"/>
    <tableColumn id="5494" xr3:uid="{00000000-0010-0000-0400-000076150000}" name="Column5489" dataDxfId="27277" dataCellStyle="Currency"/>
    <tableColumn id="5495" xr3:uid="{00000000-0010-0000-0400-000077150000}" name="Column5490" dataDxfId="27276" dataCellStyle="Currency"/>
    <tableColumn id="5496" xr3:uid="{00000000-0010-0000-0400-000078150000}" name="Column5491" dataDxfId="27275" dataCellStyle="Currency"/>
    <tableColumn id="5497" xr3:uid="{00000000-0010-0000-0400-000079150000}" name="Column5492" dataDxfId="27274" dataCellStyle="Currency"/>
    <tableColumn id="5498" xr3:uid="{00000000-0010-0000-0400-00007A150000}" name="Column5493" dataDxfId="27273" dataCellStyle="Currency"/>
    <tableColumn id="5499" xr3:uid="{00000000-0010-0000-0400-00007B150000}" name="Column5494" dataDxfId="27272" dataCellStyle="Currency"/>
    <tableColumn id="5500" xr3:uid="{00000000-0010-0000-0400-00007C150000}" name="Column5495" dataDxfId="27271" dataCellStyle="Currency"/>
    <tableColumn id="5501" xr3:uid="{00000000-0010-0000-0400-00007D150000}" name="Column5496" dataDxfId="27270" dataCellStyle="Currency"/>
    <tableColumn id="5502" xr3:uid="{00000000-0010-0000-0400-00007E150000}" name="Column5497" dataDxfId="27269" dataCellStyle="Currency"/>
    <tableColumn id="5503" xr3:uid="{00000000-0010-0000-0400-00007F150000}" name="Column5498" dataDxfId="27268" dataCellStyle="Currency"/>
    <tableColumn id="5504" xr3:uid="{00000000-0010-0000-0400-000080150000}" name="Column5499" dataDxfId="27267" dataCellStyle="Currency"/>
    <tableColumn id="5505" xr3:uid="{00000000-0010-0000-0400-000081150000}" name="Column5500" dataDxfId="27266" dataCellStyle="Currency"/>
    <tableColumn id="5506" xr3:uid="{00000000-0010-0000-0400-000082150000}" name="Column5501" dataDxfId="27265" dataCellStyle="Currency"/>
    <tableColumn id="5507" xr3:uid="{00000000-0010-0000-0400-000083150000}" name="Column5502" dataDxfId="27264" dataCellStyle="Currency"/>
    <tableColumn id="5508" xr3:uid="{00000000-0010-0000-0400-000084150000}" name="Column5503" dataDxfId="27263" dataCellStyle="Currency"/>
    <tableColumn id="5509" xr3:uid="{00000000-0010-0000-0400-000085150000}" name="Column5504" dataDxfId="27262" dataCellStyle="Currency"/>
    <tableColumn id="5510" xr3:uid="{00000000-0010-0000-0400-000086150000}" name="Column5505" dataDxfId="27261" dataCellStyle="Currency"/>
    <tableColumn id="5511" xr3:uid="{00000000-0010-0000-0400-000087150000}" name="Column5506" dataDxfId="27260" dataCellStyle="Currency"/>
    <tableColumn id="5512" xr3:uid="{00000000-0010-0000-0400-000088150000}" name="Column5507" dataDxfId="27259" dataCellStyle="Currency"/>
    <tableColumn id="5513" xr3:uid="{00000000-0010-0000-0400-000089150000}" name="Column5508" dataDxfId="27258" dataCellStyle="Currency"/>
    <tableColumn id="5514" xr3:uid="{00000000-0010-0000-0400-00008A150000}" name="Column5509" dataDxfId="27257" dataCellStyle="Currency"/>
    <tableColumn id="5515" xr3:uid="{00000000-0010-0000-0400-00008B150000}" name="Column5510" dataDxfId="27256" dataCellStyle="Currency"/>
    <tableColumn id="5516" xr3:uid="{00000000-0010-0000-0400-00008C150000}" name="Column5511" dataDxfId="27255" dataCellStyle="Currency"/>
    <tableColumn id="5517" xr3:uid="{00000000-0010-0000-0400-00008D150000}" name="Column5512" dataDxfId="27254" dataCellStyle="Currency"/>
    <tableColumn id="5518" xr3:uid="{00000000-0010-0000-0400-00008E150000}" name="Column5513" dataDxfId="27253" dataCellStyle="Currency"/>
    <tableColumn id="5519" xr3:uid="{00000000-0010-0000-0400-00008F150000}" name="Column5514" dataDxfId="27252" dataCellStyle="Currency"/>
    <tableColumn id="5520" xr3:uid="{00000000-0010-0000-0400-000090150000}" name="Column5515" dataDxfId="27251" dataCellStyle="Currency"/>
    <tableColumn id="5521" xr3:uid="{00000000-0010-0000-0400-000091150000}" name="Column5516" dataDxfId="27250" dataCellStyle="Currency"/>
    <tableColumn id="5522" xr3:uid="{00000000-0010-0000-0400-000092150000}" name="Column5517" dataDxfId="27249" dataCellStyle="Currency"/>
    <tableColumn id="5523" xr3:uid="{00000000-0010-0000-0400-000093150000}" name="Column5518" dataDxfId="27248" dataCellStyle="Currency"/>
    <tableColumn id="5524" xr3:uid="{00000000-0010-0000-0400-000094150000}" name="Column5519" dataDxfId="27247" dataCellStyle="Currency"/>
    <tableColumn id="5525" xr3:uid="{00000000-0010-0000-0400-000095150000}" name="Column5520" dataDxfId="27246" dataCellStyle="Currency"/>
    <tableColumn id="5526" xr3:uid="{00000000-0010-0000-0400-000096150000}" name="Column5521" dataDxfId="27245" dataCellStyle="Currency"/>
    <tableColumn id="5527" xr3:uid="{00000000-0010-0000-0400-000097150000}" name="Column5522" dataDxfId="27244" dataCellStyle="Currency"/>
    <tableColumn id="5528" xr3:uid="{00000000-0010-0000-0400-000098150000}" name="Column5523" dataDxfId="27243" dataCellStyle="Currency"/>
    <tableColumn id="5529" xr3:uid="{00000000-0010-0000-0400-000099150000}" name="Column5524" dataDxfId="27242" dataCellStyle="Currency"/>
    <tableColumn id="5530" xr3:uid="{00000000-0010-0000-0400-00009A150000}" name="Column5525" dataDxfId="27241" dataCellStyle="Currency"/>
    <tableColumn id="5531" xr3:uid="{00000000-0010-0000-0400-00009B150000}" name="Column5526" dataDxfId="27240" dataCellStyle="Currency"/>
    <tableColumn id="5532" xr3:uid="{00000000-0010-0000-0400-00009C150000}" name="Column5527" dataDxfId="27239" dataCellStyle="Currency"/>
    <tableColumn id="5533" xr3:uid="{00000000-0010-0000-0400-00009D150000}" name="Column5528" dataDxfId="27238" dataCellStyle="Currency"/>
    <tableColumn id="5534" xr3:uid="{00000000-0010-0000-0400-00009E150000}" name="Column5529" dataDxfId="27237" dataCellStyle="Currency"/>
    <tableColumn id="5535" xr3:uid="{00000000-0010-0000-0400-00009F150000}" name="Column5530" dataDxfId="27236" dataCellStyle="Currency"/>
    <tableColumn id="5536" xr3:uid="{00000000-0010-0000-0400-0000A0150000}" name="Column5531" dataDxfId="27235" dataCellStyle="Currency"/>
    <tableColumn id="5537" xr3:uid="{00000000-0010-0000-0400-0000A1150000}" name="Column5532" dataDxfId="27234" dataCellStyle="Currency"/>
    <tableColumn id="5538" xr3:uid="{00000000-0010-0000-0400-0000A2150000}" name="Column5533" dataDxfId="27233" dataCellStyle="Currency"/>
    <tableColumn id="5539" xr3:uid="{00000000-0010-0000-0400-0000A3150000}" name="Column5534" dataDxfId="27232" dataCellStyle="Currency"/>
    <tableColumn id="5540" xr3:uid="{00000000-0010-0000-0400-0000A4150000}" name="Column5535" dataDxfId="27231" dataCellStyle="Currency"/>
    <tableColumn id="5541" xr3:uid="{00000000-0010-0000-0400-0000A5150000}" name="Column5536" dataDxfId="27230" dataCellStyle="Currency"/>
    <tableColumn id="5542" xr3:uid="{00000000-0010-0000-0400-0000A6150000}" name="Column5537" dataDxfId="27229" dataCellStyle="Currency"/>
    <tableColumn id="5543" xr3:uid="{00000000-0010-0000-0400-0000A7150000}" name="Column5538" dataDxfId="27228" dataCellStyle="Currency"/>
    <tableColumn id="5544" xr3:uid="{00000000-0010-0000-0400-0000A8150000}" name="Column5539" dataDxfId="27227" dataCellStyle="Currency"/>
    <tableColumn id="5545" xr3:uid="{00000000-0010-0000-0400-0000A9150000}" name="Column5540" dataDxfId="27226" dataCellStyle="Currency"/>
    <tableColumn id="5546" xr3:uid="{00000000-0010-0000-0400-0000AA150000}" name="Column5541" dataDxfId="27225" dataCellStyle="Currency"/>
    <tableColumn id="5547" xr3:uid="{00000000-0010-0000-0400-0000AB150000}" name="Column5542" dataDxfId="27224" dataCellStyle="Currency"/>
    <tableColumn id="5548" xr3:uid="{00000000-0010-0000-0400-0000AC150000}" name="Column5543" dataDxfId="27223" dataCellStyle="Currency"/>
    <tableColumn id="5549" xr3:uid="{00000000-0010-0000-0400-0000AD150000}" name="Column5544" dataDxfId="27222" dataCellStyle="Currency"/>
    <tableColumn id="5550" xr3:uid="{00000000-0010-0000-0400-0000AE150000}" name="Column5545" dataDxfId="27221" dataCellStyle="Currency"/>
    <tableColumn id="5551" xr3:uid="{00000000-0010-0000-0400-0000AF150000}" name="Column5546" dataDxfId="27220" dataCellStyle="Currency"/>
    <tableColumn id="5552" xr3:uid="{00000000-0010-0000-0400-0000B0150000}" name="Column5547" dataDxfId="27219" dataCellStyle="Currency"/>
    <tableColumn id="5553" xr3:uid="{00000000-0010-0000-0400-0000B1150000}" name="Column5548" dataDxfId="27218" dataCellStyle="Currency"/>
    <tableColumn id="5554" xr3:uid="{00000000-0010-0000-0400-0000B2150000}" name="Column5549" dataDxfId="27217" dataCellStyle="Currency"/>
    <tableColumn id="5555" xr3:uid="{00000000-0010-0000-0400-0000B3150000}" name="Column5550" dataDxfId="27216" dataCellStyle="Currency"/>
    <tableColumn id="5556" xr3:uid="{00000000-0010-0000-0400-0000B4150000}" name="Column5551" dataDxfId="27215" dataCellStyle="Currency"/>
    <tableColumn id="5557" xr3:uid="{00000000-0010-0000-0400-0000B5150000}" name="Column5552" dataDxfId="27214" dataCellStyle="Currency"/>
    <tableColumn id="5558" xr3:uid="{00000000-0010-0000-0400-0000B6150000}" name="Column5553" dataDxfId="27213" dataCellStyle="Currency"/>
    <tableColumn id="5559" xr3:uid="{00000000-0010-0000-0400-0000B7150000}" name="Column5554" dataDxfId="27212" dataCellStyle="Currency"/>
    <tableColumn id="5560" xr3:uid="{00000000-0010-0000-0400-0000B8150000}" name="Column5555" dataDxfId="27211" dataCellStyle="Currency"/>
    <tableColumn id="5561" xr3:uid="{00000000-0010-0000-0400-0000B9150000}" name="Column5556" dataDxfId="27210" dataCellStyle="Currency"/>
    <tableColumn id="5562" xr3:uid="{00000000-0010-0000-0400-0000BA150000}" name="Column5557" dataDxfId="27209" dataCellStyle="Currency"/>
    <tableColumn id="5563" xr3:uid="{00000000-0010-0000-0400-0000BB150000}" name="Column5558" dataDxfId="27208" dataCellStyle="Currency"/>
    <tableColumn id="5564" xr3:uid="{00000000-0010-0000-0400-0000BC150000}" name="Column5559" dataDxfId="27207" dataCellStyle="Currency"/>
    <tableColumn id="5565" xr3:uid="{00000000-0010-0000-0400-0000BD150000}" name="Column5560" dataDxfId="27206" dataCellStyle="Currency"/>
    <tableColumn id="5566" xr3:uid="{00000000-0010-0000-0400-0000BE150000}" name="Column5561" dataDxfId="27205" dataCellStyle="Currency"/>
    <tableColumn id="5567" xr3:uid="{00000000-0010-0000-0400-0000BF150000}" name="Column5562" dataDxfId="27204" dataCellStyle="Currency"/>
    <tableColumn id="5568" xr3:uid="{00000000-0010-0000-0400-0000C0150000}" name="Column5563" dataDxfId="27203" dataCellStyle="Currency"/>
    <tableColumn id="5569" xr3:uid="{00000000-0010-0000-0400-0000C1150000}" name="Column5564" dataDxfId="27202" dataCellStyle="Currency"/>
    <tableColumn id="5570" xr3:uid="{00000000-0010-0000-0400-0000C2150000}" name="Column5565" dataDxfId="27201" dataCellStyle="Currency"/>
    <tableColumn id="5571" xr3:uid="{00000000-0010-0000-0400-0000C3150000}" name="Column5566" dataDxfId="27200" dataCellStyle="Currency"/>
    <tableColumn id="5572" xr3:uid="{00000000-0010-0000-0400-0000C4150000}" name="Column5567" dataDxfId="27199" dataCellStyle="Currency"/>
    <tableColumn id="5573" xr3:uid="{00000000-0010-0000-0400-0000C5150000}" name="Column5568" dataDxfId="27198" dataCellStyle="Currency"/>
    <tableColumn id="5574" xr3:uid="{00000000-0010-0000-0400-0000C6150000}" name="Column5569" dataDxfId="27197" dataCellStyle="Currency"/>
    <tableColumn id="5575" xr3:uid="{00000000-0010-0000-0400-0000C7150000}" name="Column5570" dataDxfId="27196" dataCellStyle="Currency"/>
    <tableColumn id="5576" xr3:uid="{00000000-0010-0000-0400-0000C8150000}" name="Column5571" dataDxfId="27195" dataCellStyle="Currency"/>
    <tableColumn id="5577" xr3:uid="{00000000-0010-0000-0400-0000C9150000}" name="Column5572" dataDxfId="27194" dataCellStyle="Currency"/>
    <tableColumn id="5578" xr3:uid="{00000000-0010-0000-0400-0000CA150000}" name="Column5573" dataDxfId="27193" dataCellStyle="Currency"/>
    <tableColumn id="5579" xr3:uid="{00000000-0010-0000-0400-0000CB150000}" name="Column5574" dataDxfId="27192" dataCellStyle="Currency"/>
    <tableColumn id="5580" xr3:uid="{00000000-0010-0000-0400-0000CC150000}" name="Column5575" dataDxfId="27191" dataCellStyle="Currency"/>
    <tableColumn id="5581" xr3:uid="{00000000-0010-0000-0400-0000CD150000}" name="Column5576" dataDxfId="27190" dataCellStyle="Currency"/>
    <tableColumn id="5582" xr3:uid="{00000000-0010-0000-0400-0000CE150000}" name="Column5577" dataDxfId="27189" dataCellStyle="Currency"/>
    <tableColumn id="5583" xr3:uid="{00000000-0010-0000-0400-0000CF150000}" name="Column5578" dataDxfId="27188" dataCellStyle="Currency"/>
    <tableColumn id="5584" xr3:uid="{00000000-0010-0000-0400-0000D0150000}" name="Column5579" dataDxfId="27187" dataCellStyle="Currency"/>
    <tableColumn id="5585" xr3:uid="{00000000-0010-0000-0400-0000D1150000}" name="Column5580" dataDxfId="27186" dataCellStyle="Currency"/>
    <tableColumn id="5586" xr3:uid="{00000000-0010-0000-0400-0000D2150000}" name="Column5581" dataDxfId="27185" dataCellStyle="Currency"/>
    <tableColumn id="5587" xr3:uid="{00000000-0010-0000-0400-0000D3150000}" name="Column5582" dataDxfId="27184" dataCellStyle="Currency"/>
    <tableColumn id="5588" xr3:uid="{00000000-0010-0000-0400-0000D4150000}" name="Column5583" dataDxfId="27183" dataCellStyle="Currency"/>
    <tableColumn id="5589" xr3:uid="{00000000-0010-0000-0400-0000D5150000}" name="Column5584" dataDxfId="27182" dataCellStyle="Currency"/>
    <tableColumn id="5590" xr3:uid="{00000000-0010-0000-0400-0000D6150000}" name="Column5585" dataDxfId="27181" dataCellStyle="Currency"/>
    <tableColumn id="5591" xr3:uid="{00000000-0010-0000-0400-0000D7150000}" name="Column5586" dataDxfId="27180" dataCellStyle="Currency"/>
    <tableColumn id="5592" xr3:uid="{00000000-0010-0000-0400-0000D8150000}" name="Column5587" dataDxfId="27179" dataCellStyle="Currency"/>
    <tableColumn id="5593" xr3:uid="{00000000-0010-0000-0400-0000D9150000}" name="Column5588" dataDxfId="27178" dataCellStyle="Currency"/>
    <tableColumn id="5594" xr3:uid="{00000000-0010-0000-0400-0000DA150000}" name="Column5589" dataDxfId="27177" dataCellStyle="Currency"/>
    <tableColumn id="5595" xr3:uid="{00000000-0010-0000-0400-0000DB150000}" name="Column5590" dataDxfId="27176" dataCellStyle="Currency"/>
    <tableColumn id="5596" xr3:uid="{00000000-0010-0000-0400-0000DC150000}" name="Column5591" dataDxfId="27175" dataCellStyle="Currency"/>
    <tableColumn id="5597" xr3:uid="{00000000-0010-0000-0400-0000DD150000}" name="Column5592" dataDxfId="27174" dataCellStyle="Currency"/>
    <tableColumn id="5598" xr3:uid="{00000000-0010-0000-0400-0000DE150000}" name="Column5593" dataDxfId="27173" dataCellStyle="Currency"/>
    <tableColumn id="5599" xr3:uid="{00000000-0010-0000-0400-0000DF150000}" name="Column5594" dataDxfId="27172" dataCellStyle="Currency"/>
    <tableColumn id="5600" xr3:uid="{00000000-0010-0000-0400-0000E0150000}" name="Column5595" dataDxfId="27171" dataCellStyle="Currency"/>
    <tableColumn id="5601" xr3:uid="{00000000-0010-0000-0400-0000E1150000}" name="Column5596" dataDxfId="27170" dataCellStyle="Currency"/>
    <tableColumn id="5602" xr3:uid="{00000000-0010-0000-0400-0000E2150000}" name="Column5597" dataDxfId="27169" dataCellStyle="Currency"/>
    <tableColumn id="5603" xr3:uid="{00000000-0010-0000-0400-0000E3150000}" name="Column5598" dataDxfId="27168" dataCellStyle="Currency"/>
    <tableColumn id="5604" xr3:uid="{00000000-0010-0000-0400-0000E4150000}" name="Column5599" dataDxfId="27167" dataCellStyle="Currency"/>
    <tableColumn id="5605" xr3:uid="{00000000-0010-0000-0400-0000E5150000}" name="Column5600" dataDxfId="27166" dataCellStyle="Currency"/>
    <tableColumn id="5606" xr3:uid="{00000000-0010-0000-0400-0000E6150000}" name="Column5601" dataDxfId="27165" dataCellStyle="Currency"/>
    <tableColumn id="5607" xr3:uid="{00000000-0010-0000-0400-0000E7150000}" name="Column5602" dataDxfId="27164" dataCellStyle="Currency"/>
    <tableColumn id="5608" xr3:uid="{00000000-0010-0000-0400-0000E8150000}" name="Column5603" dataDxfId="27163" dataCellStyle="Currency"/>
    <tableColumn id="5609" xr3:uid="{00000000-0010-0000-0400-0000E9150000}" name="Column5604" dataDxfId="27162" dataCellStyle="Currency"/>
    <tableColumn id="5610" xr3:uid="{00000000-0010-0000-0400-0000EA150000}" name="Column5605" dataDxfId="27161" dataCellStyle="Currency"/>
    <tableColumn id="5611" xr3:uid="{00000000-0010-0000-0400-0000EB150000}" name="Column5606" dataDxfId="27160" dataCellStyle="Currency"/>
    <tableColumn id="5612" xr3:uid="{00000000-0010-0000-0400-0000EC150000}" name="Column5607" dataDxfId="27159" dataCellStyle="Currency"/>
    <tableColumn id="5613" xr3:uid="{00000000-0010-0000-0400-0000ED150000}" name="Column5608" dataDxfId="27158" dataCellStyle="Currency"/>
    <tableColumn id="5614" xr3:uid="{00000000-0010-0000-0400-0000EE150000}" name="Column5609" dataDxfId="27157" dataCellStyle="Currency"/>
    <tableColumn id="5615" xr3:uid="{00000000-0010-0000-0400-0000EF150000}" name="Column5610" dataDxfId="27156" dataCellStyle="Currency"/>
    <tableColumn id="5616" xr3:uid="{00000000-0010-0000-0400-0000F0150000}" name="Column5611" dataDxfId="27155" dataCellStyle="Currency"/>
    <tableColumn id="5617" xr3:uid="{00000000-0010-0000-0400-0000F1150000}" name="Column5612" dataDxfId="27154" dataCellStyle="Currency"/>
    <tableColumn id="5618" xr3:uid="{00000000-0010-0000-0400-0000F2150000}" name="Column5613" dataDxfId="27153" dataCellStyle="Currency"/>
    <tableColumn id="5619" xr3:uid="{00000000-0010-0000-0400-0000F3150000}" name="Column5614" dataDxfId="27152" dataCellStyle="Currency"/>
    <tableColumn id="5620" xr3:uid="{00000000-0010-0000-0400-0000F4150000}" name="Column5615" dataDxfId="27151" dataCellStyle="Currency"/>
    <tableColumn id="5621" xr3:uid="{00000000-0010-0000-0400-0000F5150000}" name="Column5616" dataDxfId="27150" dataCellStyle="Currency"/>
    <tableColumn id="5622" xr3:uid="{00000000-0010-0000-0400-0000F6150000}" name="Column5617" dataDxfId="27149" dataCellStyle="Currency"/>
    <tableColumn id="5623" xr3:uid="{00000000-0010-0000-0400-0000F7150000}" name="Column5618" dataDxfId="27148" dataCellStyle="Currency"/>
    <tableColumn id="5624" xr3:uid="{00000000-0010-0000-0400-0000F8150000}" name="Column5619" dataDxfId="27147" dataCellStyle="Currency"/>
    <tableColumn id="5625" xr3:uid="{00000000-0010-0000-0400-0000F9150000}" name="Column5620" dataDxfId="27146" dataCellStyle="Currency"/>
    <tableColumn id="5626" xr3:uid="{00000000-0010-0000-0400-0000FA150000}" name="Column5621" dataDxfId="27145" dataCellStyle="Currency"/>
    <tableColumn id="5627" xr3:uid="{00000000-0010-0000-0400-0000FB150000}" name="Column5622" dataDxfId="27144" dataCellStyle="Currency"/>
    <tableColumn id="5628" xr3:uid="{00000000-0010-0000-0400-0000FC150000}" name="Column5623" dataDxfId="27143" dataCellStyle="Currency"/>
    <tableColumn id="5629" xr3:uid="{00000000-0010-0000-0400-0000FD150000}" name="Column5624" dataDxfId="27142" dataCellStyle="Currency"/>
    <tableColumn id="5630" xr3:uid="{00000000-0010-0000-0400-0000FE150000}" name="Column5625" dataDxfId="27141" dataCellStyle="Currency"/>
    <tableColumn id="5631" xr3:uid="{00000000-0010-0000-0400-0000FF150000}" name="Column5626" dataDxfId="27140" dataCellStyle="Currency"/>
    <tableColumn id="5632" xr3:uid="{00000000-0010-0000-0400-000000160000}" name="Column5627" dataDxfId="27139" dataCellStyle="Currency"/>
    <tableColumn id="5633" xr3:uid="{00000000-0010-0000-0400-000001160000}" name="Column5628" dataDxfId="27138" dataCellStyle="Currency"/>
    <tableColumn id="5634" xr3:uid="{00000000-0010-0000-0400-000002160000}" name="Column5629" dataDxfId="27137" dataCellStyle="Currency"/>
    <tableColumn id="5635" xr3:uid="{00000000-0010-0000-0400-000003160000}" name="Column5630" dataDxfId="27136" dataCellStyle="Currency"/>
    <tableColumn id="5636" xr3:uid="{00000000-0010-0000-0400-000004160000}" name="Column5631" dataDxfId="27135" dataCellStyle="Currency"/>
    <tableColumn id="5637" xr3:uid="{00000000-0010-0000-0400-000005160000}" name="Column5632" dataDxfId="27134" dataCellStyle="Currency"/>
    <tableColumn id="5638" xr3:uid="{00000000-0010-0000-0400-000006160000}" name="Column5633" dataDxfId="27133" dataCellStyle="Currency"/>
    <tableColumn id="5639" xr3:uid="{00000000-0010-0000-0400-000007160000}" name="Column5634" dataDxfId="27132" dataCellStyle="Currency"/>
    <tableColumn id="5640" xr3:uid="{00000000-0010-0000-0400-000008160000}" name="Column5635" dataDxfId="27131" dataCellStyle="Currency"/>
    <tableColumn id="5641" xr3:uid="{00000000-0010-0000-0400-000009160000}" name="Column5636" dataDxfId="27130" dataCellStyle="Currency"/>
    <tableColumn id="5642" xr3:uid="{00000000-0010-0000-0400-00000A160000}" name="Column5637" dataDxfId="27129" dataCellStyle="Currency"/>
    <tableColumn id="5643" xr3:uid="{00000000-0010-0000-0400-00000B160000}" name="Column5638" dataDxfId="27128" dataCellStyle="Currency"/>
    <tableColumn id="5644" xr3:uid="{00000000-0010-0000-0400-00000C160000}" name="Column5639" dataDxfId="27127" dataCellStyle="Currency"/>
    <tableColumn id="5645" xr3:uid="{00000000-0010-0000-0400-00000D160000}" name="Column5640" dataDxfId="27126" dataCellStyle="Currency"/>
    <tableColumn id="5646" xr3:uid="{00000000-0010-0000-0400-00000E160000}" name="Column5641" dataDxfId="27125" dataCellStyle="Currency"/>
    <tableColumn id="5647" xr3:uid="{00000000-0010-0000-0400-00000F160000}" name="Column5642" dataDxfId="27124" dataCellStyle="Currency"/>
    <tableColumn id="5648" xr3:uid="{00000000-0010-0000-0400-000010160000}" name="Column5643" dataDxfId="27123" dataCellStyle="Currency"/>
    <tableColumn id="5649" xr3:uid="{00000000-0010-0000-0400-000011160000}" name="Column5644" dataDxfId="27122" dataCellStyle="Currency"/>
    <tableColumn id="5650" xr3:uid="{00000000-0010-0000-0400-000012160000}" name="Column5645" dataDxfId="27121" dataCellStyle="Currency"/>
    <tableColumn id="5651" xr3:uid="{00000000-0010-0000-0400-000013160000}" name="Column5646" dataDxfId="27120" dataCellStyle="Currency"/>
    <tableColumn id="5652" xr3:uid="{00000000-0010-0000-0400-000014160000}" name="Column5647" dataDxfId="27119" dataCellStyle="Currency"/>
    <tableColumn id="5653" xr3:uid="{00000000-0010-0000-0400-000015160000}" name="Column5648" dataDxfId="27118" dataCellStyle="Currency"/>
    <tableColumn id="5654" xr3:uid="{00000000-0010-0000-0400-000016160000}" name="Column5649" dataDxfId="27117" dataCellStyle="Currency"/>
    <tableColumn id="5655" xr3:uid="{00000000-0010-0000-0400-000017160000}" name="Column5650" dataDxfId="27116" dataCellStyle="Currency"/>
    <tableColumn id="5656" xr3:uid="{00000000-0010-0000-0400-000018160000}" name="Column5651" dataDxfId="27115" dataCellStyle="Currency"/>
    <tableColumn id="5657" xr3:uid="{00000000-0010-0000-0400-000019160000}" name="Column5652" dataDxfId="27114" dataCellStyle="Currency"/>
    <tableColumn id="5658" xr3:uid="{00000000-0010-0000-0400-00001A160000}" name="Column5653" dataDxfId="27113" dataCellStyle="Currency"/>
    <tableColumn id="5659" xr3:uid="{00000000-0010-0000-0400-00001B160000}" name="Column5654" dataDxfId="27112" dataCellStyle="Currency"/>
    <tableColumn id="5660" xr3:uid="{00000000-0010-0000-0400-00001C160000}" name="Column5655" dataDxfId="27111" dataCellStyle="Currency"/>
    <tableColumn id="5661" xr3:uid="{00000000-0010-0000-0400-00001D160000}" name="Column5656" dataDxfId="27110" dataCellStyle="Currency"/>
    <tableColumn id="5662" xr3:uid="{00000000-0010-0000-0400-00001E160000}" name="Column5657" dataDxfId="27109" dataCellStyle="Currency"/>
    <tableColumn id="5663" xr3:uid="{00000000-0010-0000-0400-00001F160000}" name="Column5658" dataDxfId="27108" dataCellStyle="Currency"/>
    <tableColumn id="5664" xr3:uid="{00000000-0010-0000-0400-000020160000}" name="Column5659" dataDxfId="27107" dataCellStyle="Currency"/>
    <tableColumn id="5665" xr3:uid="{00000000-0010-0000-0400-000021160000}" name="Column5660" dataDxfId="27106" dataCellStyle="Currency"/>
    <tableColumn id="5666" xr3:uid="{00000000-0010-0000-0400-000022160000}" name="Column5661" dataDxfId="27105" dataCellStyle="Currency"/>
    <tableColumn id="5667" xr3:uid="{00000000-0010-0000-0400-000023160000}" name="Column5662" dataDxfId="27104" dataCellStyle="Currency"/>
    <tableColumn id="5668" xr3:uid="{00000000-0010-0000-0400-000024160000}" name="Column5663" dataDxfId="27103" dataCellStyle="Currency"/>
    <tableColumn id="5669" xr3:uid="{00000000-0010-0000-0400-000025160000}" name="Column5664" dataDxfId="27102" dataCellStyle="Currency"/>
    <tableColumn id="5670" xr3:uid="{00000000-0010-0000-0400-000026160000}" name="Column5665" dataDxfId="27101" dataCellStyle="Currency"/>
    <tableColumn id="5671" xr3:uid="{00000000-0010-0000-0400-000027160000}" name="Column5666" dataDxfId="27100" dataCellStyle="Currency"/>
    <tableColumn id="5672" xr3:uid="{00000000-0010-0000-0400-000028160000}" name="Column5667" dataDxfId="27099" dataCellStyle="Currency"/>
    <tableColumn id="5673" xr3:uid="{00000000-0010-0000-0400-000029160000}" name="Column5668" dataDxfId="27098" dataCellStyle="Currency"/>
    <tableColumn id="5674" xr3:uid="{00000000-0010-0000-0400-00002A160000}" name="Column5669" dataDxfId="27097" dataCellStyle="Currency"/>
    <tableColumn id="5675" xr3:uid="{00000000-0010-0000-0400-00002B160000}" name="Column5670" dataDxfId="27096" dataCellStyle="Currency"/>
    <tableColumn id="5676" xr3:uid="{00000000-0010-0000-0400-00002C160000}" name="Column5671" dataDxfId="27095" dataCellStyle="Currency"/>
    <tableColumn id="5677" xr3:uid="{00000000-0010-0000-0400-00002D160000}" name="Column5672" dataDxfId="27094" dataCellStyle="Currency"/>
    <tableColumn id="5678" xr3:uid="{00000000-0010-0000-0400-00002E160000}" name="Column5673" dataDxfId="27093" dataCellStyle="Currency"/>
    <tableColumn id="5679" xr3:uid="{00000000-0010-0000-0400-00002F160000}" name="Column5674" dataDxfId="27092" dataCellStyle="Currency"/>
    <tableColumn id="5680" xr3:uid="{00000000-0010-0000-0400-000030160000}" name="Column5675" dataDxfId="27091" dataCellStyle="Currency"/>
    <tableColumn id="5681" xr3:uid="{00000000-0010-0000-0400-000031160000}" name="Column5676" dataDxfId="27090" dataCellStyle="Currency"/>
    <tableColumn id="5682" xr3:uid="{00000000-0010-0000-0400-000032160000}" name="Column5677" dataDxfId="27089" dataCellStyle="Currency"/>
    <tableColumn id="5683" xr3:uid="{00000000-0010-0000-0400-000033160000}" name="Column5678" dataDxfId="27088" dataCellStyle="Currency"/>
    <tableColumn id="5684" xr3:uid="{00000000-0010-0000-0400-000034160000}" name="Column5679" dataDxfId="27087" dataCellStyle="Currency"/>
    <tableColumn id="5685" xr3:uid="{00000000-0010-0000-0400-000035160000}" name="Column5680" dataDxfId="27086" dataCellStyle="Currency"/>
    <tableColumn id="5686" xr3:uid="{00000000-0010-0000-0400-000036160000}" name="Column5681" dataDxfId="27085" dataCellStyle="Currency"/>
    <tableColumn id="5687" xr3:uid="{00000000-0010-0000-0400-000037160000}" name="Column5682" dataDxfId="27084" dataCellStyle="Currency"/>
    <tableColumn id="5688" xr3:uid="{00000000-0010-0000-0400-000038160000}" name="Column5683" dataDxfId="27083" dataCellStyle="Currency"/>
    <tableColumn id="5689" xr3:uid="{00000000-0010-0000-0400-000039160000}" name="Column5684" dataDxfId="27082" dataCellStyle="Currency"/>
    <tableColumn id="5690" xr3:uid="{00000000-0010-0000-0400-00003A160000}" name="Column5685" dataDxfId="27081" dataCellStyle="Currency"/>
    <tableColumn id="5691" xr3:uid="{00000000-0010-0000-0400-00003B160000}" name="Column5686" dataDxfId="27080" dataCellStyle="Currency"/>
    <tableColumn id="5692" xr3:uid="{00000000-0010-0000-0400-00003C160000}" name="Column5687" dataDxfId="27079" dataCellStyle="Currency"/>
    <tableColumn id="5693" xr3:uid="{00000000-0010-0000-0400-00003D160000}" name="Column5688" dataDxfId="27078" dataCellStyle="Currency"/>
    <tableColumn id="5694" xr3:uid="{00000000-0010-0000-0400-00003E160000}" name="Column5689" dataDxfId="27077" dataCellStyle="Currency"/>
    <tableColumn id="5695" xr3:uid="{00000000-0010-0000-0400-00003F160000}" name="Column5690" dataDxfId="27076" dataCellStyle="Currency"/>
    <tableColumn id="5696" xr3:uid="{00000000-0010-0000-0400-000040160000}" name="Column5691" dataDxfId="27075" dataCellStyle="Currency"/>
    <tableColumn id="5697" xr3:uid="{00000000-0010-0000-0400-000041160000}" name="Column5692" dataDxfId="27074" dataCellStyle="Currency"/>
    <tableColumn id="5698" xr3:uid="{00000000-0010-0000-0400-000042160000}" name="Column5693" dataDxfId="27073" dataCellStyle="Currency"/>
    <tableColumn id="5699" xr3:uid="{00000000-0010-0000-0400-000043160000}" name="Column5694" dataDxfId="27072" dataCellStyle="Currency"/>
    <tableColumn id="5700" xr3:uid="{00000000-0010-0000-0400-000044160000}" name="Column5695" dataDxfId="27071" dataCellStyle="Currency"/>
    <tableColumn id="5701" xr3:uid="{00000000-0010-0000-0400-000045160000}" name="Column5696" dataDxfId="27070" dataCellStyle="Currency"/>
    <tableColumn id="5702" xr3:uid="{00000000-0010-0000-0400-000046160000}" name="Column5697" dataDxfId="27069" dataCellStyle="Currency"/>
    <tableColumn id="5703" xr3:uid="{00000000-0010-0000-0400-000047160000}" name="Column5698" dataDxfId="27068" dataCellStyle="Currency"/>
    <tableColumn id="5704" xr3:uid="{00000000-0010-0000-0400-000048160000}" name="Column5699" dataDxfId="27067" dataCellStyle="Currency"/>
    <tableColumn id="5705" xr3:uid="{00000000-0010-0000-0400-000049160000}" name="Column5700" dataDxfId="27066" dataCellStyle="Currency"/>
    <tableColumn id="5706" xr3:uid="{00000000-0010-0000-0400-00004A160000}" name="Column5701" dataDxfId="27065" dataCellStyle="Currency"/>
    <tableColumn id="5707" xr3:uid="{00000000-0010-0000-0400-00004B160000}" name="Column5702" dataDxfId="27064" dataCellStyle="Currency"/>
    <tableColumn id="5708" xr3:uid="{00000000-0010-0000-0400-00004C160000}" name="Column5703" dataDxfId="27063" dataCellStyle="Currency"/>
    <tableColumn id="5709" xr3:uid="{00000000-0010-0000-0400-00004D160000}" name="Column5704" dataDxfId="27062" dataCellStyle="Currency"/>
    <tableColumn id="5710" xr3:uid="{00000000-0010-0000-0400-00004E160000}" name="Column5705" dataDxfId="27061" dataCellStyle="Currency"/>
    <tableColumn id="5711" xr3:uid="{00000000-0010-0000-0400-00004F160000}" name="Column5706" dataDxfId="27060" dataCellStyle="Currency"/>
    <tableColumn id="5712" xr3:uid="{00000000-0010-0000-0400-000050160000}" name="Column5707" dataDxfId="27059" dataCellStyle="Currency"/>
    <tableColumn id="5713" xr3:uid="{00000000-0010-0000-0400-000051160000}" name="Column5708" dataDxfId="27058" dataCellStyle="Currency"/>
    <tableColumn id="5714" xr3:uid="{00000000-0010-0000-0400-000052160000}" name="Column5709" dataDxfId="27057" dataCellStyle="Currency"/>
    <tableColumn id="5715" xr3:uid="{00000000-0010-0000-0400-000053160000}" name="Column5710" dataDxfId="27056" dataCellStyle="Currency"/>
    <tableColumn id="5716" xr3:uid="{00000000-0010-0000-0400-000054160000}" name="Column5711" dataDxfId="27055" dataCellStyle="Currency"/>
    <tableColumn id="5717" xr3:uid="{00000000-0010-0000-0400-000055160000}" name="Column5712" dataDxfId="27054" dataCellStyle="Currency"/>
    <tableColumn id="5718" xr3:uid="{00000000-0010-0000-0400-000056160000}" name="Column5713" dataDxfId="27053" dataCellStyle="Currency"/>
    <tableColumn id="5719" xr3:uid="{00000000-0010-0000-0400-000057160000}" name="Column5714" dataDxfId="27052" dataCellStyle="Currency"/>
    <tableColumn id="5720" xr3:uid="{00000000-0010-0000-0400-000058160000}" name="Column5715" dataDxfId="27051" dataCellStyle="Currency"/>
    <tableColumn id="5721" xr3:uid="{00000000-0010-0000-0400-000059160000}" name="Column5716" dataDxfId="27050" dataCellStyle="Currency"/>
    <tableColumn id="5722" xr3:uid="{00000000-0010-0000-0400-00005A160000}" name="Column5717" dataDxfId="27049" dataCellStyle="Currency"/>
    <tableColumn id="5723" xr3:uid="{00000000-0010-0000-0400-00005B160000}" name="Column5718" dataDxfId="27048" dataCellStyle="Currency"/>
    <tableColumn id="5724" xr3:uid="{00000000-0010-0000-0400-00005C160000}" name="Column5719" dataDxfId="27047" dataCellStyle="Currency"/>
    <tableColumn id="5725" xr3:uid="{00000000-0010-0000-0400-00005D160000}" name="Column5720" dataDxfId="27046" dataCellStyle="Currency"/>
    <tableColumn id="5726" xr3:uid="{00000000-0010-0000-0400-00005E160000}" name="Column5721" dataDxfId="27045" dataCellStyle="Currency"/>
    <tableColumn id="5727" xr3:uid="{00000000-0010-0000-0400-00005F160000}" name="Column5722" dataDxfId="27044" dataCellStyle="Currency"/>
    <tableColumn id="5728" xr3:uid="{00000000-0010-0000-0400-000060160000}" name="Column5723" dataDxfId="27043" dataCellStyle="Currency"/>
    <tableColumn id="5729" xr3:uid="{00000000-0010-0000-0400-000061160000}" name="Column5724" dataDxfId="27042" dataCellStyle="Currency"/>
    <tableColumn id="5730" xr3:uid="{00000000-0010-0000-0400-000062160000}" name="Column5725" dataDxfId="27041" dataCellStyle="Currency"/>
    <tableColumn id="5731" xr3:uid="{00000000-0010-0000-0400-000063160000}" name="Column5726" dataDxfId="27040" dataCellStyle="Currency"/>
    <tableColumn id="5732" xr3:uid="{00000000-0010-0000-0400-000064160000}" name="Column5727" dataDxfId="27039" dataCellStyle="Currency"/>
    <tableColumn id="5733" xr3:uid="{00000000-0010-0000-0400-000065160000}" name="Column5728" dataDxfId="27038" dataCellStyle="Currency"/>
    <tableColumn id="5734" xr3:uid="{00000000-0010-0000-0400-000066160000}" name="Column5729" dataDxfId="27037" dataCellStyle="Currency"/>
    <tableColumn id="5735" xr3:uid="{00000000-0010-0000-0400-000067160000}" name="Column5730" dataDxfId="27036" dataCellStyle="Currency"/>
    <tableColumn id="5736" xr3:uid="{00000000-0010-0000-0400-000068160000}" name="Column5731" dataDxfId="27035" dataCellStyle="Currency"/>
    <tableColumn id="5737" xr3:uid="{00000000-0010-0000-0400-000069160000}" name="Column5732" dataDxfId="27034" dataCellStyle="Currency"/>
    <tableColumn id="5738" xr3:uid="{00000000-0010-0000-0400-00006A160000}" name="Column5733" dataDxfId="27033" dataCellStyle="Currency"/>
    <tableColumn id="5739" xr3:uid="{00000000-0010-0000-0400-00006B160000}" name="Column5734" dataDxfId="27032" dataCellStyle="Currency"/>
    <tableColumn id="5740" xr3:uid="{00000000-0010-0000-0400-00006C160000}" name="Column5735" dataDxfId="27031" dataCellStyle="Currency"/>
    <tableColumn id="5741" xr3:uid="{00000000-0010-0000-0400-00006D160000}" name="Column5736" dataDxfId="27030" dataCellStyle="Currency"/>
    <tableColumn id="5742" xr3:uid="{00000000-0010-0000-0400-00006E160000}" name="Column5737" dataDxfId="27029" dataCellStyle="Currency"/>
    <tableColumn id="5743" xr3:uid="{00000000-0010-0000-0400-00006F160000}" name="Column5738" dataDxfId="27028" dataCellStyle="Currency"/>
    <tableColumn id="5744" xr3:uid="{00000000-0010-0000-0400-000070160000}" name="Column5739" dataDxfId="27027" dataCellStyle="Currency"/>
    <tableColumn id="5745" xr3:uid="{00000000-0010-0000-0400-000071160000}" name="Column5740" dataDxfId="27026" dataCellStyle="Currency"/>
    <tableColumn id="5746" xr3:uid="{00000000-0010-0000-0400-000072160000}" name="Column5741" dataDxfId="27025" dataCellStyle="Currency"/>
    <tableColumn id="5747" xr3:uid="{00000000-0010-0000-0400-000073160000}" name="Column5742" dataDxfId="27024" dataCellStyle="Currency"/>
    <tableColumn id="5748" xr3:uid="{00000000-0010-0000-0400-000074160000}" name="Column5743" dataDxfId="27023" dataCellStyle="Currency"/>
    <tableColumn id="5749" xr3:uid="{00000000-0010-0000-0400-000075160000}" name="Column5744" dataDxfId="27022" dataCellStyle="Currency"/>
    <tableColumn id="5750" xr3:uid="{00000000-0010-0000-0400-000076160000}" name="Column5745" dataDxfId="27021" dataCellStyle="Currency"/>
    <tableColumn id="5751" xr3:uid="{00000000-0010-0000-0400-000077160000}" name="Column5746" dataDxfId="27020" dataCellStyle="Currency"/>
    <tableColumn id="5752" xr3:uid="{00000000-0010-0000-0400-000078160000}" name="Column5747" dataDxfId="27019" dataCellStyle="Currency"/>
    <tableColumn id="5753" xr3:uid="{00000000-0010-0000-0400-000079160000}" name="Column5748" dataDxfId="27018" dataCellStyle="Currency"/>
    <tableColumn id="5754" xr3:uid="{00000000-0010-0000-0400-00007A160000}" name="Column5749" dataDxfId="27017" dataCellStyle="Currency"/>
    <tableColumn id="5755" xr3:uid="{00000000-0010-0000-0400-00007B160000}" name="Column5750" dataDxfId="27016" dataCellStyle="Currency"/>
    <tableColumn id="5756" xr3:uid="{00000000-0010-0000-0400-00007C160000}" name="Column5751" dataDxfId="27015" dataCellStyle="Currency"/>
    <tableColumn id="5757" xr3:uid="{00000000-0010-0000-0400-00007D160000}" name="Column5752" dataDxfId="27014" dataCellStyle="Currency"/>
    <tableColumn id="5758" xr3:uid="{00000000-0010-0000-0400-00007E160000}" name="Column5753" dataDxfId="27013" dataCellStyle="Currency"/>
    <tableColumn id="5759" xr3:uid="{00000000-0010-0000-0400-00007F160000}" name="Column5754" dataDxfId="27012" dataCellStyle="Currency"/>
    <tableColumn id="5760" xr3:uid="{00000000-0010-0000-0400-000080160000}" name="Column5755" dataDxfId="27011" dataCellStyle="Currency"/>
    <tableColumn id="5761" xr3:uid="{00000000-0010-0000-0400-000081160000}" name="Column5756" dataDxfId="27010" dataCellStyle="Currency"/>
    <tableColumn id="5762" xr3:uid="{00000000-0010-0000-0400-000082160000}" name="Column5757" dataDxfId="27009" dataCellStyle="Currency"/>
    <tableColumn id="5763" xr3:uid="{00000000-0010-0000-0400-000083160000}" name="Column5758" dataDxfId="27008" dataCellStyle="Currency"/>
    <tableColumn id="5764" xr3:uid="{00000000-0010-0000-0400-000084160000}" name="Column5759" dataDxfId="27007" dataCellStyle="Currency"/>
    <tableColumn id="5765" xr3:uid="{00000000-0010-0000-0400-000085160000}" name="Column5760" dataDxfId="27006" dataCellStyle="Currency"/>
    <tableColumn id="5766" xr3:uid="{00000000-0010-0000-0400-000086160000}" name="Column5761" dataDxfId="27005" dataCellStyle="Currency"/>
    <tableColumn id="5767" xr3:uid="{00000000-0010-0000-0400-000087160000}" name="Column5762" dataDxfId="27004" dataCellStyle="Currency"/>
    <tableColumn id="5768" xr3:uid="{00000000-0010-0000-0400-000088160000}" name="Column5763" dataDxfId="27003" dataCellStyle="Currency"/>
    <tableColumn id="5769" xr3:uid="{00000000-0010-0000-0400-000089160000}" name="Column5764" dataDxfId="27002" dataCellStyle="Currency"/>
    <tableColumn id="5770" xr3:uid="{00000000-0010-0000-0400-00008A160000}" name="Column5765" dataDxfId="27001" dataCellStyle="Currency"/>
    <tableColumn id="5771" xr3:uid="{00000000-0010-0000-0400-00008B160000}" name="Column5766" dataDxfId="27000" dataCellStyle="Currency"/>
    <tableColumn id="5772" xr3:uid="{00000000-0010-0000-0400-00008C160000}" name="Column5767" dataDxfId="26999" dataCellStyle="Currency"/>
    <tableColumn id="5773" xr3:uid="{00000000-0010-0000-0400-00008D160000}" name="Column5768" dataDxfId="26998" dataCellStyle="Currency"/>
    <tableColumn id="5774" xr3:uid="{00000000-0010-0000-0400-00008E160000}" name="Column5769" dataDxfId="26997" dataCellStyle="Currency"/>
    <tableColumn id="5775" xr3:uid="{00000000-0010-0000-0400-00008F160000}" name="Column5770" dataDxfId="26996" dataCellStyle="Currency"/>
    <tableColumn id="5776" xr3:uid="{00000000-0010-0000-0400-000090160000}" name="Column5771" dataDxfId="26995" dataCellStyle="Currency"/>
    <tableColumn id="5777" xr3:uid="{00000000-0010-0000-0400-000091160000}" name="Column5772" dataDxfId="26994" dataCellStyle="Currency"/>
    <tableColumn id="5778" xr3:uid="{00000000-0010-0000-0400-000092160000}" name="Column5773" dataDxfId="26993" dataCellStyle="Currency"/>
    <tableColumn id="5779" xr3:uid="{00000000-0010-0000-0400-000093160000}" name="Column5774" dataDxfId="26992" dataCellStyle="Currency"/>
    <tableColumn id="5780" xr3:uid="{00000000-0010-0000-0400-000094160000}" name="Column5775" dataDxfId="26991" dataCellStyle="Currency"/>
    <tableColumn id="5781" xr3:uid="{00000000-0010-0000-0400-000095160000}" name="Column5776" dataDxfId="26990" dataCellStyle="Currency"/>
    <tableColumn id="5782" xr3:uid="{00000000-0010-0000-0400-000096160000}" name="Column5777" dataDxfId="26989" dataCellStyle="Currency"/>
    <tableColumn id="5783" xr3:uid="{00000000-0010-0000-0400-000097160000}" name="Column5778" dataDxfId="26988" dataCellStyle="Currency"/>
    <tableColumn id="5784" xr3:uid="{00000000-0010-0000-0400-000098160000}" name="Column5779" dataDxfId="26987" dataCellStyle="Currency"/>
    <tableColumn id="5785" xr3:uid="{00000000-0010-0000-0400-000099160000}" name="Column5780" dataDxfId="26986" dataCellStyle="Currency"/>
    <tableColumn id="5786" xr3:uid="{00000000-0010-0000-0400-00009A160000}" name="Column5781" dataDxfId="26985" dataCellStyle="Currency"/>
    <tableColumn id="5787" xr3:uid="{00000000-0010-0000-0400-00009B160000}" name="Column5782" dataDxfId="26984" dataCellStyle="Currency"/>
    <tableColumn id="5788" xr3:uid="{00000000-0010-0000-0400-00009C160000}" name="Column5783" dataDxfId="26983" dataCellStyle="Currency"/>
    <tableColumn id="5789" xr3:uid="{00000000-0010-0000-0400-00009D160000}" name="Column5784" dataDxfId="26982" dataCellStyle="Currency"/>
    <tableColumn id="5790" xr3:uid="{00000000-0010-0000-0400-00009E160000}" name="Column5785" dataDxfId="26981" dataCellStyle="Currency"/>
    <tableColumn id="5791" xr3:uid="{00000000-0010-0000-0400-00009F160000}" name="Column5786" dataDxfId="26980" dataCellStyle="Currency"/>
    <tableColumn id="5792" xr3:uid="{00000000-0010-0000-0400-0000A0160000}" name="Column5787" dataDxfId="26979" dataCellStyle="Currency"/>
    <tableColumn id="5793" xr3:uid="{00000000-0010-0000-0400-0000A1160000}" name="Column5788" dataDxfId="26978" dataCellStyle="Currency"/>
    <tableColumn id="5794" xr3:uid="{00000000-0010-0000-0400-0000A2160000}" name="Column5789" dataDxfId="26977" dataCellStyle="Currency"/>
    <tableColumn id="5795" xr3:uid="{00000000-0010-0000-0400-0000A3160000}" name="Column5790" dataDxfId="26976" dataCellStyle="Currency"/>
    <tableColumn id="5796" xr3:uid="{00000000-0010-0000-0400-0000A4160000}" name="Column5791" dataDxfId="26975" dataCellStyle="Currency"/>
    <tableColumn id="5797" xr3:uid="{00000000-0010-0000-0400-0000A5160000}" name="Column5792" dataDxfId="26974" dataCellStyle="Currency"/>
    <tableColumn id="5798" xr3:uid="{00000000-0010-0000-0400-0000A6160000}" name="Column5793" dataDxfId="26973" dataCellStyle="Currency"/>
    <tableColumn id="5799" xr3:uid="{00000000-0010-0000-0400-0000A7160000}" name="Column5794" dataDxfId="26972" dataCellStyle="Currency"/>
    <tableColumn id="5800" xr3:uid="{00000000-0010-0000-0400-0000A8160000}" name="Column5795" dataDxfId="26971" dataCellStyle="Currency"/>
    <tableColumn id="5801" xr3:uid="{00000000-0010-0000-0400-0000A9160000}" name="Column5796" dataDxfId="26970" dataCellStyle="Currency"/>
    <tableColumn id="5802" xr3:uid="{00000000-0010-0000-0400-0000AA160000}" name="Column5797" dataDxfId="26969" dataCellStyle="Currency"/>
    <tableColumn id="5803" xr3:uid="{00000000-0010-0000-0400-0000AB160000}" name="Column5798" dataDxfId="26968" dataCellStyle="Currency"/>
    <tableColumn id="5804" xr3:uid="{00000000-0010-0000-0400-0000AC160000}" name="Column5799" dataDxfId="26967" dataCellStyle="Currency"/>
    <tableColumn id="5805" xr3:uid="{00000000-0010-0000-0400-0000AD160000}" name="Column5800" dataDxfId="26966" dataCellStyle="Currency"/>
    <tableColumn id="5806" xr3:uid="{00000000-0010-0000-0400-0000AE160000}" name="Column5801" dataDxfId="26965" dataCellStyle="Currency"/>
    <tableColumn id="5807" xr3:uid="{00000000-0010-0000-0400-0000AF160000}" name="Column5802" dataDxfId="26964" dataCellStyle="Currency"/>
    <tableColumn id="5808" xr3:uid="{00000000-0010-0000-0400-0000B0160000}" name="Column5803" dataDxfId="26963" dataCellStyle="Currency"/>
    <tableColumn id="5809" xr3:uid="{00000000-0010-0000-0400-0000B1160000}" name="Column5804" dataDxfId="26962" dataCellStyle="Currency"/>
    <tableColumn id="5810" xr3:uid="{00000000-0010-0000-0400-0000B2160000}" name="Column5805" dataDxfId="26961" dataCellStyle="Currency"/>
    <tableColumn id="5811" xr3:uid="{00000000-0010-0000-0400-0000B3160000}" name="Column5806" dataDxfId="26960" dataCellStyle="Currency"/>
    <tableColumn id="5812" xr3:uid="{00000000-0010-0000-0400-0000B4160000}" name="Column5807" dataDxfId="26959" dataCellStyle="Currency"/>
    <tableColumn id="5813" xr3:uid="{00000000-0010-0000-0400-0000B5160000}" name="Column5808" dataDxfId="26958" dataCellStyle="Currency"/>
    <tableColumn id="5814" xr3:uid="{00000000-0010-0000-0400-0000B6160000}" name="Column5809" dataDxfId="26957" dataCellStyle="Currency"/>
    <tableColumn id="5815" xr3:uid="{00000000-0010-0000-0400-0000B7160000}" name="Column5810" dataDxfId="26956" dataCellStyle="Currency"/>
    <tableColumn id="5816" xr3:uid="{00000000-0010-0000-0400-0000B8160000}" name="Column5811" dataDxfId="26955" dataCellStyle="Currency"/>
    <tableColumn id="5817" xr3:uid="{00000000-0010-0000-0400-0000B9160000}" name="Column5812" dataDxfId="26954" dataCellStyle="Currency"/>
    <tableColumn id="5818" xr3:uid="{00000000-0010-0000-0400-0000BA160000}" name="Column5813" dataDxfId="26953" dataCellStyle="Currency"/>
    <tableColumn id="5819" xr3:uid="{00000000-0010-0000-0400-0000BB160000}" name="Column5814" dataDxfId="26952" dataCellStyle="Currency"/>
    <tableColumn id="5820" xr3:uid="{00000000-0010-0000-0400-0000BC160000}" name="Column5815" dataDxfId="26951" dataCellStyle="Currency"/>
    <tableColumn id="5821" xr3:uid="{00000000-0010-0000-0400-0000BD160000}" name="Column5816" dataDxfId="26950" dataCellStyle="Currency"/>
    <tableColumn id="5822" xr3:uid="{00000000-0010-0000-0400-0000BE160000}" name="Column5817" dataDxfId="26949" dataCellStyle="Currency"/>
    <tableColumn id="5823" xr3:uid="{00000000-0010-0000-0400-0000BF160000}" name="Column5818" dataDxfId="26948" dataCellStyle="Currency"/>
    <tableColumn id="5824" xr3:uid="{00000000-0010-0000-0400-0000C0160000}" name="Column5819" dataDxfId="26947" dataCellStyle="Currency"/>
    <tableColumn id="5825" xr3:uid="{00000000-0010-0000-0400-0000C1160000}" name="Column5820" dataDxfId="26946" dataCellStyle="Currency"/>
    <tableColumn id="5826" xr3:uid="{00000000-0010-0000-0400-0000C2160000}" name="Column5821" dataDxfId="26945" dataCellStyle="Currency"/>
    <tableColumn id="5827" xr3:uid="{00000000-0010-0000-0400-0000C3160000}" name="Column5822" dataDxfId="26944" dataCellStyle="Currency"/>
    <tableColumn id="5828" xr3:uid="{00000000-0010-0000-0400-0000C4160000}" name="Column5823" dataDxfId="26943" dataCellStyle="Currency"/>
    <tableColumn id="5829" xr3:uid="{00000000-0010-0000-0400-0000C5160000}" name="Column5824" dataDxfId="26942" dataCellStyle="Currency"/>
    <tableColumn id="5830" xr3:uid="{00000000-0010-0000-0400-0000C6160000}" name="Column5825" dataDxfId="26941" dataCellStyle="Currency"/>
    <tableColumn id="5831" xr3:uid="{00000000-0010-0000-0400-0000C7160000}" name="Column5826" dataDxfId="26940" dataCellStyle="Currency"/>
    <tableColumn id="5832" xr3:uid="{00000000-0010-0000-0400-0000C8160000}" name="Column5827" dataDxfId="26939" dataCellStyle="Currency"/>
    <tableColumn id="5833" xr3:uid="{00000000-0010-0000-0400-0000C9160000}" name="Column5828" dataDxfId="26938" dataCellStyle="Currency"/>
    <tableColumn id="5834" xr3:uid="{00000000-0010-0000-0400-0000CA160000}" name="Column5829" dataDxfId="26937" dataCellStyle="Currency"/>
    <tableColumn id="5835" xr3:uid="{00000000-0010-0000-0400-0000CB160000}" name="Column5830" dataDxfId="26936" dataCellStyle="Currency"/>
    <tableColumn id="5836" xr3:uid="{00000000-0010-0000-0400-0000CC160000}" name="Column5831" dataDxfId="26935" dataCellStyle="Currency"/>
    <tableColumn id="5837" xr3:uid="{00000000-0010-0000-0400-0000CD160000}" name="Column5832" dataDxfId="26934" dataCellStyle="Currency"/>
    <tableColumn id="5838" xr3:uid="{00000000-0010-0000-0400-0000CE160000}" name="Column5833" dataDxfId="26933" dataCellStyle="Currency"/>
    <tableColumn id="5839" xr3:uid="{00000000-0010-0000-0400-0000CF160000}" name="Column5834" dataDxfId="26932" dataCellStyle="Currency"/>
    <tableColumn id="5840" xr3:uid="{00000000-0010-0000-0400-0000D0160000}" name="Column5835" dataDxfId="26931" dataCellStyle="Currency"/>
    <tableColumn id="5841" xr3:uid="{00000000-0010-0000-0400-0000D1160000}" name="Column5836" dataDxfId="26930" dataCellStyle="Currency"/>
    <tableColumn id="5842" xr3:uid="{00000000-0010-0000-0400-0000D2160000}" name="Column5837" dataDxfId="26929" dataCellStyle="Currency"/>
    <tableColumn id="5843" xr3:uid="{00000000-0010-0000-0400-0000D3160000}" name="Column5838" dataDxfId="26928" dataCellStyle="Currency"/>
    <tableColumn id="5844" xr3:uid="{00000000-0010-0000-0400-0000D4160000}" name="Column5839" dataDxfId="26927" dataCellStyle="Currency"/>
    <tableColumn id="5845" xr3:uid="{00000000-0010-0000-0400-0000D5160000}" name="Column5840" dataDxfId="26926" dataCellStyle="Currency"/>
    <tableColumn id="5846" xr3:uid="{00000000-0010-0000-0400-0000D6160000}" name="Column5841" dataDxfId="26925" dataCellStyle="Currency"/>
    <tableColumn id="5847" xr3:uid="{00000000-0010-0000-0400-0000D7160000}" name="Column5842" dataDxfId="26924" dataCellStyle="Currency"/>
    <tableColumn id="5848" xr3:uid="{00000000-0010-0000-0400-0000D8160000}" name="Column5843" dataDxfId="26923" dataCellStyle="Currency"/>
    <tableColumn id="5849" xr3:uid="{00000000-0010-0000-0400-0000D9160000}" name="Column5844" dataDxfId="26922" dataCellStyle="Currency"/>
    <tableColumn id="5850" xr3:uid="{00000000-0010-0000-0400-0000DA160000}" name="Column5845" dataDxfId="26921" dataCellStyle="Currency"/>
    <tableColumn id="5851" xr3:uid="{00000000-0010-0000-0400-0000DB160000}" name="Column5846" dataDxfId="26920" dataCellStyle="Currency"/>
    <tableColumn id="5852" xr3:uid="{00000000-0010-0000-0400-0000DC160000}" name="Column5847" dataDxfId="26919" dataCellStyle="Currency"/>
    <tableColumn id="5853" xr3:uid="{00000000-0010-0000-0400-0000DD160000}" name="Column5848" dataDxfId="26918" dataCellStyle="Currency"/>
    <tableColumn id="5854" xr3:uid="{00000000-0010-0000-0400-0000DE160000}" name="Column5849" dataDxfId="26917" dataCellStyle="Currency"/>
    <tableColumn id="5855" xr3:uid="{00000000-0010-0000-0400-0000DF160000}" name="Column5850" dataDxfId="26916" dataCellStyle="Currency"/>
    <tableColumn id="5856" xr3:uid="{00000000-0010-0000-0400-0000E0160000}" name="Column5851" dataDxfId="26915" dataCellStyle="Currency"/>
    <tableColumn id="5857" xr3:uid="{00000000-0010-0000-0400-0000E1160000}" name="Column5852" dataDxfId="26914" dataCellStyle="Currency"/>
    <tableColumn id="5858" xr3:uid="{00000000-0010-0000-0400-0000E2160000}" name="Column5853" dataDxfId="26913" dataCellStyle="Currency"/>
    <tableColumn id="5859" xr3:uid="{00000000-0010-0000-0400-0000E3160000}" name="Column5854" dataDxfId="26912" dataCellStyle="Currency"/>
    <tableColumn id="5860" xr3:uid="{00000000-0010-0000-0400-0000E4160000}" name="Column5855" dataDxfId="26911" dataCellStyle="Currency"/>
    <tableColumn id="5861" xr3:uid="{00000000-0010-0000-0400-0000E5160000}" name="Column5856" dataDxfId="26910" dataCellStyle="Currency"/>
    <tableColumn id="5862" xr3:uid="{00000000-0010-0000-0400-0000E6160000}" name="Column5857" dataDxfId="26909" dataCellStyle="Currency"/>
    <tableColumn id="5863" xr3:uid="{00000000-0010-0000-0400-0000E7160000}" name="Column5858" dataDxfId="26908" dataCellStyle="Currency"/>
    <tableColumn id="5864" xr3:uid="{00000000-0010-0000-0400-0000E8160000}" name="Column5859" dataDxfId="26907" dataCellStyle="Currency"/>
    <tableColumn id="5865" xr3:uid="{00000000-0010-0000-0400-0000E9160000}" name="Column5860" dataDxfId="26906" dataCellStyle="Currency"/>
    <tableColumn id="5866" xr3:uid="{00000000-0010-0000-0400-0000EA160000}" name="Column5861" dataDxfId="26905" dataCellStyle="Currency"/>
    <tableColumn id="5867" xr3:uid="{00000000-0010-0000-0400-0000EB160000}" name="Column5862" dataDxfId="26904" dataCellStyle="Currency"/>
    <tableColumn id="5868" xr3:uid="{00000000-0010-0000-0400-0000EC160000}" name="Column5863" dataDxfId="26903" dataCellStyle="Currency"/>
    <tableColumn id="5869" xr3:uid="{00000000-0010-0000-0400-0000ED160000}" name="Column5864" dataDxfId="26902" dataCellStyle="Currency"/>
    <tableColumn id="5870" xr3:uid="{00000000-0010-0000-0400-0000EE160000}" name="Column5865" dataDxfId="26901" dataCellStyle="Currency"/>
    <tableColumn id="5871" xr3:uid="{00000000-0010-0000-0400-0000EF160000}" name="Column5866" dataDxfId="26900" dataCellStyle="Currency"/>
    <tableColumn id="5872" xr3:uid="{00000000-0010-0000-0400-0000F0160000}" name="Column5867" dataDxfId="26899" dataCellStyle="Currency"/>
    <tableColumn id="5873" xr3:uid="{00000000-0010-0000-0400-0000F1160000}" name="Column5868" dataDxfId="26898" dataCellStyle="Currency"/>
    <tableColumn id="5874" xr3:uid="{00000000-0010-0000-0400-0000F2160000}" name="Column5869" dataDxfId="26897" dataCellStyle="Currency"/>
    <tableColumn id="5875" xr3:uid="{00000000-0010-0000-0400-0000F3160000}" name="Column5870" dataDxfId="26896" dataCellStyle="Currency"/>
    <tableColumn id="5876" xr3:uid="{00000000-0010-0000-0400-0000F4160000}" name="Column5871" dataDxfId="26895" dataCellStyle="Currency"/>
    <tableColumn id="5877" xr3:uid="{00000000-0010-0000-0400-0000F5160000}" name="Column5872" dataDxfId="26894" dataCellStyle="Currency"/>
    <tableColumn id="5878" xr3:uid="{00000000-0010-0000-0400-0000F6160000}" name="Column5873" dataDxfId="26893" dataCellStyle="Currency"/>
    <tableColumn id="5879" xr3:uid="{00000000-0010-0000-0400-0000F7160000}" name="Column5874" dataDxfId="26892" dataCellStyle="Currency"/>
    <tableColumn id="5880" xr3:uid="{00000000-0010-0000-0400-0000F8160000}" name="Column5875" dataDxfId="26891" dataCellStyle="Currency"/>
    <tableColumn id="5881" xr3:uid="{00000000-0010-0000-0400-0000F9160000}" name="Column5876" dataDxfId="26890" dataCellStyle="Currency"/>
    <tableColumn id="5882" xr3:uid="{00000000-0010-0000-0400-0000FA160000}" name="Column5877" dataDxfId="26889" dataCellStyle="Currency"/>
    <tableColumn id="5883" xr3:uid="{00000000-0010-0000-0400-0000FB160000}" name="Column5878" dataDxfId="26888" dataCellStyle="Currency"/>
    <tableColumn id="5884" xr3:uid="{00000000-0010-0000-0400-0000FC160000}" name="Column5879" dataDxfId="26887" dataCellStyle="Currency"/>
    <tableColumn id="5885" xr3:uid="{00000000-0010-0000-0400-0000FD160000}" name="Column5880" dataDxfId="26886" dataCellStyle="Currency"/>
    <tableColumn id="5886" xr3:uid="{00000000-0010-0000-0400-0000FE160000}" name="Column5881" dataDxfId="26885" dataCellStyle="Currency"/>
    <tableColumn id="5887" xr3:uid="{00000000-0010-0000-0400-0000FF160000}" name="Column5882" dataDxfId="26884" dataCellStyle="Currency"/>
    <tableColumn id="5888" xr3:uid="{00000000-0010-0000-0400-000000170000}" name="Column5883" dataDxfId="26883" dataCellStyle="Currency"/>
    <tableColumn id="5889" xr3:uid="{00000000-0010-0000-0400-000001170000}" name="Column5884" dataDxfId="26882" dataCellStyle="Currency"/>
    <tableColumn id="5890" xr3:uid="{00000000-0010-0000-0400-000002170000}" name="Column5885" dataDxfId="26881" dataCellStyle="Currency"/>
    <tableColumn id="5891" xr3:uid="{00000000-0010-0000-0400-000003170000}" name="Column5886" dataDxfId="26880" dataCellStyle="Currency"/>
    <tableColumn id="5892" xr3:uid="{00000000-0010-0000-0400-000004170000}" name="Column5887" dataDxfId="26879" dataCellStyle="Currency"/>
    <tableColumn id="5893" xr3:uid="{00000000-0010-0000-0400-000005170000}" name="Column5888" dataDxfId="26878" dataCellStyle="Currency"/>
    <tableColumn id="5894" xr3:uid="{00000000-0010-0000-0400-000006170000}" name="Column5889" dataDxfId="26877" dataCellStyle="Currency"/>
    <tableColumn id="5895" xr3:uid="{00000000-0010-0000-0400-000007170000}" name="Column5890" dataDxfId="26876" dataCellStyle="Currency"/>
    <tableColumn id="5896" xr3:uid="{00000000-0010-0000-0400-000008170000}" name="Column5891" dataDxfId="26875" dataCellStyle="Currency"/>
    <tableColumn id="5897" xr3:uid="{00000000-0010-0000-0400-000009170000}" name="Column5892" dataDxfId="26874" dataCellStyle="Currency"/>
    <tableColumn id="5898" xr3:uid="{00000000-0010-0000-0400-00000A170000}" name="Column5893" dataDxfId="26873" dataCellStyle="Currency"/>
    <tableColumn id="5899" xr3:uid="{00000000-0010-0000-0400-00000B170000}" name="Column5894" dataDxfId="26872" dataCellStyle="Currency"/>
    <tableColumn id="5900" xr3:uid="{00000000-0010-0000-0400-00000C170000}" name="Column5895" dataDxfId="26871" dataCellStyle="Currency"/>
    <tableColumn id="5901" xr3:uid="{00000000-0010-0000-0400-00000D170000}" name="Column5896" dataDxfId="26870" dataCellStyle="Currency"/>
    <tableColumn id="5902" xr3:uid="{00000000-0010-0000-0400-00000E170000}" name="Column5897" dataDxfId="26869" dataCellStyle="Currency"/>
    <tableColumn id="5903" xr3:uid="{00000000-0010-0000-0400-00000F170000}" name="Column5898" dataDxfId="26868" dataCellStyle="Currency"/>
    <tableColumn id="5904" xr3:uid="{00000000-0010-0000-0400-000010170000}" name="Column5899" dataDxfId="26867" dataCellStyle="Currency"/>
    <tableColumn id="5905" xr3:uid="{00000000-0010-0000-0400-000011170000}" name="Column5900" dataDxfId="26866" dataCellStyle="Currency"/>
    <tableColumn id="5906" xr3:uid="{00000000-0010-0000-0400-000012170000}" name="Column5901" dataDxfId="26865" dataCellStyle="Currency"/>
    <tableColumn id="5907" xr3:uid="{00000000-0010-0000-0400-000013170000}" name="Column5902" dataDxfId="26864" dataCellStyle="Currency"/>
    <tableColumn id="5908" xr3:uid="{00000000-0010-0000-0400-000014170000}" name="Column5903" dataDxfId="26863" dataCellStyle="Currency"/>
    <tableColumn id="5909" xr3:uid="{00000000-0010-0000-0400-000015170000}" name="Column5904" dataDxfId="26862" dataCellStyle="Currency"/>
    <tableColumn id="5910" xr3:uid="{00000000-0010-0000-0400-000016170000}" name="Column5905" dataDxfId="26861" dataCellStyle="Currency"/>
    <tableColumn id="5911" xr3:uid="{00000000-0010-0000-0400-000017170000}" name="Column5906" dataDxfId="26860" dataCellStyle="Currency"/>
    <tableColumn id="5912" xr3:uid="{00000000-0010-0000-0400-000018170000}" name="Column5907" dataDxfId="26859" dataCellStyle="Currency"/>
    <tableColumn id="5913" xr3:uid="{00000000-0010-0000-0400-000019170000}" name="Column5908" dataDxfId="26858" dataCellStyle="Currency"/>
    <tableColumn id="5914" xr3:uid="{00000000-0010-0000-0400-00001A170000}" name="Column5909" dataDxfId="26857" dataCellStyle="Currency"/>
    <tableColumn id="5915" xr3:uid="{00000000-0010-0000-0400-00001B170000}" name="Column5910" dataDxfId="26856" dataCellStyle="Currency"/>
    <tableColumn id="5916" xr3:uid="{00000000-0010-0000-0400-00001C170000}" name="Column5911" dataDxfId="26855" dataCellStyle="Currency"/>
    <tableColumn id="5917" xr3:uid="{00000000-0010-0000-0400-00001D170000}" name="Column5912" dataDxfId="26854" dataCellStyle="Currency"/>
    <tableColumn id="5918" xr3:uid="{00000000-0010-0000-0400-00001E170000}" name="Column5913" dataDxfId="26853" dataCellStyle="Currency"/>
    <tableColumn id="5919" xr3:uid="{00000000-0010-0000-0400-00001F170000}" name="Column5914" dataDxfId="26852" dataCellStyle="Currency"/>
    <tableColumn id="5920" xr3:uid="{00000000-0010-0000-0400-000020170000}" name="Column5915" dataDxfId="26851" dataCellStyle="Currency"/>
    <tableColumn id="5921" xr3:uid="{00000000-0010-0000-0400-000021170000}" name="Column5916" dataDxfId="26850" dataCellStyle="Currency"/>
    <tableColumn id="5922" xr3:uid="{00000000-0010-0000-0400-000022170000}" name="Column5917" dataDxfId="26849" dataCellStyle="Currency"/>
    <tableColumn id="5923" xr3:uid="{00000000-0010-0000-0400-000023170000}" name="Column5918" dataDxfId="26848" dataCellStyle="Currency"/>
    <tableColumn id="5924" xr3:uid="{00000000-0010-0000-0400-000024170000}" name="Column5919" dataDxfId="26847" dataCellStyle="Currency"/>
    <tableColumn id="5925" xr3:uid="{00000000-0010-0000-0400-000025170000}" name="Column5920" dataDxfId="26846" dataCellStyle="Currency"/>
    <tableColumn id="5926" xr3:uid="{00000000-0010-0000-0400-000026170000}" name="Column5921" dataDxfId="26845" dataCellStyle="Currency"/>
    <tableColumn id="5927" xr3:uid="{00000000-0010-0000-0400-000027170000}" name="Column5922" dataDxfId="26844" dataCellStyle="Currency"/>
    <tableColumn id="5928" xr3:uid="{00000000-0010-0000-0400-000028170000}" name="Column5923" dataDxfId="26843" dataCellStyle="Currency"/>
    <tableColumn id="5929" xr3:uid="{00000000-0010-0000-0400-000029170000}" name="Column5924" dataDxfId="26842" dataCellStyle="Currency"/>
    <tableColumn id="5930" xr3:uid="{00000000-0010-0000-0400-00002A170000}" name="Column5925" dataDxfId="26841" dataCellStyle="Currency"/>
    <tableColumn id="5931" xr3:uid="{00000000-0010-0000-0400-00002B170000}" name="Column5926" dataDxfId="26840" dataCellStyle="Currency"/>
    <tableColumn id="5932" xr3:uid="{00000000-0010-0000-0400-00002C170000}" name="Column5927" dataDxfId="26839" dataCellStyle="Currency"/>
    <tableColumn id="5933" xr3:uid="{00000000-0010-0000-0400-00002D170000}" name="Column5928" dataDxfId="26838" dataCellStyle="Currency"/>
    <tableColumn id="5934" xr3:uid="{00000000-0010-0000-0400-00002E170000}" name="Column5929" dataDxfId="26837" dataCellStyle="Currency"/>
    <tableColumn id="5935" xr3:uid="{00000000-0010-0000-0400-00002F170000}" name="Column5930" dataDxfId="26836" dataCellStyle="Currency"/>
    <tableColumn id="5936" xr3:uid="{00000000-0010-0000-0400-000030170000}" name="Column5931" dataDxfId="26835" dataCellStyle="Currency"/>
    <tableColumn id="5937" xr3:uid="{00000000-0010-0000-0400-000031170000}" name="Column5932" dataDxfId="26834" dataCellStyle="Currency"/>
    <tableColumn id="5938" xr3:uid="{00000000-0010-0000-0400-000032170000}" name="Column5933" dataDxfId="26833" dataCellStyle="Currency"/>
    <tableColumn id="5939" xr3:uid="{00000000-0010-0000-0400-000033170000}" name="Column5934" dataDxfId="26832" dataCellStyle="Currency"/>
    <tableColumn id="5940" xr3:uid="{00000000-0010-0000-0400-000034170000}" name="Column5935" dataDxfId="26831" dataCellStyle="Currency"/>
    <tableColumn id="5941" xr3:uid="{00000000-0010-0000-0400-000035170000}" name="Column5936" dataDxfId="26830" dataCellStyle="Currency"/>
    <tableColumn id="5942" xr3:uid="{00000000-0010-0000-0400-000036170000}" name="Column5937" dataDxfId="26829" dataCellStyle="Currency"/>
    <tableColumn id="5943" xr3:uid="{00000000-0010-0000-0400-000037170000}" name="Column5938" dataDxfId="26828" dataCellStyle="Currency"/>
    <tableColumn id="5944" xr3:uid="{00000000-0010-0000-0400-000038170000}" name="Column5939" dataDxfId="26827" dataCellStyle="Currency"/>
    <tableColumn id="5945" xr3:uid="{00000000-0010-0000-0400-000039170000}" name="Column5940" dataDxfId="26826" dataCellStyle="Currency"/>
    <tableColumn id="5946" xr3:uid="{00000000-0010-0000-0400-00003A170000}" name="Column5941" dataDxfId="26825" dataCellStyle="Currency"/>
    <tableColumn id="5947" xr3:uid="{00000000-0010-0000-0400-00003B170000}" name="Column5942" dataDxfId="26824" dataCellStyle="Currency"/>
    <tableColumn id="5948" xr3:uid="{00000000-0010-0000-0400-00003C170000}" name="Column5943" dataDxfId="26823" dataCellStyle="Currency"/>
    <tableColumn id="5949" xr3:uid="{00000000-0010-0000-0400-00003D170000}" name="Column5944" dataDxfId="26822" dataCellStyle="Currency"/>
    <tableColumn id="5950" xr3:uid="{00000000-0010-0000-0400-00003E170000}" name="Column5945" dataDxfId="26821" dataCellStyle="Currency"/>
    <tableColumn id="5951" xr3:uid="{00000000-0010-0000-0400-00003F170000}" name="Column5946" dataDxfId="26820" dataCellStyle="Currency"/>
    <tableColumn id="5952" xr3:uid="{00000000-0010-0000-0400-000040170000}" name="Column5947" dataDxfId="26819" dataCellStyle="Currency"/>
    <tableColumn id="5953" xr3:uid="{00000000-0010-0000-0400-000041170000}" name="Column5948" dataDxfId="26818" dataCellStyle="Currency"/>
    <tableColumn id="5954" xr3:uid="{00000000-0010-0000-0400-000042170000}" name="Column5949" dataDxfId="26817" dataCellStyle="Currency"/>
    <tableColumn id="5955" xr3:uid="{00000000-0010-0000-0400-000043170000}" name="Column5950" dataDxfId="26816" dataCellStyle="Currency"/>
    <tableColumn id="5956" xr3:uid="{00000000-0010-0000-0400-000044170000}" name="Column5951" dataDxfId="26815" dataCellStyle="Currency"/>
    <tableColumn id="5957" xr3:uid="{00000000-0010-0000-0400-000045170000}" name="Column5952" dataDxfId="26814" dataCellStyle="Currency"/>
    <tableColumn id="5958" xr3:uid="{00000000-0010-0000-0400-000046170000}" name="Column5953" dataDxfId="26813" dataCellStyle="Currency"/>
    <tableColumn id="5959" xr3:uid="{00000000-0010-0000-0400-000047170000}" name="Column5954" dataDxfId="26812" dataCellStyle="Currency"/>
    <tableColumn id="5960" xr3:uid="{00000000-0010-0000-0400-000048170000}" name="Column5955" dataDxfId="26811" dataCellStyle="Currency"/>
    <tableColumn id="5961" xr3:uid="{00000000-0010-0000-0400-000049170000}" name="Column5956" dataDxfId="26810" dataCellStyle="Currency"/>
    <tableColumn id="5962" xr3:uid="{00000000-0010-0000-0400-00004A170000}" name="Column5957" dataDxfId="26809" dataCellStyle="Currency"/>
    <tableColumn id="5963" xr3:uid="{00000000-0010-0000-0400-00004B170000}" name="Column5958" dataDxfId="26808" dataCellStyle="Currency"/>
    <tableColumn id="5964" xr3:uid="{00000000-0010-0000-0400-00004C170000}" name="Column5959" dataDxfId="26807" dataCellStyle="Currency"/>
    <tableColumn id="5965" xr3:uid="{00000000-0010-0000-0400-00004D170000}" name="Column5960" dataDxfId="26806" dataCellStyle="Currency"/>
    <tableColumn id="5966" xr3:uid="{00000000-0010-0000-0400-00004E170000}" name="Column5961" dataDxfId="26805" dataCellStyle="Currency"/>
    <tableColumn id="5967" xr3:uid="{00000000-0010-0000-0400-00004F170000}" name="Column5962" dataDxfId="26804" dataCellStyle="Currency"/>
    <tableColumn id="5968" xr3:uid="{00000000-0010-0000-0400-000050170000}" name="Column5963" dataDxfId="26803" dataCellStyle="Currency"/>
    <tableColumn id="5969" xr3:uid="{00000000-0010-0000-0400-000051170000}" name="Column5964" dataDxfId="26802" dataCellStyle="Currency"/>
    <tableColumn id="5970" xr3:uid="{00000000-0010-0000-0400-000052170000}" name="Column5965" dataDxfId="26801" dataCellStyle="Currency"/>
    <tableColumn id="5971" xr3:uid="{00000000-0010-0000-0400-000053170000}" name="Column5966" dataDxfId="26800" dataCellStyle="Currency"/>
    <tableColumn id="5972" xr3:uid="{00000000-0010-0000-0400-000054170000}" name="Column5967" dataDxfId="26799" dataCellStyle="Currency"/>
    <tableColumn id="5973" xr3:uid="{00000000-0010-0000-0400-000055170000}" name="Column5968" dataDxfId="26798" dataCellStyle="Currency"/>
    <tableColumn id="5974" xr3:uid="{00000000-0010-0000-0400-000056170000}" name="Column5969" dataDxfId="26797" dataCellStyle="Currency"/>
    <tableColumn id="5975" xr3:uid="{00000000-0010-0000-0400-000057170000}" name="Column5970" dataDxfId="26796" dataCellStyle="Currency"/>
    <tableColumn id="5976" xr3:uid="{00000000-0010-0000-0400-000058170000}" name="Column5971" dataDxfId="26795" dataCellStyle="Currency"/>
    <tableColumn id="5977" xr3:uid="{00000000-0010-0000-0400-000059170000}" name="Column5972" dataDxfId="26794" dataCellStyle="Currency"/>
    <tableColumn id="5978" xr3:uid="{00000000-0010-0000-0400-00005A170000}" name="Column5973" dataDxfId="26793" dataCellStyle="Currency"/>
    <tableColumn id="5979" xr3:uid="{00000000-0010-0000-0400-00005B170000}" name="Column5974" dataDxfId="26792" dataCellStyle="Currency"/>
    <tableColumn id="5980" xr3:uid="{00000000-0010-0000-0400-00005C170000}" name="Column5975" dataDxfId="26791" dataCellStyle="Currency"/>
    <tableColumn id="5981" xr3:uid="{00000000-0010-0000-0400-00005D170000}" name="Column5976" dataDxfId="26790" dataCellStyle="Currency"/>
    <tableColumn id="5982" xr3:uid="{00000000-0010-0000-0400-00005E170000}" name="Column5977" dataDxfId="26789" dataCellStyle="Currency"/>
    <tableColumn id="5983" xr3:uid="{00000000-0010-0000-0400-00005F170000}" name="Column5978" dataDxfId="26788" dataCellStyle="Currency"/>
    <tableColumn id="5984" xr3:uid="{00000000-0010-0000-0400-000060170000}" name="Column5979" dataDxfId="26787" dataCellStyle="Currency"/>
    <tableColumn id="5985" xr3:uid="{00000000-0010-0000-0400-000061170000}" name="Column5980" dataDxfId="26786" dataCellStyle="Currency"/>
    <tableColumn id="5986" xr3:uid="{00000000-0010-0000-0400-000062170000}" name="Column5981" dataDxfId="26785" dataCellStyle="Currency"/>
    <tableColumn id="5987" xr3:uid="{00000000-0010-0000-0400-000063170000}" name="Column5982" dataDxfId="26784" dataCellStyle="Currency"/>
    <tableColumn id="5988" xr3:uid="{00000000-0010-0000-0400-000064170000}" name="Column5983" dataDxfId="26783" dataCellStyle="Currency"/>
    <tableColumn id="5989" xr3:uid="{00000000-0010-0000-0400-000065170000}" name="Column5984" dataDxfId="26782" dataCellStyle="Currency"/>
    <tableColumn id="5990" xr3:uid="{00000000-0010-0000-0400-000066170000}" name="Column5985" dataDxfId="26781" dataCellStyle="Currency"/>
    <tableColumn id="5991" xr3:uid="{00000000-0010-0000-0400-000067170000}" name="Column5986" dataDxfId="26780" dataCellStyle="Currency"/>
    <tableColumn id="5992" xr3:uid="{00000000-0010-0000-0400-000068170000}" name="Column5987" dataDxfId="26779" dataCellStyle="Currency"/>
    <tableColumn id="5993" xr3:uid="{00000000-0010-0000-0400-000069170000}" name="Column5988" dataDxfId="26778" dataCellStyle="Currency"/>
    <tableColumn id="5994" xr3:uid="{00000000-0010-0000-0400-00006A170000}" name="Column5989" dataDxfId="26777" dataCellStyle="Currency"/>
    <tableColumn id="5995" xr3:uid="{00000000-0010-0000-0400-00006B170000}" name="Column5990" dataDxfId="26776" dataCellStyle="Currency"/>
    <tableColumn id="5996" xr3:uid="{00000000-0010-0000-0400-00006C170000}" name="Column5991" dataDxfId="26775" dataCellStyle="Currency"/>
    <tableColumn id="5997" xr3:uid="{00000000-0010-0000-0400-00006D170000}" name="Column5992" dataDxfId="26774" dataCellStyle="Currency"/>
    <tableColumn id="5998" xr3:uid="{00000000-0010-0000-0400-00006E170000}" name="Column5993" dataDxfId="26773" dataCellStyle="Currency"/>
    <tableColumn id="5999" xr3:uid="{00000000-0010-0000-0400-00006F170000}" name="Column5994" dataDxfId="26772" dataCellStyle="Currency"/>
    <tableColumn id="6000" xr3:uid="{00000000-0010-0000-0400-000070170000}" name="Column5995" dataDxfId="26771" dataCellStyle="Currency"/>
    <tableColumn id="6001" xr3:uid="{00000000-0010-0000-0400-000071170000}" name="Column5996" dataDxfId="26770" dataCellStyle="Currency"/>
    <tableColumn id="6002" xr3:uid="{00000000-0010-0000-0400-000072170000}" name="Column5997" dataDxfId="26769" dataCellStyle="Currency"/>
    <tableColumn id="6003" xr3:uid="{00000000-0010-0000-0400-000073170000}" name="Column5998" dataDxfId="26768" dataCellStyle="Currency"/>
    <tableColumn id="6004" xr3:uid="{00000000-0010-0000-0400-000074170000}" name="Column5999" dataDxfId="26767" dataCellStyle="Currency"/>
    <tableColumn id="6005" xr3:uid="{00000000-0010-0000-0400-000075170000}" name="Column6000" dataDxfId="26766" dataCellStyle="Currency"/>
    <tableColumn id="6006" xr3:uid="{00000000-0010-0000-0400-000076170000}" name="Column6001" dataDxfId="26765" dataCellStyle="Currency"/>
    <tableColumn id="6007" xr3:uid="{00000000-0010-0000-0400-000077170000}" name="Column6002" dataDxfId="26764" dataCellStyle="Currency"/>
    <tableColumn id="6008" xr3:uid="{00000000-0010-0000-0400-000078170000}" name="Column6003" dataDxfId="26763" dataCellStyle="Currency"/>
    <tableColumn id="6009" xr3:uid="{00000000-0010-0000-0400-000079170000}" name="Column6004" dataDxfId="26762" dataCellStyle="Currency"/>
    <tableColumn id="6010" xr3:uid="{00000000-0010-0000-0400-00007A170000}" name="Column6005" dataDxfId="26761" dataCellStyle="Currency"/>
    <tableColumn id="6011" xr3:uid="{00000000-0010-0000-0400-00007B170000}" name="Column6006" dataDxfId="26760" dataCellStyle="Currency"/>
    <tableColumn id="6012" xr3:uid="{00000000-0010-0000-0400-00007C170000}" name="Column6007" dataDxfId="26759" dataCellStyle="Currency"/>
    <tableColumn id="6013" xr3:uid="{00000000-0010-0000-0400-00007D170000}" name="Column6008" dataDxfId="26758" dataCellStyle="Currency"/>
    <tableColumn id="6014" xr3:uid="{00000000-0010-0000-0400-00007E170000}" name="Column6009" dataDxfId="26757" dataCellStyle="Currency"/>
    <tableColumn id="6015" xr3:uid="{00000000-0010-0000-0400-00007F170000}" name="Column6010" dataDxfId="26756" dataCellStyle="Currency"/>
    <tableColumn id="6016" xr3:uid="{00000000-0010-0000-0400-000080170000}" name="Column6011" dataDxfId="26755" dataCellStyle="Currency"/>
    <tableColumn id="6017" xr3:uid="{00000000-0010-0000-0400-000081170000}" name="Column6012" dataDxfId="26754" dataCellStyle="Currency"/>
    <tableColumn id="6018" xr3:uid="{00000000-0010-0000-0400-000082170000}" name="Column6013" dataDxfId="26753" dataCellStyle="Currency"/>
    <tableColumn id="6019" xr3:uid="{00000000-0010-0000-0400-000083170000}" name="Column6014" dataDxfId="26752" dataCellStyle="Currency"/>
    <tableColumn id="6020" xr3:uid="{00000000-0010-0000-0400-000084170000}" name="Column6015" dataDxfId="26751" dataCellStyle="Currency"/>
    <tableColumn id="6021" xr3:uid="{00000000-0010-0000-0400-000085170000}" name="Column6016" dataDxfId="26750" dataCellStyle="Currency"/>
    <tableColumn id="6022" xr3:uid="{00000000-0010-0000-0400-000086170000}" name="Column6017" dataDxfId="26749" dataCellStyle="Currency"/>
    <tableColumn id="6023" xr3:uid="{00000000-0010-0000-0400-000087170000}" name="Column6018" dataDxfId="26748" dataCellStyle="Currency"/>
    <tableColumn id="6024" xr3:uid="{00000000-0010-0000-0400-000088170000}" name="Column6019" dataDxfId="26747" dataCellStyle="Currency"/>
    <tableColumn id="6025" xr3:uid="{00000000-0010-0000-0400-000089170000}" name="Column6020" dataDxfId="26746" dataCellStyle="Currency"/>
    <tableColumn id="6026" xr3:uid="{00000000-0010-0000-0400-00008A170000}" name="Column6021" dataDxfId="26745" dataCellStyle="Currency"/>
    <tableColumn id="6027" xr3:uid="{00000000-0010-0000-0400-00008B170000}" name="Column6022" dataDxfId="26744" dataCellStyle="Currency"/>
    <tableColumn id="6028" xr3:uid="{00000000-0010-0000-0400-00008C170000}" name="Column6023" dataDxfId="26743" dataCellStyle="Currency"/>
    <tableColumn id="6029" xr3:uid="{00000000-0010-0000-0400-00008D170000}" name="Column6024" dataDxfId="26742" dataCellStyle="Currency"/>
    <tableColumn id="6030" xr3:uid="{00000000-0010-0000-0400-00008E170000}" name="Column6025" dataDxfId="26741" dataCellStyle="Currency"/>
    <tableColumn id="6031" xr3:uid="{00000000-0010-0000-0400-00008F170000}" name="Column6026" dataDxfId="26740" dataCellStyle="Currency"/>
    <tableColumn id="6032" xr3:uid="{00000000-0010-0000-0400-000090170000}" name="Column6027" dataDxfId="26739" dataCellStyle="Currency"/>
    <tableColumn id="6033" xr3:uid="{00000000-0010-0000-0400-000091170000}" name="Column6028" dataDxfId="26738" dataCellStyle="Currency"/>
    <tableColumn id="6034" xr3:uid="{00000000-0010-0000-0400-000092170000}" name="Column6029" dataDxfId="26737" dataCellStyle="Currency"/>
    <tableColumn id="6035" xr3:uid="{00000000-0010-0000-0400-000093170000}" name="Column6030" dataDxfId="26736" dataCellStyle="Currency"/>
    <tableColumn id="6036" xr3:uid="{00000000-0010-0000-0400-000094170000}" name="Column6031" dataDxfId="26735" dataCellStyle="Currency"/>
    <tableColumn id="6037" xr3:uid="{00000000-0010-0000-0400-000095170000}" name="Column6032" dataDxfId="26734" dataCellStyle="Currency"/>
    <tableColumn id="6038" xr3:uid="{00000000-0010-0000-0400-000096170000}" name="Column6033" dataDxfId="26733" dataCellStyle="Currency"/>
    <tableColumn id="6039" xr3:uid="{00000000-0010-0000-0400-000097170000}" name="Column6034" dataDxfId="26732" dataCellStyle="Currency"/>
    <tableColumn id="6040" xr3:uid="{00000000-0010-0000-0400-000098170000}" name="Column6035" dataDxfId="26731" dataCellStyle="Currency"/>
    <tableColumn id="6041" xr3:uid="{00000000-0010-0000-0400-000099170000}" name="Column6036" dataDxfId="26730" dataCellStyle="Currency"/>
    <tableColumn id="6042" xr3:uid="{00000000-0010-0000-0400-00009A170000}" name="Column6037" dataDxfId="26729" dataCellStyle="Currency"/>
    <tableColumn id="6043" xr3:uid="{00000000-0010-0000-0400-00009B170000}" name="Column6038" dataDxfId="26728" dataCellStyle="Currency"/>
    <tableColumn id="6044" xr3:uid="{00000000-0010-0000-0400-00009C170000}" name="Column6039" dataDxfId="26727" dataCellStyle="Currency"/>
    <tableColumn id="6045" xr3:uid="{00000000-0010-0000-0400-00009D170000}" name="Column6040" dataDxfId="26726" dataCellStyle="Currency"/>
    <tableColumn id="6046" xr3:uid="{00000000-0010-0000-0400-00009E170000}" name="Column6041" dataDxfId="26725" dataCellStyle="Currency"/>
    <tableColumn id="6047" xr3:uid="{00000000-0010-0000-0400-00009F170000}" name="Column6042" dataDxfId="26724" dataCellStyle="Currency"/>
    <tableColumn id="6048" xr3:uid="{00000000-0010-0000-0400-0000A0170000}" name="Column6043" dataDxfId="26723" dataCellStyle="Currency"/>
    <tableColumn id="6049" xr3:uid="{00000000-0010-0000-0400-0000A1170000}" name="Column6044" dataDxfId="26722" dataCellStyle="Currency"/>
    <tableColumn id="6050" xr3:uid="{00000000-0010-0000-0400-0000A2170000}" name="Column6045" dataDxfId="26721" dataCellStyle="Currency"/>
    <tableColumn id="6051" xr3:uid="{00000000-0010-0000-0400-0000A3170000}" name="Column6046" dataDxfId="26720" dataCellStyle="Currency"/>
    <tableColumn id="6052" xr3:uid="{00000000-0010-0000-0400-0000A4170000}" name="Column6047" dataDxfId="26719" dataCellStyle="Currency"/>
    <tableColumn id="6053" xr3:uid="{00000000-0010-0000-0400-0000A5170000}" name="Column6048" dataDxfId="26718" dataCellStyle="Currency"/>
    <tableColumn id="6054" xr3:uid="{00000000-0010-0000-0400-0000A6170000}" name="Column6049" dataDxfId="26717" dataCellStyle="Currency"/>
    <tableColumn id="6055" xr3:uid="{00000000-0010-0000-0400-0000A7170000}" name="Column6050" dataDxfId="26716" dataCellStyle="Currency"/>
    <tableColumn id="6056" xr3:uid="{00000000-0010-0000-0400-0000A8170000}" name="Column6051" dataDxfId="26715" dataCellStyle="Currency"/>
    <tableColumn id="6057" xr3:uid="{00000000-0010-0000-0400-0000A9170000}" name="Column6052" dataDxfId="26714" dataCellStyle="Currency"/>
    <tableColumn id="6058" xr3:uid="{00000000-0010-0000-0400-0000AA170000}" name="Column6053" dataDxfId="26713" dataCellStyle="Currency"/>
    <tableColumn id="6059" xr3:uid="{00000000-0010-0000-0400-0000AB170000}" name="Column6054" dataDxfId="26712" dataCellStyle="Currency"/>
    <tableColumn id="6060" xr3:uid="{00000000-0010-0000-0400-0000AC170000}" name="Column6055" dataDxfId="26711" dataCellStyle="Currency"/>
    <tableColumn id="6061" xr3:uid="{00000000-0010-0000-0400-0000AD170000}" name="Column6056" dataDxfId="26710" dataCellStyle="Currency"/>
    <tableColumn id="6062" xr3:uid="{00000000-0010-0000-0400-0000AE170000}" name="Column6057" dataDxfId="26709" dataCellStyle="Currency"/>
    <tableColumn id="6063" xr3:uid="{00000000-0010-0000-0400-0000AF170000}" name="Column6058" dataDxfId="26708" dataCellStyle="Currency"/>
    <tableColumn id="6064" xr3:uid="{00000000-0010-0000-0400-0000B0170000}" name="Column6059" dataDxfId="26707" dataCellStyle="Currency"/>
    <tableColumn id="6065" xr3:uid="{00000000-0010-0000-0400-0000B1170000}" name="Column6060" dataDxfId="26706" dataCellStyle="Currency"/>
    <tableColumn id="6066" xr3:uid="{00000000-0010-0000-0400-0000B2170000}" name="Column6061" dataDxfId="26705" dataCellStyle="Currency"/>
    <tableColumn id="6067" xr3:uid="{00000000-0010-0000-0400-0000B3170000}" name="Column6062" dataDxfId="26704" dataCellStyle="Currency"/>
    <tableColumn id="6068" xr3:uid="{00000000-0010-0000-0400-0000B4170000}" name="Column6063" dataDxfId="26703" dataCellStyle="Currency"/>
    <tableColumn id="6069" xr3:uid="{00000000-0010-0000-0400-0000B5170000}" name="Column6064" dataDxfId="26702" dataCellStyle="Currency"/>
    <tableColumn id="6070" xr3:uid="{00000000-0010-0000-0400-0000B6170000}" name="Column6065" dataDxfId="26701" dataCellStyle="Currency"/>
    <tableColumn id="6071" xr3:uid="{00000000-0010-0000-0400-0000B7170000}" name="Column6066" dataDxfId="26700" dataCellStyle="Currency"/>
    <tableColumn id="6072" xr3:uid="{00000000-0010-0000-0400-0000B8170000}" name="Column6067" dataDxfId="26699" dataCellStyle="Currency"/>
    <tableColumn id="6073" xr3:uid="{00000000-0010-0000-0400-0000B9170000}" name="Column6068" dataDxfId="26698" dataCellStyle="Currency"/>
    <tableColumn id="6074" xr3:uid="{00000000-0010-0000-0400-0000BA170000}" name="Column6069" dataDxfId="26697" dataCellStyle="Currency"/>
    <tableColumn id="6075" xr3:uid="{00000000-0010-0000-0400-0000BB170000}" name="Column6070" dataDxfId="26696" dataCellStyle="Currency"/>
    <tableColumn id="6076" xr3:uid="{00000000-0010-0000-0400-0000BC170000}" name="Column6071" dataDxfId="26695" dataCellStyle="Currency"/>
    <tableColumn id="6077" xr3:uid="{00000000-0010-0000-0400-0000BD170000}" name="Column6072" dataDxfId="26694" dataCellStyle="Currency"/>
    <tableColumn id="6078" xr3:uid="{00000000-0010-0000-0400-0000BE170000}" name="Column6073" dataDxfId="26693" dataCellStyle="Currency"/>
    <tableColumn id="6079" xr3:uid="{00000000-0010-0000-0400-0000BF170000}" name="Column6074" dataDxfId="26692" dataCellStyle="Currency"/>
    <tableColumn id="6080" xr3:uid="{00000000-0010-0000-0400-0000C0170000}" name="Column6075" dataDxfId="26691" dataCellStyle="Currency"/>
    <tableColumn id="6081" xr3:uid="{00000000-0010-0000-0400-0000C1170000}" name="Column6076" dataDxfId="26690" dataCellStyle="Currency"/>
    <tableColumn id="6082" xr3:uid="{00000000-0010-0000-0400-0000C2170000}" name="Column6077" dataDxfId="26689" dataCellStyle="Currency"/>
    <tableColumn id="6083" xr3:uid="{00000000-0010-0000-0400-0000C3170000}" name="Column6078" dataDxfId="26688" dataCellStyle="Currency"/>
    <tableColumn id="6084" xr3:uid="{00000000-0010-0000-0400-0000C4170000}" name="Column6079" dataDxfId="26687" dataCellStyle="Currency"/>
    <tableColumn id="6085" xr3:uid="{00000000-0010-0000-0400-0000C5170000}" name="Column6080" dataDxfId="26686" dataCellStyle="Currency"/>
    <tableColumn id="6086" xr3:uid="{00000000-0010-0000-0400-0000C6170000}" name="Column6081" dataDxfId="26685" dataCellStyle="Currency"/>
    <tableColumn id="6087" xr3:uid="{00000000-0010-0000-0400-0000C7170000}" name="Column6082" dataDxfId="26684" dataCellStyle="Currency"/>
    <tableColumn id="6088" xr3:uid="{00000000-0010-0000-0400-0000C8170000}" name="Column6083" dataDxfId="26683" dataCellStyle="Currency"/>
    <tableColumn id="6089" xr3:uid="{00000000-0010-0000-0400-0000C9170000}" name="Column6084" dataDxfId="26682" dataCellStyle="Currency"/>
    <tableColumn id="6090" xr3:uid="{00000000-0010-0000-0400-0000CA170000}" name="Column6085" dataDxfId="26681" dataCellStyle="Currency"/>
    <tableColumn id="6091" xr3:uid="{00000000-0010-0000-0400-0000CB170000}" name="Column6086" dataDxfId="26680" dataCellStyle="Currency"/>
    <tableColumn id="6092" xr3:uid="{00000000-0010-0000-0400-0000CC170000}" name="Column6087" dataDxfId="26679" dataCellStyle="Currency"/>
    <tableColumn id="6093" xr3:uid="{00000000-0010-0000-0400-0000CD170000}" name="Column6088" dataDxfId="26678" dataCellStyle="Currency"/>
    <tableColumn id="6094" xr3:uid="{00000000-0010-0000-0400-0000CE170000}" name="Column6089" dataDxfId="26677" dataCellStyle="Currency"/>
    <tableColumn id="6095" xr3:uid="{00000000-0010-0000-0400-0000CF170000}" name="Column6090" dataDxfId="26676" dataCellStyle="Currency"/>
    <tableColumn id="6096" xr3:uid="{00000000-0010-0000-0400-0000D0170000}" name="Column6091" dataDxfId="26675" dataCellStyle="Currency"/>
    <tableColumn id="6097" xr3:uid="{00000000-0010-0000-0400-0000D1170000}" name="Column6092" dataDxfId="26674" dataCellStyle="Currency"/>
    <tableColumn id="6098" xr3:uid="{00000000-0010-0000-0400-0000D2170000}" name="Column6093" dataDxfId="26673" dataCellStyle="Currency"/>
    <tableColumn id="6099" xr3:uid="{00000000-0010-0000-0400-0000D3170000}" name="Column6094" dataDxfId="26672" dataCellStyle="Currency"/>
    <tableColumn id="6100" xr3:uid="{00000000-0010-0000-0400-0000D4170000}" name="Column6095" dataDxfId="26671" dataCellStyle="Currency"/>
    <tableColumn id="6101" xr3:uid="{00000000-0010-0000-0400-0000D5170000}" name="Column6096" dataDxfId="26670" dataCellStyle="Currency"/>
    <tableColumn id="6102" xr3:uid="{00000000-0010-0000-0400-0000D6170000}" name="Column6097" dataDxfId="26669" dataCellStyle="Currency"/>
    <tableColumn id="6103" xr3:uid="{00000000-0010-0000-0400-0000D7170000}" name="Column6098" dataDxfId="26668" dataCellStyle="Currency"/>
    <tableColumn id="6104" xr3:uid="{00000000-0010-0000-0400-0000D8170000}" name="Column6099" dataDxfId="26667" dataCellStyle="Currency"/>
    <tableColumn id="6105" xr3:uid="{00000000-0010-0000-0400-0000D9170000}" name="Column6100" dataDxfId="26666" dataCellStyle="Currency"/>
    <tableColumn id="6106" xr3:uid="{00000000-0010-0000-0400-0000DA170000}" name="Column6101" dataDxfId="26665" dataCellStyle="Currency"/>
    <tableColumn id="6107" xr3:uid="{00000000-0010-0000-0400-0000DB170000}" name="Column6102" dataDxfId="26664" dataCellStyle="Currency"/>
    <tableColumn id="6108" xr3:uid="{00000000-0010-0000-0400-0000DC170000}" name="Column6103" dataDxfId="26663" dataCellStyle="Currency"/>
    <tableColumn id="6109" xr3:uid="{00000000-0010-0000-0400-0000DD170000}" name="Column6104" dataDxfId="26662" dataCellStyle="Currency"/>
    <tableColumn id="6110" xr3:uid="{00000000-0010-0000-0400-0000DE170000}" name="Column6105" dataDxfId="26661" dataCellStyle="Currency"/>
    <tableColumn id="6111" xr3:uid="{00000000-0010-0000-0400-0000DF170000}" name="Column6106" dataDxfId="26660" dataCellStyle="Currency"/>
    <tableColumn id="6112" xr3:uid="{00000000-0010-0000-0400-0000E0170000}" name="Column6107" dataDxfId="26659" dataCellStyle="Currency"/>
    <tableColumn id="6113" xr3:uid="{00000000-0010-0000-0400-0000E1170000}" name="Column6108" dataDxfId="26658" dataCellStyle="Currency"/>
    <tableColumn id="6114" xr3:uid="{00000000-0010-0000-0400-0000E2170000}" name="Column6109" dataDxfId="26657" dataCellStyle="Currency"/>
    <tableColumn id="6115" xr3:uid="{00000000-0010-0000-0400-0000E3170000}" name="Column6110" dataDxfId="26656" dataCellStyle="Currency"/>
    <tableColumn id="6116" xr3:uid="{00000000-0010-0000-0400-0000E4170000}" name="Column6111" dataDxfId="26655" dataCellStyle="Currency"/>
    <tableColumn id="6117" xr3:uid="{00000000-0010-0000-0400-0000E5170000}" name="Column6112" dataDxfId="26654" dataCellStyle="Currency"/>
    <tableColumn id="6118" xr3:uid="{00000000-0010-0000-0400-0000E6170000}" name="Column6113" dataDxfId="26653" dataCellStyle="Currency"/>
    <tableColumn id="6119" xr3:uid="{00000000-0010-0000-0400-0000E7170000}" name="Column6114" dataDxfId="26652" dataCellStyle="Currency"/>
    <tableColumn id="6120" xr3:uid="{00000000-0010-0000-0400-0000E8170000}" name="Column6115" dataDxfId="26651" dataCellStyle="Currency"/>
    <tableColumn id="6121" xr3:uid="{00000000-0010-0000-0400-0000E9170000}" name="Column6116" dataDxfId="26650" dataCellStyle="Currency"/>
    <tableColumn id="6122" xr3:uid="{00000000-0010-0000-0400-0000EA170000}" name="Column6117" dataDxfId="26649" dataCellStyle="Currency"/>
    <tableColumn id="6123" xr3:uid="{00000000-0010-0000-0400-0000EB170000}" name="Column6118" dataDxfId="26648" dataCellStyle="Currency"/>
    <tableColumn id="6124" xr3:uid="{00000000-0010-0000-0400-0000EC170000}" name="Column6119" dataDxfId="26647" dataCellStyle="Currency"/>
    <tableColumn id="6125" xr3:uid="{00000000-0010-0000-0400-0000ED170000}" name="Column6120" dataDxfId="26646" dataCellStyle="Currency"/>
    <tableColumn id="6126" xr3:uid="{00000000-0010-0000-0400-0000EE170000}" name="Column6121" dataDxfId="26645" dataCellStyle="Currency"/>
    <tableColumn id="6127" xr3:uid="{00000000-0010-0000-0400-0000EF170000}" name="Column6122" dataDxfId="26644" dataCellStyle="Currency"/>
    <tableColumn id="6128" xr3:uid="{00000000-0010-0000-0400-0000F0170000}" name="Column6123" dataDxfId="26643" dataCellStyle="Currency"/>
    <tableColumn id="6129" xr3:uid="{00000000-0010-0000-0400-0000F1170000}" name="Column6124" dataDxfId="26642" dataCellStyle="Currency"/>
    <tableColumn id="6130" xr3:uid="{00000000-0010-0000-0400-0000F2170000}" name="Column6125" dataDxfId="26641" dataCellStyle="Currency"/>
    <tableColumn id="6131" xr3:uid="{00000000-0010-0000-0400-0000F3170000}" name="Column6126" dataDxfId="26640" dataCellStyle="Currency"/>
    <tableColumn id="6132" xr3:uid="{00000000-0010-0000-0400-0000F4170000}" name="Column6127" dataDxfId="26639" dataCellStyle="Currency"/>
    <tableColumn id="6133" xr3:uid="{00000000-0010-0000-0400-0000F5170000}" name="Column6128" dataDxfId="26638" dataCellStyle="Currency"/>
    <tableColumn id="6134" xr3:uid="{00000000-0010-0000-0400-0000F6170000}" name="Column6129" dataDxfId="26637" dataCellStyle="Currency"/>
    <tableColumn id="6135" xr3:uid="{00000000-0010-0000-0400-0000F7170000}" name="Column6130" dataDxfId="26636" dataCellStyle="Currency"/>
    <tableColumn id="6136" xr3:uid="{00000000-0010-0000-0400-0000F8170000}" name="Column6131" dataDxfId="26635" dataCellStyle="Currency"/>
    <tableColumn id="6137" xr3:uid="{00000000-0010-0000-0400-0000F9170000}" name="Column6132" dataDxfId="26634" dataCellStyle="Currency"/>
    <tableColumn id="6138" xr3:uid="{00000000-0010-0000-0400-0000FA170000}" name="Column6133" dataDxfId="26633" dataCellStyle="Currency"/>
    <tableColumn id="6139" xr3:uid="{00000000-0010-0000-0400-0000FB170000}" name="Column6134" dataDxfId="26632" dataCellStyle="Currency"/>
    <tableColumn id="6140" xr3:uid="{00000000-0010-0000-0400-0000FC170000}" name="Column6135" dataDxfId="26631" dataCellStyle="Currency"/>
    <tableColumn id="6141" xr3:uid="{00000000-0010-0000-0400-0000FD170000}" name="Column6136" dataDxfId="26630" dataCellStyle="Currency"/>
    <tableColumn id="6142" xr3:uid="{00000000-0010-0000-0400-0000FE170000}" name="Column6137" dataDxfId="26629" dataCellStyle="Currency"/>
    <tableColumn id="6143" xr3:uid="{00000000-0010-0000-0400-0000FF170000}" name="Column6138" dataDxfId="26628" dataCellStyle="Currency"/>
    <tableColumn id="6144" xr3:uid="{00000000-0010-0000-0400-000000180000}" name="Column6139" dataDxfId="26627" dataCellStyle="Currency"/>
    <tableColumn id="6145" xr3:uid="{00000000-0010-0000-0400-000001180000}" name="Column6140" dataDxfId="26626" dataCellStyle="Currency"/>
    <tableColumn id="6146" xr3:uid="{00000000-0010-0000-0400-000002180000}" name="Column6141" dataDxfId="26625" dataCellStyle="Currency"/>
    <tableColumn id="6147" xr3:uid="{00000000-0010-0000-0400-000003180000}" name="Column6142" dataDxfId="26624" dataCellStyle="Currency"/>
    <tableColumn id="6148" xr3:uid="{00000000-0010-0000-0400-000004180000}" name="Column6143" dataDxfId="26623" dataCellStyle="Currency"/>
    <tableColumn id="6149" xr3:uid="{00000000-0010-0000-0400-000005180000}" name="Column6144" dataDxfId="26622" dataCellStyle="Currency"/>
    <tableColumn id="6150" xr3:uid="{00000000-0010-0000-0400-000006180000}" name="Column6145" dataDxfId="26621" dataCellStyle="Currency"/>
    <tableColumn id="6151" xr3:uid="{00000000-0010-0000-0400-000007180000}" name="Column6146" dataDxfId="26620" dataCellStyle="Currency"/>
    <tableColumn id="6152" xr3:uid="{00000000-0010-0000-0400-000008180000}" name="Column6147" dataDxfId="26619" dataCellStyle="Currency"/>
    <tableColumn id="6153" xr3:uid="{00000000-0010-0000-0400-000009180000}" name="Column6148" dataDxfId="26618" dataCellStyle="Currency"/>
    <tableColumn id="6154" xr3:uid="{00000000-0010-0000-0400-00000A180000}" name="Column6149" dataDxfId="26617" dataCellStyle="Currency"/>
    <tableColumn id="6155" xr3:uid="{00000000-0010-0000-0400-00000B180000}" name="Column6150" dataDxfId="26616" dataCellStyle="Currency"/>
    <tableColumn id="6156" xr3:uid="{00000000-0010-0000-0400-00000C180000}" name="Column6151" dataDxfId="26615" dataCellStyle="Currency"/>
    <tableColumn id="6157" xr3:uid="{00000000-0010-0000-0400-00000D180000}" name="Column6152" dataDxfId="26614" dataCellStyle="Currency"/>
    <tableColumn id="6158" xr3:uid="{00000000-0010-0000-0400-00000E180000}" name="Column6153" dataDxfId="26613" dataCellStyle="Currency"/>
    <tableColumn id="6159" xr3:uid="{00000000-0010-0000-0400-00000F180000}" name="Column6154" dataDxfId="26612" dataCellStyle="Currency"/>
    <tableColumn id="6160" xr3:uid="{00000000-0010-0000-0400-000010180000}" name="Column6155" dataDxfId="26611" dataCellStyle="Currency"/>
    <tableColumn id="6161" xr3:uid="{00000000-0010-0000-0400-000011180000}" name="Column6156" dataDxfId="26610" dataCellStyle="Currency"/>
    <tableColumn id="6162" xr3:uid="{00000000-0010-0000-0400-000012180000}" name="Column6157" dataDxfId="26609" dataCellStyle="Currency"/>
    <tableColumn id="6163" xr3:uid="{00000000-0010-0000-0400-000013180000}" name="Column6158" dataDxfId="26608" dataCellStyle="Currency"/>
    <tableColumn id="6164" xr3:uid="{00000000-0010-0000-0400-000014180000}" name="Column6159" dataDxfId="26607" dataCellStyle="Currency"/>
    <tableColumn id="6165" xr3:uid="{00000000-0010-0000-0400-000015180000}" name="Column6160" dataDxfId="26606" dataCellStyle="Currency"/>
    <tableColumn id="6166" xr3:uid="{00000000-0010-0000-0400-000016180000}" name="Column6161" dataDxfId="26605" dataCellStyle="Currency"/>
    <tableColumn id="6167" xr3:uid="{00000000-0010-0000-0400-000017180000}" name="Column6162" dataDxfId="26604" dataCellStyle="Currency"/>
    <tableColumn id="6168" xr3:uid="{00000000-0010-0000-0400-000018180000}" name="Column6163" dataDxfId="26603" dataCellStyle="Currency"/>
    <tableColumn id="6169" xr3:uid="{00000000-0010-0000-0400-000019180000}" name="Column6164" dataDxfId="26602" dataCellStyle="Currency"/>
    <tableColumn id="6170" xr3:uid="{00000000-0010-0000-0400-00001A180000}" name="Column6165" dataDxfId="26601" dataCellStyle="Currency"/>
    <tableColumn id="6171" xr3:uid="{00000000-0010-0000-0400-00001B180000}" name="Column6166" dataDxfId="26600" dataCellStyle="Currency"/>
    <tableColumn id="6172" xr3:uid="{00000000-0010-0000-0400-00001C180000}" name="Column6167" dataDxfId="26599" dataCellStyle="Currency"/>
    <tableColumn id="6173" xr3:uid="{00000000-0010-0000-0400-00001D180000}" name="Column6168" dataDxfId="26598" dataCellStyle="Currency"/>
    <tableColumn id="6174" xr3:uid="{00000000-0010-0000-0400-00001E180000}" name="Column6169" dataDxfId="26597" dataCellStyle="Currency"/>
    <tableColumn id="6175" xr3:uid="{00000000-0010-0000-0400-00001F180000}" name="Column6170" dataDxfId="26596" dataCellStyle="Currency"/>
    <tableColumn id="6176" xr3:uid="{00000000-0010-0000-0400-000020180000}" name="Column6171" dataDxfId="26595" dataCellStyle="Currency"/>
    <tableColumn id="6177" xr3:uid="{00000000-0010-0000-0400-000021180000}" name="Column6172" dataDxfId="26594" dataCellStyle="Currency"/>
    <tableColumn id="6178" xr3:uid="{00000000-0010-0000-0400-000022180000}" name="Column6173" dataDxfId="26593" dataCellStyle="Currency"/>
    <tableColumn id="6179" xr3:uid="{00000000-0010-0000-0400-000023180000}" name="Column6174" dataDxfId="26592" dataCellStyle="Currency"/>
    <tableColumn id="6180" xr3:uid="{00000000-0010-0000-0400-000024180000}" name="Column6175" dataDxfId="26591" dataCellStyle="Currency"/>
    <tableColumn id="6181" xr3:uid="{00000000-0010-0000-0400-000025180000}" name="Column6176" dataDxfId="26590" dataCellStyle="Currency"/>
    <tableColumn id="6182" xr3:uid="{00000000-0010-0000-0400-000026180000}" name="Column6177" dataDxfId="26589" dataCellStyle="Currency"/>
    <tableColumn id="6183" xr3:uid="{00000000-0010-0000-0400-000027180000}" name="Column6178" dataDxfId="26588" dataCellStyle="Currency"/>
    <tableColumn id="6184" xr3:uid="{00000000-0010-0000-0400-000028180000}" name="Column6179" dataDxfId="26587" dataCellStyle="Currency"/>
    <tableColumn id="6185" xr3:uid="{00000000-0010-0000-0400-000029180000}" name="Column6180" dataDxfId="26586" dataCellStyle="Currency"/>
    <tableColumn id="6186" xr3:uid="{00000000-0010-0000-0400-00002A180000}" name="Column6181" dataDxfId="26585" dataCellStyle="Currency"/>
    <tableColumn id="6187" xr3:uid="{00000000-0010-0000-0400-00002B180000}" name="Column6182" dataDxfId="26584" dataCellStyle="Currency"/>
    <tableColumn id="6188" xr3:uid="{00000000-0010-0000-0400-00002C180000}" name="Column6183" dataDxfId="26583" dataCellStyle="Currency"/>
    <tableColumn id="6189" xr3:uid="{00000000-0010-0000-0400-00002D180000}" name="Column6184" dataDxfId="26582" dataCellStyle="Currency"/>
    <tableColumn id="6190" xr3:uid="{00000000-0010-0000-0400-00002E180000}" name="Column6185" dataDxfId="26581" dataCellStyle="Currency"/>
    <tableColumn id="6191" xr3:uid="{00000000-0010-0000-0400-00002F180000}" name="Column6186" dataDxfId="26580" dataCellStyle="Currency"/>
    <tableColumn id="6192" xr3:uid="{00000000-0010-0000-0400-000030180000}" name="Column6187" dataDxfId="26579" dataCellStyle="Currency"/>
    <tableColumn id="6193" xr3:uid="{00000000-0010-0000-0400-000031180000}" name="Column6188" dataDxfId="26578" dataCellStyle="Currency"/>
    <tableColumn id="6194" xr3:uid="{00000000-0010-0000-0400-000032180000}" name="Column6189" dataDxfId="26577" dataCellStyle="Currency"/>
    <tableColumn id="6195" xr3:uid="{00000000-0010-0000-0400-000033180000}" name="Column6190" dataDxfId="26576" dataCellStyle="Currency"/>
    <tableColumn id="6196" xr3:uid="{00000000-0010-0000-0400-000034180000}" name="Column6191" dataDxfId="26575" dataCellStyle="Currency"/>
    <tableColumn id="6197" xr3:uid="{00000000-0010-0000-0400-000035180000}" name="Column6192" dataDxfId="26574" dataCellStyle="Currency"/>
    <tableColumn id="6198" xr3:uid="{00000000-0010-0000-0400-000036180000}" name="Column6193" dataDxfId="26573" dataCellStyle="Currency"/>
    <tableColumn id="6199" xr3:uid="{00000000-0010-0000-0400-000037180000}" name="Column6194" dataDxfId="26572" dataCellStyle="Currency"/>
    <tableColumn id="6200" xr3:uid="{00000000-0010-0000-0400-000038180000}" name="Column6195" dataDxfId="26571" dataCellStyle="Currency"/>
    <tableColumn id="6201" xr3:uid="{00000000-0010-0000-0400-000039180000}" name="Column6196" dataDxfId="26570" dataCellStyle="Currency"/>
    <tableColumn id="6202" xr3:uid="{00000000-0010-0000-0400-00003A180000}" name="Column6197" dataDxfId="26569" dataCellStyle="Currency"/>
    <tableColumn id="6203" xr3:uid="{00000000-0010-0000-0400-00003B180000}" name="Column6198" dataDxfId="26568" dataCellStyle="Currency"/>
    <tableColumn id="6204" xr3:uid="{00000000-0010-0000-0400-00003C180000}" name="Column6199" dataDxfId="26567" dataCellStyle="Currency"/>
    <tableColumn id="6205" xr3:uid="{00000000-0010-0000-0400-00003D180000}" name="Column6200" dataDxfId="26566" dataCellStyle="Currency"/>
    <tableColumn id="6206" xr3:uid="{00000000-0010-0000-0400-00003E180000}" name="Column6201" dataDxfId="26565" dataCellStyle="Currency"/>
    <tableColumn id="6207" xr3:uid="{00000000-0010-0000-0400-00003F180000}" name="Column6202" dataDxfId="26564" dataCellStyle="Currency"/>
    <tableColumn id="6208" xr3:uid="{00000000-0010-0000-0400-000040180000}" name="Column6203" dataDxfId="26563" dataCellStyle="Currency"/>
    <tableColumn id="6209" xr3:uid="{00000000-0010-0000-0400-000041180000}" name="Column6204" dataDxfId="26562" dataCellStyle="Currency"/>
    <tableColumn id="6210" xr3:uid="{00000000-0010-0000-0400-000042180000}" name="Column6205" dataDxfId="26561" dataCellStyle="Currency"/>
    <tableColumn id="6211" xr3:uid="{00000000-0010-0000-0400-000043180000}" name="Column6206" dataDxfId="26560" dataCellStyle="Currency"/>
    <tableColumn id="6212" xr3:uid="{00000000-0010-0000-0400-000044180000}" name="Column6207" dataDxfId="26559" dataCellStyle="Currency"/>
    <tableColumn id="6213" xr3:uid="{00000000-0010-0000-0400-000045180000}" name="Column6208" dataDxfId="26558" dataCellStyle="Currency"/>
    <tableColumn id="6214" xr3:uid="{00000000-0010-0000-0400-000046180000}" name="Column6209" dataDxfId="26557" dataCellStyle="Currency"/>
    <tableColumn id="6215" xr3:uid="{00000000-0010-0000-0400-000047180000}" name="Column6210" dataDxfId="26556" dataCellStyle="Currency"/>
    <tableColumn id="6216" xr3:uid="{00000000-0010-0000-0400-000048180000}" name="Column6211" dataDxfId="26555" dataCellStyle="Currency"/>
    <tableColumn id="6217" xr3:uid="{00000000-0010-0000-0400-000049180000}" name="Column6212" dataDxfId="26554" dataCellStyle="Currency"/>
    <tableColumn id="6218" xr3:uid="{00000000-0010-0000-0400-00004A180000}" name="Column6213" dataDxfId="26553" dataCellStyle="Currency"/>
    <tableColumn id="6219" xr3:uid="{00000000-0010-0000-0400-00004B180000}" name="Column6214" dataDxfId="26552" dataCellStyle="Currency"/>
    <tableColumn id="6220" xr3:uid="{00000000-0010-0000-0400-00004C180000}" name="Column6215" dataDxfId="26551" dataCellStyle="Currency"/>
    <tableColumn id="6221" xr3:uid="{00000000-0010-0000-0400-00004D180000}" name="Column6216" dataDxfId="26550" dataCellStyle="Currency"/>
    <tableColumn id="6222" xr3:uid="{00000000-0010-0000-0400-00004E180000}" name="Column6217" dataDxfId="26549" dataCellStyle="Currency"/>
    <tableColumn id="6223" xr3:uid="{00000000-0010-0000-0400-00004F180000}" name="Column6218" dataDxfId="26548" dataCellStyle="Currency"/>
    <tableColumn id="6224" xr3:uid="{00000000-0010-0000-0400-000050180000}" name="Column6219" dataDxfId="26547" dataCellStyle="Currency"/>
    <tableColumn id="6225" xr3:uid="{00000000-0010-0000-0400-000051180000}" name="Column6220" dataDxfId="26546" dataCellStyle="Currency"/>
    <tableColumn id="6226" xr3:uid="{00000000-0010-0000-0400-000052180000}" name="Column6221" dataDxfId="26545" dataCellStyle="Currency"/>
    <tableColumn id="6227" xr3:uid="{00000000-0010-0000-0400-000053180000}" name="Column6222" dataDxfId="26544" dataCellStyle="Currency"/>
    <tableColumn id="6228" xr3:uid="{00000000-0010-0000-0400-000054180000}" name="Column6223" dataDxfId="26543" dataCellStyle="Currency"/>
    <tableColumn id="6229" xr3:uid="{00000000-0010-0000-0400-000055180000}" name="Column6224" dataDxfId="26542" dataCellStyle="Currency"/>
    <tableColumn id="6230" xr3:uid="{00000000-0010-0000-0400-000056180000}" name="Column6225" dataDxfId="26541" dataCellStyle="Currency"/>
    <tableColumn id="6231" xr3:uid="{00000000-0010-0000-0400-000057180000}" name="Column6226" dataDxfId="26540" dataCellStyle="Currency"/>
    <tableColumn id="6232" xr3:uid="{00000000-0010-0000-0400-000058180000}" name="Column6227" dataDxfId="26539" dataCellStyle="Currency"/>
    <tableColumn id="6233" xr3:uid="{00000000-0010-0000-0400-000059180000}" name="Column6228" dataDxfId="26538" dataCellStyle="Currency"/>
    <tableColumn id="6234" xr3:uid="{00000000-0010-0000-0400-00005A180000}" name="Column6229" dataDxfId="26537" dataCellStyle="Currency"/>
    <tableColumn id="6235" xr3:uid="{00000000-0010-0000-0400-00005B180000}" name="Column6230" dataDxfId="26536" dataCellStyle="Currency"/>
    <tableColumn id="6236" xr3:uid="{00000000-0010-0000-0400-00005C180000}" name="Column6231" dataDxfId="26535" dataCellStyle="Currency"/>
    <tableColumn id="6237" xr3:uid="{00000000-0010-0000-0400-00005D180000}" name="Column6232" dataDxfId="26534" dataCellStyle="Currency"/>
    <tableColumn id="6238" xr3:uid="{00000000-0010-0000-0400-00005E180000}" name="Column6233" dataDxfId="26533" dataCellStyle="Currency"/>
    <tableColumn id="6239" xr3:uid="{00000000-0010-0000-0400-00005F180000}" name="Column6234" dataDxfId="26532" dataCellStyle="Currency"/>
    <tableColumn id="6240" xr3:uid="{00000000-0010-0000-0400-000060180000}" name="Column6235" dataDxfId="26531" dataCellStyle="Currency"/>
    <tableColumn id="6241" xr3:uid="{00000000-0010-0000-0400-000061180000}" name="Column6236" dataDxfId="26530" dataCellStyle="Currency"/>
    <tableColumn id="6242" xr3:uid="{00000000-0010-0000-0400-000062180000}" name="Column6237" dataDxfId="26529" dataCellStyle="Currency"/>
    <tableColumn id="6243" xr3:uid="{00000000-0010-0000-0400-000063180000}" name="Column6238" dataDxfId="26528" dataCellStyle="Currency"/>
    <tableColumn id="6244" xr3:uid="{00000000-0010-0000-0400-000064180000}" name="Column6239" dataDxfId="26527" dataCellStyle="Currency"/>
    <tableColumn id="6245" xr3:uid="{00000000-0010-0000-0400-000065180000}" name="Column6240" dataDxfId="26526" dataCellStyle="Currency"/>
    <tableColumn id="6246" xr3:uid="{00000000-0010-0000-0400-000066180000}" name="Column6241" dataDxfId="26525" dataCellStyle="Currency"/>
    <tableColumn id="6247" xr3:uid="{00000000-0010-0000-0400-000067180000}" name="Column6242" dataDxfId="26524" dataCellStyle="Currency"/>
    <tableColumn id="6248" xr3:uid="{00000000-0010-0000-0400-000068180000}" name="Column6243" dataDxfId="26523" dataCellStyle="Currency"/>
    <tableColumn id="6249" xr3:uid="{00000000-0010-0000-0400-000069180000}" name="Column6244" dataDxfId="26522" dataCellStyle="Currency"/>
    <tableColumn id="6250" xr3:uid="{00000000-0010-0000-0400-00006A180000}" name="Column6245" dataDxfId="26521" dataCellStyle="Currency"/>
    <tableColumn id="6251" xr3:uid="{00000000-0010-0000-0400-00006B180000}" name="Column6246" dataDxfId="26520" dataCellStyle="Currency"/>
    <tableColumn id="6252" xr3:uid="{00000000-0010-0000-0400-00006C180000}" name="Column6247" dataDxfId="26519" dataCellStyle="Currency"/>
    <tableColumn id="6253" xr3:uid="{00000000-0010-0000-0400-00006D180000}" name="Column6248" dataDxfId="26518" dataCellStyle="Currency"/>
    <tableColumn id="6254" xr3:uid="{00000000-0010-0000-0400-00006E180000}" name="Column6249" dataDxfId="26517" dataCellStyle="Currency"/>
    <tableColumn id="6255" xr3:uid="{00000000-0010-0000-0400-00006F180000}" name="Column6250" dataDxfId="26516" dataCellStyle="Currency"/>
    <tableColumn id="6256" xr3:uid="{00000000-0010-0000-0400-000070180000}" name="Column6251" dataDxfId="26515" dataCellStyle="Currency"/>
    <tableColumn id="6257" xr3:uid="{00000000-0010-0000-0400-000071180000}" name="Column6252" dataDxfId="26514" dataCellStyle="Currency"/>
    <tableColumn id="6258" xr3:uid="{00000000-0010-0000-0400-000072180000}" name="Column6253" dataDxfId="26513" dataCellStyle="Currency"/>
    <tableColumn id="6259" xr3:uid="{00000000-0010-0000-0400-000073180000}" name="Column6254" dataDxfId="26512" dataCellStyle="Currency"/>
    <tableColumn id="6260" xr3:uid="{00000000-0010-0000-0400-000074180000}" name="Column6255" dataDxfId="26511" dataCellStyle="Currency"/>
    <tableColumn id="6261" xr3:uid="{00000000-0010-0000-0400-000075180000}" name="Column6256" dataDxfId="26510" dataCellStyle="Currency"/>
    <tableColumn id="6262" xr3:uid="{00000000-0010-0000-0400-000076180000}" name="Column6257" dataDxfId="26509" dataCellStyle="Currency"/>
    <tableColumn id="6263" xr3:uid="{00000000-0010-0000-0400-000077180000}" name="Column6258" dataDxfId="26508" dataCellStyle="Currency"/>
    <tableColumn id="6264" xr3:uid="{00000000-0010-0000-0400-000078180000}" name="Column6259" dataDxfId="26507" dataCellStyle="Currency"/>
    <tableColumn id="6265" xr3:uid="{00000000-0010-0000-0400-000079180000}" name="Column6260" dataDxfId="26506" dataCellStyle="Currency"/>
    <tableColumn id="6266" xr3:uid="{00000000-0010-0000-0400-00007A180000}" name="Column6261" dataDxfId="26505" dataCellStyle="Currency"/>
    <tableColumn id="6267" xr3:uid="{00000000-0010-0000-0400-00007B180000}" name="Column6262" dataDxfId="26504" dataCellStyle="Currency"/>
    <tableColumn id="6268" xr3:uid="{00000000-0010-0000-0400-00007C180000}" name="Column6263" dataDxfId="26503" dataCellStyle="Currency"/>
    <tableColumn id="6269" xr3:uid="{00000000-0010-0000-0400-00007D180000}" name="Column6264" dataDxfId="26502" dataCellStyle="Currency"/>
    <tableColumn id="6270" xr3:uid="{00000000-0010-0000-0400-00007E180000}" name="Column6265" dataDxfId="26501" dataCellStyle="Currency"/>
    <tableColumn id="6271" xr3:uid="{00000000-0010-0000-0400-00007F180000}" name="Column6266" dataDxfId="26500" dataCellStyle="Currency"/>
    <tableColumn id="6272" xr3:uid="{00000000-0010-0000-0400-000080180000}" name="Column6267" dataDxfId="26499" dataCellStyle="Currency"/>
    <tableColumn id="6273" xr3:uid="{00000000-0010-0000-0400-000081180000}" name="Column6268" dataDxfId="26498" dataCellStyle="Currency"/>
    <tableColumn id="6274" xr3:uid="{00000000-0010-0000-0400-000082180000}" name="Column6269" dataDxfId="26497" dataCellStyle="Currency"/>
    <tableColumn id="6275" xr3:uid="{00000000-0010-0000-0400-000083180000}" name="Column6270" dataDxfId="26496" dataCellStyle="Currency"/>
    <tableColumn id="6276" xr3:uid="{00000000-0010-0000-0400-000084180000}" name="Column6271" dataDxfId="26495" dataCellStyle="Currency"/>
    <tableColumn id="6277" xr3:uid="{00000000-0010-0000-0400-000085180000}" name="Column6272" dataDxfId="26494" dataCellStyle="Currency"/>
    <tableColumn id="6278" xr3:uid="{00000000-0010-0000-0400-000086180000}" name="Column6273" dataDxfId="26493" dataCellStyle="Currency"/>
    <tableColumn id="6279" xr3:uid="{00000000-0010-0000-0400-000087180000}" name="Column6274" dataDxfId="26492" dataCellStyle="Currency"/>
    <tableColumn id="6280" xr3:uid="{00000000-0010-0000-0400-000088180000}" name="Column6275" dataDxfId="26491" dataCellStyle="Currency"/>
    <tableColumn id="6281" xr3:uid="{00000000-0010-0000-0400-000089180000}" name="Column6276" dataDxfId="26490" dataCellStyle="Currency"/>
    <tableColumn id="6282" xr3:uid="{00000000-0010-0000-0400-00008A180000}" name="Column6277" dataDxfId="26489" dataCellStyle="Currency"/>
    <tableColumn id="6283" xr3:uid="{00000000-0010-0000-0400-00008B180000}" name="Column6278" dataDxfId="26488" dataCellStyle="Currency"/>
    <tableColumn id="6284" xr3:uid="{00000000-0010-0000-0400-00008C180000}" name="Column6279" dataDxfId="26487" dataCellStyle="Currency"/>
    <tableColumn id="6285" xr3:uid="{00000000-0010-0000-0400-00008D180000}" name="Column6280" dataDxfId="26486" dataCellStyle="Currency"/>
    <tableColumn id="6286" xr3:uid="{00000000-0010-0000-0400-00008E180000}" name="Column6281" dataDxfId="26485" dataCellStyle="Currency"/>
    <tableColumn id="6287" xr3:uid="{00000000-0010-0000-0400-00008F180000}" name="Column6282" dataDxfId="26484" dataCellStyle="Currency"/>
    <tableColumn id="6288" xr3:uid="{00000000-0010-0000-0400-000090180000}" name="Column6283" dataDxfId="26483" dataCellStyle="Currency"/>
    <tableColumn id="6289" xr3:uid="{00000000-0010-0000-0400-000091180000}" name="Column6284" dataDxfId="26482" dataCellStyle="Currency"/>
    <tableColumn id="6290" xr3:uid="{00000000-0010-0000-0400-000092180000}" name="Column6285" dataDxfId="26481" dataCellStyle="Currency"/>
    <tableColumn id="6291" xr3:uid="{00000000-0010-0000-0400-000093180000}" name="Column6286" dataDxfId="26480" dataCellStyle="Currency"/>
    <tableColumn id="6292" xr3:uid="{00000000-0010-0000-0400-000094180000}" name="Column6287" dataDxfId="26479" dataCellStyle="Currency"/>
    <tableColumn id="6293" xr3:uid="{00000000-0010-0000-0400-000095180000}" name="Column6288" dataDxfId="26478" dataCellStyle="Currency"/>
    <tableColumn id="6294" xr3:uid="{00000000-0010-0000-0400-000096180000}" name="Column6289" dataDxfId="26477" dataCellStyle="Currency"/>
    <tableColumn id="6295" xr3:uid="{00000000-0010-0000-0400-000097180000}" name="Column6290" dataDxfId="26476" dataCellStyle="Currency"/>
    <tableColumn id="6296" xr3:uid="{00000000-0010-0000-0400-000098180000}" name="Column6291" dataDxfId="26475" dataCellStyle="Currency"/>
    <tableColumn id="6297" xr3:uid="{00000000-0010-0000-0400-000099180000}" name="Column6292" dataDxfId="26474" dataCellStyle="Currency"/>
    <tableColumn id="6298" xr3:uid="{00000000-0010-0000-0400-00009A180000}" name="Column6293" dataDxfId="26473" dataCellStyle="Currency"/>
    <tableColumn id="6299" xr3:uid="{00000000-0010-0000-0400-00009B180000}" name="Column6294" dataDxfId="26472" dataCellStyle="Currency"/>
    <tableColumn id="6300" xr3:uid="{00000000-0010-0000-0400-00009C180000}" name="Column6295" dataDxfId="26471" dataCellStyle="Currency"/>
    <tableColumn id="6301" xr3:uid="{00000000-0010-0000-0400-00009D180000}" name="Column6296" dataDxfId="26470" dataCellStyle="Currency"/>
    <tableColumn id="6302" xr3:uid="{00000000-0010-0000-0400-00009E180000}" name="Column6297" dataDxfId="26469" dataCellStyle="Currency"/>
    <tableColumn id="6303" xr3:uid="{00000000-0010-0000-0400-00009F180000}" name="Column6298" dataDxfId="26468" dataCellStyle="Currency"/>
    <tableColumn id="6304" xr3:uid="{00000000-0010-0000-0400-0000A0180000}" name="Column6299" dataDxfId="26467" dataCellStyle="Currency"/>
    <tableColumn id="6305" xr3:uid="{00000000-0010-0000-0400-0000A1180000}" name="Column6300" dataDxfId="26466" dataCellStyle="Currency"/>
    <tableColumn id="6306" xr3:uid="{00000000-0010-0000-0400-0000A2180000}" name="Column6301" dataDxfId="26465" dataCellStyle="Currency"/>
    <tableColumn id="6307" xr3:uid="{00000000-0010-0000-0400-0000A3180000}" name="Column6302" dataDxfId="26464" dataCellStyle="Currency"/>
    <tableColumn id="6308" xr3:uid="{00000000-0010-0000-0400-0000A4180000}" name="Column6303" dataDxfId="26463" dataCellStyle="Currency"/>
    <tableColumn id="6309" xr3:uid="{00000000-0010-0000-0400-0000A5180000}" name="Column6304" dataDxfId="26462" dataCellStyle="Currency"/>
    <tableColumn id="6310" xr3:uid="{00000000-0010-0000-0400-0000A6180000}" name="Column6305" dataDxfId="26461" dataCellStyle="Currency"/>
    <tableColumn id="6311" xr3:uid="{00000000-0010-0000-0400-0000A7180000}" name="Column6306" dataDxfId="26460" dataCellStyle="Currency"/>
    <tableColumn id="6312" xr3:uid="{00000000-0010-0000-0400-0000A8180000}" name="Column6307" dataDxfId="26459" dataCellStyle="Currency"/>
    <tableColumn id="6313" xr3:uid="{00000000-0010-0000-0400-0000A9180000}" name="Column6308" dataDxfId="26458" dataCellStyle="Currency"/>
    <tableColumn id="6314" xr3:uid="{00000000-0010-0000-0400-0000AA180000}" name="Column6309" dataDxfId="26457" dataCellStyle="Currency"/>
    <tableColumn id="6315" xr3:uid="{00000000-0010-0000-0400-0000AB180000}" name="Column6310" dataDxfId="26456" dataCellStyle="Currency"/>
    <tableColumn id="6316" xr3:uid="{00000000-0010-0000-0400-0000AC180000}" name="Column6311" dataDxfId="26455" dataCellStyle="Currency"/>
    <tableColumn id="6317" xr3:uid="{00000000-0010-0000-0400-0000AD180000}" name="Column6312" dataDxfId="26454" dataCellStyle="Currency"/>
    <tableColumn id="6318" xr3:uid="{00000000-0010-0000-0400-0000AE180000}" name="Column6313" dataDxfId="26453" dataCellStyle="Currency"/>
    <tableColumn id="6319" xr3:uid="{00000000-0010-0000-0400-0000AF180000}" name="Column6314" dataDxfId="26452" dataCellStyle="Currency"/>
    <tableColumn id="6320" xr3:uid="{00000000-0010-0000-0400-0000B0180000}" name="Column6315" dataDxfId="26451" dataCellStyle="Currency"/>
    <tableColumn id="6321" xr3:uid="{00000000-0010-0000-0400-0000B1180000}" name="Column6316" dataDxfId="26450" dataCellStyle="Currency"/>
    <tableColumn id="6322" xr3:uid="{00000000-0010-0000-0400-0000B2180000}" name="Column6317" dataDxfId="26449" dataCellStyle="Currency"/>
    <tableColumn id="6323" xr3:uid="{00000000-0010-0000-0400-0000B3180000}" name="Column6318" dataDxfId="26448" dataCellStyle="Currency"/>
    <tableColumn id="6324" xr3:uid="{00000000-0010-0000-0400-0000B4180000}" name="Column6319" dataDxfId="26447" dataCellStyle="Currency"/>
    <tableColumn id="6325" xr3:uid="{00000000-0010-0000-0400-0000B5180000}" name="Column6320" dataDxfId="26446" dataCellStyle="Currency"/>
    <tableColumn id="6326" xr3:uid="{00000000-0010-0000-0400-0000B6180000}" name="Column6321" dataDxfId="26445" dataCellStyle="Currency"/>
    <tableColumn id="6327" xr3:uid="{00000000-0010-0000-0400-0000B7180000}" name="Column6322" dataDxfId="26444" dataCellStyle="Currency"/>
    <tableColumn id="6328" xr3:uid="{00000000-0010-0000-0400-0000B8180000}" name="Column6323" dataDxfId="26443" dataCellStyle="Currency"/>
    <tableColumn id="6329" xr3:uid="{00000000-0010-0000-0400-0000B9180000}" name="Column6324" dataDxfId="26442" dataCellStyle="Currency"/>
    <tableColumn id="6330" xr3:uid="{00000000-0010-0000-0400-0000BA180000}" name="Column6325" dataDxfId="26441" dataCellStyle="Currency"/>
    <tableColumn id="6331" xr3:uid="{00000000-0010-0000-0400-0000BB180000}" name="Column6326" dataDxfId="26440" dataCellStyle="Currency"/>
    <tableColumn id="6332" xr3:uid="{00000000-0010-0000-0400-0000BC180000}" name="Column6327" dataDxfId="26439" dataCellStyle="Currency"/>
    <tableColumn id="6333" xr3:uid="{00000000-0010-0000-0400-0000BD180000}" name="Column6328" dataDxfId="26438" dataCellStyle="Currency"/>
    <tableColumn id="6334" xr3:uid="{00000000-0010-0000-0400-0000BE180000}" name="Column6329" dataDxfId="26437" dataCellStyle="Currency"/>
    <tableColumn id="6335" xr3:uid="{00000000-0010-0000-0400-0000BF180000}" name="Column6330" dataDxfId="26436" dataCellStyle="Currency"/>
    <tableColumn id="6336" xr3:uid="{00000000-0010-0000-0400-0000C0180000}" name="Column6331" dataDxfId="26435" dataCellStyle="Currency"/>
    <tableColumn id="6337" xr3:uid="{00000000-0010-0000-0400-0000C1180000}" name="Column6332" dataDxfId="26434" dataCellStyle="Currency"/>
    <tableColumn id="6338" xr3:uid="{00000000-0010-0000-0400-0000C2180000}" name="Column6333" dataDxfId="26433" dataCellStyle="Currency"/>
    <tableColumn id="6339" xr3:uid="{00000000-0010-0000-0400-0000C3180000}" name="Column6334" dataDxfId="26432" dataCellStyle="Currency"/>
    <tableColumn id="6340" xr3:uid="{00000000-0010-0000-0400-0000C4180000}" name="Column6335" dataDxfId="26431" dataCellStyle="Currency"/>
    <tableColumn id="6341" xr3:uid="{00000000-0010-0000-0400-0000C5180000}" name="Column6336" dataDxfId="26430" dataCellStyle="Currency"/>
    <tableColumn id="6342" xr3:uid="{00000000-0010-0000-0400-0000C6180000}" name="Column6337" dataDxfId="26429" dataCellStyle="Currency"/>
    <tableColumn id="6343" xr3:uid="{00000000-0010-0000-0400-0000C7180000}" name="Column6338" dataDxfId="26428" dataCellStyle="Currency"/>
    <tableColumn id="6344" xr3:uid="{00000000-0010-0000-0400-0000C8180000}" name="Column6339" dataDxfId="26427" dataCellStyle="Currency"/>
    <tableColumn id="6345" xr3:uid="{00000000-0010-0000-0400-0000C9180000}" name="Column6340" dataDxfId="26426" dataCellStyle="Currency"/>
    <tableColumn id="6346" xr3:uid="{00000000-0010-0000-0400-0000CA180000}" name="Column6341" dataDxfId="26425" dataCellStyle="Currency"/>
    <tableColumn id="6347" xr3:uid="{00000000-0010-0000-0400-0000CB180000}" name="Column6342" dataDxfId="26424" dataCellStyle="Currency"/>
    <tableColumn id="6348" xr3:uid="{00000000-0010-0000-0400-0000CC180000}" name="Column6343" dataDxfId="26423" dataCellStyle="Currency"/>
    <tableColumn id="6349" xr3:uid="{00000000-0010-0000-0400-0000CD180000}" name="Column6344" dataDxfId="26422" dataCellStyle="Currency"/>
    <tableColumn id="6350" xr3:uid="{00000000-0010-0000-0400-0000CE180000}" name="Column6345" dataDxfId="26421" dataCellStyle="Currency"/>
    <tableColumn id="6351" xr3:uid="{00000000-0010-0000-0400-0000CF180000}" name="Column6346" dataDxfId="26420" dataCellStyle="Currency"/>
    <tableColumn id="6352" xr3:uid="{00000000-0010-0000-0400-0000D0180000}" name="Column6347" dataDxfId="26419" dataCellStyle="Currency"/>
    <tableColumn id="6353" xr3:uid="{00000000-0010-0000-0400-0000D1180000}" name="Column6348" dataDxfId="26418" dataCellStyle="Currency"/>
    <tableColumn id="6354" xr3:uid="{00000000-0010-0000-0400-0000D2180000}" name="Column6349" dataDxfId="26417" dataCellStyle="Currency"/>
    <tableColumn id="6355" xr3:uid="{00000000-0010-0000-0400-0000D3180000}" name="Column6350" dataDxfId="26416" dataCellStyle="Currency"/>
    <tableColumn id="6356" xr3:uid="{00000000-0010-0000-0400-0000D4180000}" name="Column6351" dataDxfId="26415" dataCellStyle="Currency"/>
    <tableColumn id="6357" xr3:uid="{00000000-0010-0000-0400-0000D5180000}" name="Column6352" dataDxfId="26414" dataCellStyle="Currency"/>
    <tableColumn id="6358" xr3:uid="{00000000-0010-0000-0400-0000D6180000}" name="Column6353" dataDxfId="26413" dataCellStyle="Currency"/>
    <tableColumn id="6359" xr3:uid="{00000000-0010-0000-0400-0000D7180000}" name="Column6354" dataDxfId="26412" dataCellStyle="Currency"/>
    <tableColumn id="6360" xr3:uid="{00000000-0010-0000-0400-0000D8180000}" name="Column6355" dataDxfId="26411" dataCellStyle="Currency"/>
    <tableColumn id="6361" xr3:uid="{00000000-0010-0000-0400-0000D9180000}" name="Column6356" dataDxfId="26410" dataCellStyle="Currency"/>
    <tableColumn id="6362" xr3:uid="{00000000-0010-0000-0400-0000DA180000}" name="Column6357" dataDxfId="26409" dataCellStyle="Currency"/>
    <tableColumn id="6363" xr3:uid="{00000000-0010-0000-0400-0000DB180000}" name="Column6358" dataDxfId="26408" dataCellStyle="Currency"/>
    <tableColumn id="6364" xr3:uid="{00000000-0010-0000-0400-0000DC180000}" name="Column6359" dataDxfId="26407" dataCellStyle="Currency"/>
    <tableColumn id="6365" xr3:uid="{00000000-0010-0000-0400-0000DD180000}" name="Column6360" dataDxfId="26406" dataCellStyle="Currency"/>
    <tableColumn id="6366" xr3:uid="{00000000-0010-0000-0400-0000DE180000}" name="Column6361" dataDxfId="26405" dataCellStyle="Currency"/>
    <tableColumn id="6367" xr3:uid="{00000000-0010-0000-0400-0000DF180000}" name="Column6362" dataDxfId="26404" dataCellStyle="Currency"/>
    <tableColumn id="6368" xr3:uid="{00000000-0010-0000-0400-0000E0180000}" name="Column6363" dataDxfId="26403" dataCellStyle="Currency"/>
    <tableColumn id="6369" xr3:uid="{00000000-0010-0000-0400-0000E1180000}" name="Column6364" dataDxfId="26402" dataCellStyle="Currency"/>
    <tableColumn id="6370" xr3:uid="{00000000-0010-0000-0400-0000E2180000}" name="Column6365" dataDxfId="26401" dataCellStyle="Currency"/>
    <tableColumn id="6371" xr3:uid="{00000000-0010-0000-0400-0000E3180000}" name="Column6366" dataDxfId="26400" dataCellStyle="Currency"/>
    <tableColumn id="6372" xr3:uid="{00000000-0010-0000-0400-0000E4180000}" name="Column6367" dataDxfId="26399" dataCellStyle="Currency"/>
    <tableColumn id="6373" xr3:uid="{00000000-0010-0000-0400-0000E5180000}" name="Column6368" dataDxfId="26398" dataCellStyle="Currency"/>
    <tableColumn id="6374" xr3:uid="{00000000-0010-0000-0400-0000E6180000}" name="Column6369" dataDxfId="26397" dataCellStyle="Currency"/>
    <tableColumn id="6375" xr3:uid="{00000000-0010-0000-0400-0000E7180000}" name="Column6370" dataDxfId="26396" dataCellStyle="Currency"/>
    <tableColumn id="6376" xr3:uid="{00000000-0010-0000-0400-0000E8180000}" name="Column6371" dataDxfId="26395" dataCellStyle="Currency"/>
    <tableColumn id="6377" xr3:uid="{00000000-0010-0000-0400-0000E9180000}" name="Column6372" dataDxfId="26394" dataCellStyle="Currency"/>
    <tableColumn id="6378" xr3:uid="{00000000-0010-0000-0400-0000EA180000}" name="Column6373" dataDxfId="26393" dataCellStyle="Currency"/>
    <tableColumn id="6379" xr3:uid="{00000000-0010-0000-0400-0000EB180000}" name="Column6374" dataDxfId="26392" dataCellStyle="Currency"/>
    <tableColumn id="6380" xr3:uid="{00000000-0010-0000-0400-0000EC180000}" name="Column6375" dataDxfId="26391" dataCellStyle="Currency"/>
    <tableColumn id="6381" xr3:uid="{00000000-0010-0000-0400-0000ED180000}" name="Column6376" dataDxfId="26390" dataCellStyle="Currency"/>
    <tableColumn id="6382" xr3:uid="{00000000-0010-0000-0400-0000EE180000}" name="Column6377" dataDxfId="26389" dataCellStyle="Currency"/>
    <tableColumn id="6383" xr3:uid="{00000000-0010-0000-0400-0000EF180000}" name="Column6378" dataDxfId="26388" dataCellStyle="Currency"/>
    <tableColumn id="6384" xr3:uid="{00000000-0010-0000-0400-0000F0180000}" name="Column6379" dataDxfId="26387" dataCellStyle="Currency"/>
    <tableColumn id="6385" xr3:uid="{00000000-0010-0000-0400-0000F1180000}" name="Column6380" dataDxfId="26386" dataCellStyle="Currency"/>
    <tableColumn id="6386" xr3:uid="{00000000-0010-0000-0400-0000F2180000}" name="Column6381" dataDxfId="26385" dataCellStyle="Currency"/>
    <tableColumn id="6387" xr3:uid="{00000000-0010-0000-0400-0000F3180000}" name="Column6382" dataDxfId="26384" dataCellStyle="Currency"/>
    <tableColumn id="6388" xr3:uid="{00000000-0010-0000-0400-0000F4180000}" name="Column6383" dataDxfId="26383" dataCellStyle="Currency"/>
    <tableColumn id="6389" xr3:uid="{00000000-0010-0000-0400-0000F5180000}" name="Column6384" dataDxfId="26382" dataCellStyle="Currency"/>
    <tableColumn id="6390" xr3:uid="{00000000-0010-0000-0400-0000F6180000}" name="Column6385" dataDxfId="26381" dataCellStyle="Currency"/>
    <tableColumn id="6391" xr3:uid="{00000000-0010-0000-0400-0000F7180000}" name="Column6386" dataDxfId="26380" dataCellStyle="Currency"/>
    <tableColumn id="6392" xr3:uid="{00000000-0010-0000-0400-0000F8180000}" name="Column6387" dataDxfId="26379" dataCellStyle="Currency"/>
    <tableColumn id="6393" xr3:uid="{00000000-0010-0000-0400-0000F9180000}" name="Column6388" dataDxfId="26378" dataCellStyle="Currency"/>
    <tableColumn id="6394" xr3:uid="{00000000-0010-0000-0400-0000FA180000}" name="Column6389" dataDxfId="26377" dataCellStyle="Currency"/>
    <tableColumn id="6395" xr3:uid="{00000000-0010-0000-0400-0000FB180000}" name="Column6390" dataDxfId="26376" dataCellStyle="Currency"/>
    <tableColumn id="6396" xr3:uid="{00000000-0010-0000-0400-0000FC180000}" name="Column6391" dataDxfId="26375" dataCellStyle="Currency"/>
    <tableColumn id="6397" xr3:uid="{00000000-0010-0000-0400-0000FD180000}" name="Column6392" dataDxfId="26374" dataCellStyle="Currency"/>
    <tableColumn id="6398" xr3:uid="{00000000-0010-0000-0400-0000FE180000}" name="Column6393" dataDxfId="26373" dataCellStyle="Currency"/>
    <tableColumn id="6399" xr3:uid="{00000000-0010-0000-0400-0000FF180000}" name="Column6394" dataDxfId="26372" dataCellStyle="Currency"/>
    <tableColumn id="6400" xr3:uid="{00000000-0010-0000-0400-000000190000}" name="Column6395" dataDxfId="26371" dataCellStyle="Currency"/>
    <tableColumn id="6401" xr3:uid="{00000000-0010-0000-0400-000001190000}" name="Column6396" dataDxfId="26370" dataCellStyle="Currency"/>
    <tableColumn id="6402" xr3:uid="{00000000-0010-0000-0400-000002190000}" name="Column6397" dataDxfId="26369" dataCellStyle="Currency"/>
    <tableColumn id="6403" xr3:uid="{00000000-0010-0000-0400-000003190000}" name="Column6398" dataDxfId="26368" dataCellStyle="Currency"/>
    <tableColumn id="6404" xr3:uid="{00000000-0010-0000-0400-000004190000}" name="Column6399" dataDxfId="26367" dataCellStyle="Currency"/>
    <tableColumn id="6405" xr3:uid="{00000000-0010-0000-0400-000005190000}" name="Column6400" dataDxfId="26366" dataCellStyle="Currency"/>
    <tableColumn id="6406" xr3:uid="{00000000-0010-0000-0400-000006190000}" name="Column6401" dataDxfId="26365" dataCellStyle="Currency"/>
    <tableColumn id="6407" xr3:uid="{00000000-0010-0000-0400-000007190000}" name="Column6402" dataDxfId="26364" dataCellStyle="Currency"/>
    <tableColumn id="6408" xr3:uid="{00000000-0010-0000-0400-000008190000}" name="Column6403" dataDxfId="26363" dataCellStyle="Currency"/>
    <tableColumn id="6409" xr3:uid="{00000000-0010-0000-0400-000009190000}" name="Column6404" dataDxfId="26362" dataCellStyle="Currency"/>
    <tableColumn id="6410" xr3:uid="{00000000-0010-0000-0400-00000A190000}" name="Column6405" dataDxfId="26361" dataCellStyle="Currency"/>
    <tableColumn id="6411" xr3:uid="{00000000-0010-0000-0400-00000B190000}" name="Column6406" dataDxfId="26360" dataCellStyle="Currency"/>
    <tableColumn id="6412" xr3:uid="{00000000-0010-0000-0400-00000C190000}" name="Column6407" dataDxfId="26359" dataCellStyle="Currency"/>
    <tableColumn id="6413" xr3:uid="{00000000-0010-0000-0400-00000D190000}" name="Column6408" dataDxfId="26358" dataCellStyle="Currency"/>
    <tableColumn id="6414" xr3:uid="{00000000-0010-0000-0400-00000E190000}" name="Column6409" dataDxfId="26357" dataCellStyle="Currency"/>
    <tableColumn id="6415" xr3:uid="{00000000-0010-0000-0400-00000F190000}" name="Column6410" dataDxfId="26356" dataCellStyle="Currency"/>
    <tableColumn id="6416" xr3:uid="{00000000-0010-0000-0400-000010190000}" name="Column6411" dataDxfId="26355" dataCellStyle="Currency"/>
    <tableColumn id="6417" xr3:uid="{00000000-0010-0000-0400-000011190000}" name="Column6412" dataDxfId="26354" dataCellStyle="Currency"/>
    <tableColumn id="6418" xr3:uid="{00000000-0010-0000-0400-000012190000}" name="Column6413" dataDxfId="26353" dataCellStyle="Currency"/>
    <tableColumn id="6419" xr3:uid="{00000000-0010-0000-0400-000013190000}" name="Column6414" dataDxfId="26352" dataCellStyle="Currency"/>
    <tableColumn id="6420" xr3:uid="{00000000-0010-0000-0400-000014190000}" name="Column6415" dataDxfId="26351" dataCellStyle="Currency"/>
    <tableColumn id="6421" xr3:uid="{00000000-0010-0000-0400-000015190000}" name="Column6416" dataDxfId="26350" dataCellStyle="Currency"/>
    <tableColumn id="6422" xr3:uid="{00000000-0010-0000-0400-000016190000}" name="Column6417" dataDxfId="26349" dataCellStyle="Currency"/>
    <tableColumn id="6423" xr3:uid="{00000000-0010-0000-0400-000017190000}" name="Column6418" dataDxfId="26348" dataCellStyle="Currency"/>
    <tableColumn id="6424" xr3:uid="{00000000-0010-0000-0400-000018190000}" name="Column6419" dataDxfId="26347" dataCellStyle="Currency"/>
    <tableColumn id="6425" xr3:uid="{00000000-0010-0000-0400-000019190000}" name="Column6420" dataDxfId="26346" dataCellStyle="Currency"/>
    <tableColumn id="6426" xr3:uid="{00000000-0010-0000-0400-00001A190000}" name="Column6421" dataDxfId="26345" dataCellStyle="Currency"/>
    <tableColumn id="6427" xr3:uid="{00000000-0010-0000-0400-00001B190000}" name="Column6422" dataDxfId="26344" dataCellStyle="Currency"/>
    <tableColumn id="6428" xr3:uid="{00000000-0010-0000-0400-00001C190000}" name="Column6423" dataDxfId="26343" dataCellStyle="Currency"/>
    <tableColumn id="6429" xr3:uid="{00000000-0010-0000-0400-00001D190000}" name="Column6424" dataDxfId="26342" dataCellStyle="Currency"/>
    <tableColumn id="6430" xr3:uid="{00000000-0010-0000-0400-00001E190000}" name="Column6425" dataDxfId="26341" dataCellStyle="Currency"/>
    <tableColumn id="6431" xr3:uid="{00000000-0010-0000-0400-00001F190000}" name="Column6426" dataDxfId="26340" dataCellStyle="Currency"/>
    <tableColumn id="6432" xr3:uid="{00000000-0010-0000-0400-000020190000}" name="Column6427" dataDxfId="26339" dataCellStyle="Currency"/>
    <tableColumn id="6433" xr3:uid="{00000000-0010-0000-0400-000021190000}" name="Column6428" dataDxfId="26338" dataCellStyle="Currency"/>
    <tableColumn id="6434" xr3:uid="{00000000-0010-0000-0400-000022190000}" name="Column6429" dataDxfId="26337" dataCellStyle="Currency"/>
    <tableColumn id="6435" xr3:uid="{00000000-0010-0000-0400-000023190000}" name="Column6430" dataDxfId="26336" dataCellStyle="Currency"/>
    <tableColumn id="6436" xr3:uid="{00000000-0010-0000-0400-000024190000}" name="Column6431" dataDxfId="26335" dataCellStyle="Currency"/>
    <tableColumn id="6437" xr3:uid="{00000000-0010-0000-0400-000025190000}" name="Column6432" dataDxfId="26334" dataCellStyle="Currency"/>
    <tableColumn id="6438" xr3:uid="{00000000-0010-0000-0400-000026190000}" name="Column6433" dataDxfId="26333" dataCellStyle="Currency"/>
    <tableColumn id="6439" xr3:uid="{00000000-0010-0000-0400-000027190000}" name="Column6434" dataDxfId="26332" dataCellStyle="Currency"/>
    <tableColumn id="6440" xr3:uid="{00000000-0010-0000-0400-000028190000}" name="Column6435" dataDxfId="26331" dataCellStyle="Currency"/>
    <tableColumn id="6441" xr3:uid="{00000000-0010-0000-0400-000029190000}" name="Column6436" dataDxfId="26330" dataCellStyle="Currency"/>
    <tableColumn id="6442" xr3:uid="{00000000-0010-0000-0400-00002A190000}" name="Column6437" dataDxfId="26329" dataCellStyle="Currency"/>
    <tableColumn id="6443" xr3:uid="{00000000-0010-0000-0400-00002B190000}" name="Column6438" dataDxfId="26328" dataCellStyle="Currency"/>
    <tableColumn id="6444" xr3:uid="{00000000-0010-0000-0400-00002C190000}" name="Column6439" dataDxfId="26327" dataCellStyle="Currency"/>
    <tableColumn id="6445" xr3:uid="{00000000-0010-0000-0400-00002D190000}" name="Column6440" dataDxfId="26326" dataCellStyle="Currency"/>
    <tableColumn id="6446" xr3:uid="{00000000-0010-0000-0400-00002E190000}" name="Column6441" dataDxfId="26325" dataCellStyle="Currency"/>
    <tableColumn id="6447" xr3:uid="{00000000-0010-0000-0400-00002F190000}" name="Column6442" dataDxfId="26324" dataCellStyle="Currency"/>
    <tableColumn id="6448" xr3:uid="{00000000-0010-0000-0400-000030190000}" name="Column6443" dataDxfId="26323" dataCellStyle="Currency"/>
    <tableColumn id="6449" xr3:uid="{00000000-0010-0000-0400-000031190000}" name="Column6444" dataDxfId="26322" dataCellStyle="Currency"/>
    <tableColumn id="6450" xr3:uid="{00000000-0010-0000-0400-000032190000}" name="Column6445" dataDxfId="26321" dataCellStyle="Currency"/>
    <tableColumn id="6451" xr3:uid="{00000000-0010-0000-0400-000033190000}" name="Column6446" dataDxfId="26320" dataCellStyle="Currency"/>
    <tableColumn id="6452" xr3:uid="{00000000-0010-0000-0400-000034190000}" name="Column6447" dataDxfId="26319" dataCellStyle="Currency"/>
    <tableColumn id="6453" xr3:uid="{00000000-0010-0000-0400-000035190000}" name="Column6448" dataDxfId="26318" dataCellStyle="Currency"/>
    <tableColumn id="6454" xr3:uid="{00000000-0010-0000-0400-000036190000}" name="Column6449" dataDxfId="26317" dataCellStyle="Currency"/>
    <tableColumn id="6455" xr3:uid="{00000000-0010-0000-0400-000037190000}" name="Column6450" dataDxfId="26316" dataCellStyle="Currency"/>
    <tableColumn id="6456" xr3:uid="{00000000-0010-0000-0400-000038190000}" name="Column6451" dataDxfId="26315" dataCellStyle="Currency"/>
    <tableColumn id="6457" xr3:uid="{00000000-0010-0000-0400-000039190000}" name="Column6452" dataDxfId="26314" dataCellStyle="Currency"/>
    <tableColumn id="6458" xr3:uid="{00000000-0010-0000-0400-00003A190000}" name="Column6453" dataDxfId="26313" dataCellStyle="Currency"/>
    <tableColumn id="6459" xr3:uid="{00000000-0010-0000-0400-00003B190000}" name="Column6454" dataDxfId="26312" dataCellStyle="Currency"/>
    <tableColumn id="6460" xr3:uid="{00000000-0010-0000-0400-00003C190000}" name="Column6455" dataDxfId="26311" dataCellStyle="Currency"/>
    <tableColumn id="6461" xr3:uid="{00000000-0010-0000-0400-00003D190000}" name="Column6456" dataDxfId="26310" dataCellStyle="Currency"/>
    <tableColumn id="6462" xr3:uid="{00000000-0010-0000-0400-00003E190000}" name="Column6457" dataDxfId="26309" dataCellStyle="Currency"/>
    <tableColumn id="6463" xr3:uid="{00000000-0010-0000-0400-00003F190000}" name="Column6458" dataDxfId="26308" dataCellStyle="Currency"/>
    <tableColumn id="6464" xr3:uid="{00000000-0010-0000-0400-000040190000}" name="Column6459" dataDxfId="26307" dataCellStyle="Currency"/>
    <tableColumn id="6465" xr3:uid="{00000000-0010-0000-0400-000041190000}" name="Column6460" dataDxfId="26306" dataCellStyle="Currency"/>
    <tableColumn id="6466" xr3:uid="{00000000-0010-0000-0400-000042190000}" name="Column6461" dataDxfId="26305" dataCellStyle="Currency"/>
    <tableColumn id="6467" xr3:uid="{00000000-0010-0000-0400-000043190000}" name="Column6462" dataDxfId="26304" dataCellStyle="Currency"/>
    <tableColumn id="6468" xr3:uid="{00000000-0010-0000-0400-000044190000}" name="Column6463" dataDxfId="26303" dataCellStyle="Currency"/>
    <tableColumn id="6469" xr3:uid="{00000000-0010-0000-0400-000045190000}" name="Column6464" dataDxfId="26302" dataCellStyle="Currency"/>
    <tableColumn id="6470" xr3:uid="{00000000-0010-0000-0400-000046190000}" name="Column6465" dataDxfId="26301" dataCellStyle="Currency"/>
    <tableColumn id="6471" xr3:uid="{00000000-0010-0000-0400-000047190000}" name="Column6466" dataDxfId="26300" dataCellStyle="Currency"/>
    <tableColumn id="6472" xr3:uid="{00000000-0010-0000-0400-000048190000}" name="Column6467" dataDxfId="26299" dataCellStyle="Currency"/>
    <tableColumn id="6473" xr3:uid="{00000000-0010-0000-0400-000049190000}" name="Column6468" dataDxfId="26298" dataCellStyle="Currency"/>
    <tableColumn id="6474" xr3:uid="{00000000-0010-0000-0400-00004A190000}" name="Column6469" dataDxfId="26297" dataCellStyle="Currency"/>
    <tableColumn id="6475" xr3:uid="{00000000-0010-0000-0400-00004B190000}" name="Column6470" dataDxfId="26296" dataCellStyle="Currency"/>
    <tableColumn id="6476" xr3:uid="{00000000-0010-0000-0400-00004C190000}" name="Column6471" dataDxfId="26295" dataCellStyle="Currency"/>
    <tableColumn id="6477" xr3:uid="{00000000-0010-0000-0400-00004D190000}" name="Column6472" dataDxfId="26294" dataCellStyle="Currency"/>
    <tableColumn id="6478" xr3:uid="{00000000-0010-0000-0400-00004E190000}" name="Column6473" dataDxfId="26293" dataCellStyle="Currency"/>
    <tableColumn id="6479" xr3:uid="{00000000-0010-0000-0400-00004F190000}" name="Column6474" dataDxfId="26292" dataCellStyle="Currency"/>
    <tableColumn id="6480" xr3:uid="{00000000-0010-0000-0400-000050190000}" name="Column6475" dataDxfId="26291" dataCellStyle="Currency"/>
    <tableColumn id="6481" xr3:uid="{00000000-0010-0000-0400-000051190000}" name="Column6476" dataDxfId="26290" dataCellStyle="Currency"/>
    <tableColumn id="6482" xr3:uid="{00000000-0010-0000-0400-000052190000}" name="Column6477" dataDxfId="26289" dataCellStyle="Currency"/>
    <tableColumn id="6483" xr3:uid="{00000000-0010-0000-0400-000053190000}" name="Column6478" dataDxfId="26288" dataCellStyle="Currency"/>
    <tableColumn id="6484" xr3:uid="{00000000-0010-0000-0400-000054190000}" name="Column6479" dataDxfId="26287" dataCellStyle="Currency"/>
    <tableColumn id="6485" xr3:uid="{00000000-0010-0000-0400-000055190000}" name="Column6480" dataDxfId="26286" dataCellStyle="Currency"/>
    <tableColumn id="6486" xr3:uid="{00000000-0010-0000-0400-000056190000}" name="Column6481" dataDxfId="26285" dataCellStyle="Currency"/>
    <tableColumn id="6487" xr3:uid="{00000000-0010-0000-0400-000057190000}" name="Column6482" dataDxfId="26284" dataCellStyle="Currency"/>
    <tableColumn id="6488" xr3:uid="{00000000-0010-0000-0400-000058190000}" name="Column6483" dataDxfId="26283" dataCellStyle="Currency"/>
    <tableColumn id="6489" xr3:uid="{00000000-0010-0000-0400-000059190000}" name="Column6484" dataDxfId="26282" dataCellStyle="Currency"/>
    <tableColumn id="6490" xr3:uid="{00000000-0010-0000-0400-00005A190000}" name="Column6485" dataDxfId="26281" dataCellStyle="Currency"/>
    <tableColumn id="6491" xr3:uid="{00000000-0010-0000-0400-00005B190000}" name="Column6486" dataDxfId="26280" dataCellStyle="Currency"/>
    <tableColumn id="6492" xr3:uid="{00000000-0010-0000-0400-00005C190000}" name="Column6487" dataDxfId="26279" dataCellStyle="Currency"/>
    <tableColumn id="6493" xr3:uid="{00000000-0010-0000-0400-00005D190000}" name="Column6488" dataDxfId="26278" dataCellStyle="Currency"/>
    <tableColumn id="6494" xr3:uid="{00000000-0010-0000-0400-00005E190000}" name="Column6489" dataDxfId="26277" dataCellStyle="Currency"/>
    <tableColumn id="6495" xr3:uid="{00000000-0010-0000-0400-00005F190000}" name="Column6490" dataDxfId="26276" dataCellStyle="Currency"/>
    <tableColumn id="6496" xr3:uid="{00000000-0010-0000-0400-000060190000}" name="Column6491" dataDxfId="26275" dataCellStyle="Currency"/>
    <tableColumn id="6497" xr3:uid="{00000000-0010-0000-0400-000061190000}" name="Column6492" dataDxfId="26274" dataCellStyle="Currency"/>
    <tableColumn id="6498" xr3:uid="{00000000-0010-0000-0400-000062190000}" name="Column6493" dataDxfId="26273" dataCellStyle="Currency"/>
    <tableColumn id="6499" xr3:uid="{00000000-0010-0000-0400-000063190000}" name="Column6494" dataDxfId="26272" dataCellStyle="Currency"/>
    <tableColumn id="6500" xr3:uid="{00000000-0010-0000-0400-000064190000}" name="Column6495" dataDxfId="26271" dataCellStyle="Currency"/>
    <tableColumn id="6501" xr3:uid="{00000000-0010-0000-0400-000065190000}" name="Column6496" dataDxfId="26270" dataCellStyle="Currency"/>
    <tableColumn id="6502" xr3:uid="{00000000-0010-0000-0400-000066190000}" name="Column6497" dataDxfId="26269" dataCellStyle="Currency"/>
    <tableColumn id="6503" xr3:uid="{00000000-0010-0000-0400-000067190000}" name="Column6498" dataDxfId="26268" dataCellStyle="Currency"/>
    <tableColumn id="6504" xr3:uid="{00000000-0010-0000-0400-000068190000}" name="Column6499" dataDxfId="26267" dataCellStyle="Currency"/>
    <tableColumn id="6505" xr3:uid="{00000000-0010-0000-0400-000069190000}" name="Column6500" dataDxfId="26266" dataCellStyle="Currency"/>
    <tableColumn id="6506" xr3:uid="{00000000-0010-0000-0400-00006A190000}" name="Column6501" dataDxfId="26265" dataCellStyle="Currency"/>
    <tableColumn id="6507" xr3:uid="{00000000-0010-0000-0400-00006B190000}" name="Column6502" dataDxfId="26264" dataCellStyle="Currency"/>
    <tableColumn id="6508" xr3:uid="{00000000-0010-0000-0400-00006C190000}" name="Column6503" dataDxfId="26263" dataCellStyle="Currency"/>
    <tableColumn id="6509" xr3:uid="{00000000-0010-0000-0400-00006D190000}" name="Column6504" dataDxfId="26262" dataCellStyle="Currency"/>
    <tableColumn id="6510" xr3:uid="{00000000-0010-0000-0400-00006E190000}" name="Column6505" dataDxfId="26261" dataCellStyle="Currency"/>
    <tableColumn id="6511" xr3:uid="{00000000-0010-0000-0400-00006F190000}" name="Column6506" dataDxfId="26260" dataCellStyle="Currency"/>
    <tableColumn id="6512" xr3:uid="{00000000-0010-0000-0400-000070190000}" name="Column6507" dataDxfId="26259" dataCellStyle="Currency"/>
    <tableColumn id="6513" xr3:uid="{00000000-0010-0000-0400-000071190000}" name="Column6508" dataDxfId="26258" dataCellStyle="Currency"/>
    <tableColumn id="6514" xr3:uid="{00000000-0010-0000-0400-000072190000}" name="Column6509" dataDxfId="26257" dataCellStyle="Currency"/>
    <tableColumn id="6515" xr3:uid="{00000000-0010-0000-0400-000073190000}" name="Column6510" dataDxfId="26256" dataCellStyle="Currency"/>
    <tableColumn id="6516" xr3:uid="{00000000-0010-0000-0400-000074190000}" name="Column6511" dataDxfId="26255" dataCellStyle="Currency"/>
    <tableColumn id="6517" xr3:uid="{00000000-0010-0000-0400-000075190000}" name="Column6512" dataDxfId="26254" dataCellStyle="Currency"/>
    <tableColumn id="6518" xr3:uid="{00000000-0010-0000-0400-000076190000}" name="Column6513" dataDxfId="26253" dataCellStyle="Currency"/>
    <tableColumn id="6519" xr3:uid="{00000000-0010-0000-0400-000077190000}" name="Column6514" dataDxfId="26252" dataCellStyle="Currency"/>
    <tableColumn id="6520" xr3:uid="{00000000-0010-0000-0400-000078190000}" name="Column6515" dataDxfId="26251" dataCellStyle="Currency"/>
    <tableColumn id="6521" xr3:uid="{00000000-0010-0000-0400-000079190000}" name="Column6516" dataDxfId="26250" dataCellStyle="Currency"/>
    <tableColumn id="6522" xr3:uid="{00000000-0010-0000-0400-00007A190000}" name="Column6517" dataDxfId="26249" dataCellStyle="Currency"/>
    <tableColumn id="6523" xr3:uid="{00000000-0010-0000-0400-00007B190000}" name="Column6518" dataDxfId="26248" dataCellStyle="Currency"/>
    <tableColumn id="6524" xr3:uid="{00000000-0010-0000-0400-00007C190000}" name="Column6519" dataDxfId="26247" dataCellStyle="Currency"/>
    <tableColumn id="6525" xr3:uid="{00000000-0010-0000-0400-00007D190000}" name="Column6520" dataDxfId="26246" dataCellStyle="Currency"/>
    <tableColumn id="6526" xr3:uid="{00000000-0010-0000-0400-00007E190000}" name="Column6521" dataDxfId="26245" dataCellStyle="Currency"/>
    <tableColumn id="6527" xr3:uid="{00000000-0010-0000-0400-00007F190000}" name="Column6522" dataDxfId="26244" dataCellStyle="Currency"/>
    <tableColumn id="6528" xr3:uid="{00000000-0010-0000-0400-000080190000}" name="Column6523" dataDxfId="26243" dataCellStyle="Currency"/>
    <tableColumn id="6529" xr3:uid="{00000000-0010-0000-0400-000081190000}" name="Column6524" dataDxfId="26242" dataCellStyle="Currency"/>
    <tableColumn id="6530" xr3:uid="{00000000-0010-0000-0400-000082190000}" name="Column6525" dataDxfId="26241" dataCellStyle="Currency"/>
    <tableColumn id="6531" xr3:uid="{00000000-0010-0000-0400-000083190000}" name="Column6526" dataDxfId="26240" dataCellStyle="Currency"/>
    <tableColumn id="6532" xr3:uid="{00000000-0010-0000-0400-000084190000}" name="Column6527" dataDxfId="26239" dataCellStyle="Currency"/>
    <tableColumn id="6533" xr3:uid="{00000000-0010-0000-0400-000085190000}" name="Column6528" dataDxfId="26238" dataCellStyle="Currency"/>
    <tableColumn id="6534" xr3:uid="{00000000-0010-0000-0400-000086190000}" name="Column6529" dataDxfId="26237" dataCellStyle="Currency"/>
    <tableColumn id="6535" xr3:uid="{00000000-0010-0000-0400-000087190000}" name="Column6530" dataDxfId="26236" dataCellStyle="Currency"/>
    <tableColumn id="6536" xr3:uid="{00000000-0010-0000-0400-000088190000}" name="Column6531" dataDxfId="26235" dataCellStyle="Currency"/>
    <tableColumn id="6537" xr3:uid="{00000000-0010-0000-0400-000089190000}" name="Column6532" dataDxfId="26234" dataCellStyle="Currency"/>
    <tableColumn id="6538" xr3:uid="{00000000-0010-0000-0400-00008A190000}" name="Column6533" dataDxfId="26233" dataCellStyle="Currency"/>
    <tableColumn id="6539" xr3:uid="{00000000-0010-0000-0400-00008B190000}" name="Column6534" dataDxfId="26232" dataCellStyle="Currency"/>
    <tableColumn id="6540" xr3:uid="{00000000-0010-0000-0400-00008C190000}" name="Column6535" dataDxfId="26231" dataCellStyle="Currency"/>
    <tableColumn id="6541" xr3:uid="{00000000-0010-0000-0400-00008D190000}" name="Column6536" dataDxfId="26230" dataCellStyle="Currency"/>
    <tableColumn id="6542" xr3:uid="{00000000-0010-0000-0400-00008E190000}" name="Column6537" dataDxfId="26229" dataCellStyle="Currency"/>
    <tableColumn id="6543" xr3:uid="{00000000-0010-0000-0400-00008F190000}" name="Column6538" dataDxfId="26228" dataCellStyle="Currency"/>
    <tableColumn id="6544" xr3:uid="{00000000-0010-0000-0400-000090190000}" name="Column6539" dataDxfId="26227" dataCellStyle="Currency"/>
    <tableColumn id="6545" xr3:uid="{00000000-0010-0000-0400-000091190000}" name="Column6540" dataDxfId="26226" dataCellStyle="Currency"/>
    <tableColumn id="6546" xr3:uid="{00000000-0010-0000-0400-000092190000}" name="Column6541" dataDxfId="26225" dataCellStyle="Currency"/>
    <tableColumn id="6547" xr3:uid="{00000000-0010-0000-0400-000093190000}" name="Column6542" dataDxfId="26224" dataCellStyle="Currency"/>
    <tableColumn id="6548" xr3:uid="{00000000-0010-0000-0400-000094190000}" name="Column6543" dataDxfId="26223" dataCellStyle="Currency"/>
    <tableColumn id="6549" xr3:uid="{00000000-0010-0000-0400-000095190000}" name="Column6544" dataDxfId="26222" dataCellStyle="Currency"/>
    <tableColumn id="6550" xr3:uid="{00000000-0010-0000-0400-000096190000}" name="Column6545" dataDxfId="26221" dataCellStyle="Currency"/>
    <tableColumn id="6551" xr3:uid="{00000000-0010-0000-0400-000097190000}" name="Column6546" dataDxfId="26220" dataCellStyle="Currency"/>
    <tableColumn id="6552" xr3:uid="{00000000-0010-0000-0400-000098190000}" name="Column6547" dataDxfId="26219" dataCellStyle="Currency"/>
    <tableColumn id="6553" xr3:uid="{00000000-0010-0000-0400-000099190000}" name="Column6548" dataDxfId="26218" dataCellStyle="Currency"/>
    <tableColumn id="6554" xr3:uid="{00000000-0010-0000-0400-00009A190000}" name="Column6549" dataDxfId="26217" dataCellStyle="Currency"/>
    <tableColumn id="6555" xr3:uid="{00000000-0010-0000-0400-00009B190000}" name="Column6550" dataDxfId="26216" dataCellStyle="Currency"/>
    <tableColumn id="6556" xr3:uid="{00000000-0010-0000-0400-00009C190000}" name="Column6551" dataDxfId="26215" dataCellStyle="Currency"/>
    <tableColumn id="6557" xr3:uid="{00000000-0010-0000-0400-00009D190000}" name="Column6552" dataDxfId="26214" dataCellStyle="Currency"/>
    <tableColumn id="6558" xr3:uid="{00000000-0010-0000-0400-00009E190000}" name="Column6553" dataDxfId="26213" dataCellStyle="Currency"/>
    <tableColumn id="6559" xr3:uid="{00000000-0010-0000-0400-00009F190000}" name="Column6554" dataDxfId="26212" dataCellStyle="Currency"/>
    <tableColumn id="6560" xr3:uid="{00000000-0010-0000-0400-0000A0190000}" name="Column6555" dataDxfId="26211" dataCellStyle="Currency"/>
    <tableColumn id="6561" xr3:uid="{00000000-0010-0000-0400-0000A1190000}" name="Column6556" dataDxfId="26210" dataCellStyle="Currency"/>
    <tableColumn id="6562" xr3:uid="{00000000-0010-0000-0400-0000A2190000}" name="Column6557" dataDxfId="26209" dataCellStyle="Currency"/>
    <tableColumn id="6563" xr3:uid="{00000000-0010-0000-0400-0000A3190000}" name="Column6558" dataDxfId="26208" dataCellStyle="Currency"/>
    <tableColumn id="6564" xr3:uid="{00000000-0010-0000-0400-0000A4190000}" name="Column6559" dataDxfId="26207" dataCellStyle="Currency"/>
    <tableColumn id="6565" xr3:uid="{00000000-0010-0000-0400-0000A5190000}" name="Column6560" dataDxfId="26206" dataCellStyle="Currency"/>
    <tableColumn id="6566" xr3:uid="{00000000-0010-0000-0400-0000A6190000}" name="Column6561" dataDxfId="26205" dataCellStyle="Currency"/>
    <tableColumn id="6567" xr3:uid="{00000000-0010-0000-0400-0000A7190000}" name="Column6562" dataDxfId="26204" dataCellStyle="Currency"/>
    <tableColumn id="6568" xr3:uid="{00000000-0010-0000-0400-0000A8190000}" name="Column6563" dataDxfId="26203" dataCellStyle="Currency"/>
    <tableColumn id="6569" xr3:uid="{00000000-0010-0000-0400-0000A9190000}" name="Column6564" dataDxfId="26202" dataCellStyle="Currency"/>
    <tableColumn id="6570" xr3:uid="{00000000-0010-0000-0400-0000AA190000}" name="Column6565" dataDxfId="26201" dataCellStyle="Currency"/>
    <tableColumn id="6571" xr3:uid="{00000000-0010-0000-0400-0000AB190000}" name="Column6566" dataDxfId="26200" dataCellStyle="Currency"/>
    <tableColumn id="6572" xr3:uid="{00000000-0010-0000-0400-0000AC190000}" name="Column6567" dataDxfId="26199" dataCellStyle="Currency"/>
    <tableColumn id="6573" xr3:uid="{00000000-0010-0000-0400-0000AD190000}" name="Column6568" dataDxfId="26198" dataCellStyle="Currency"/>
    <tableColumn id="6574" xr3:uid="{00000000-0010-0000-0400-0000AE190000}" name="Column6569" dataDxfId="26197" dataCellStyle="Currency"/>
    <tableColumn id="6575" xr3:uid="{00000000-0010-0000-0400-0000AF190000}" name="Column6570" dataDxfId="26196" dataCellStyle="Currency"/>
    <tableColumn id="6576" xr3:uid="{00000000-0010-0000-0400-0000B0190000}" name="Column6571" dataDxfId="26195" dataCellStyle="Currency"/>
    <tableColumn id="6577" xr3:uid="{00000000-0010-0000-0400-0000B1190000}" name="Column6572" dataDxfId="26194" dataCellStyle="Currency"/>
    <tableColumn id="6578" xr3:uid="{00000000-0010-0000-0400-0000B2190000}" name="Column6573" dataDxfId="26193" dataCellStyle="Currency"/>
    <tableColumn id="6579" xr3:uid="{00000000-0010-0000-0400-0000B3190000}" name="Column6574" dataDxfId="26192" dataCellStyle="Currency"/>
    <tableColumn id="6580" xr3:uid="{00000000-0010-0000-0400-0000B4190000}" name="Column6575" dataDxfId="26191" dataCellStyle="Currency"/>
    <tableColumn id="6581" xr3:uid="{00000000-0010-0000-0400-0000B5190000}" name="Column6576" dataDxfId="26190" dataCellStyle="Currency"/>
    <tableColumn id="6582" xr3:uid="{00000000-0010-0000-0400-0000B6190000}" name="Column6577" dataDxfId="26189" dataCellStyle="Currency"/>
    <tableColumn id="6583" xr3:uid="{00000000-0010-0000-0400-0000B7190000}" name="Column6578" dataDxfId="26188" dataCellStyle="Currency"/>
    <tableColumn id="6584" xr3:uid="{00000000-0010-0000-0400-0000B8190000}" name="Column6579" dataDxfId="26187" dataCellStyle="Currency"/>
    <tableColumn id="6585" xr3:uid="{00000000-0010-0000-0400-0000B9190000}" name="Column6580" dataDxfId="26186" dataCellStyle="Currency"/>
    <tableColumn id="6586" xr3:uid="{00000000-0010-0000-0400-0000BA190000}" name="Column6581" dataDxfId="26185" dataCellStyle="Currency"/>
    <tableColumn id="6587" xr3:uid="{00000000-0010-0000-0400-0000BB190000}" name="Column6582" dataDxfId="26184" dataCellStyle="Currency"/>
    <tableColumn id="6588" xr3:uid="{00000000-0010-0000-0400-0000BC190000}" name="Column6583" dataDxfId="26183" dataCellStyle="Currency"/>
    <tableColumn id="6589" xr3:uid="{00000000-0010-0000-0400-0000BD190000}" name="Column6584" dataDxfId="26182" dataCellStyle="Currency"/>
    <tableColumn id="6590" xr3:uid="{00000000-0010-0000-0400-0000BE190000}" name="Column6585" dataDxfId="26181" dataCellStyle="Currency"/>
    <tableColumn id="6591" xr3:uid="{00000000-0010-0000-0400-0000BF190000}" name="Column6586" dataDxfId="26180" dataCellStyle="Currency"/>
    <tableColumn id="6592" xr3:uid="{00000000-0010-0000-0400-0000C0190000}" name="Column6587" dataDxfId="26179" dataCellStyle="Currency"/>
    <tableColumn id="6593" xr3:uid="{00000000-0010-0000-0400-0000C1190000}" name="Column6588" dataDxfId="26178" dataCellStyle="Currency"/>
    <tableColumn id="6594" xr3:uid="{00000000-0010-0000-0400-0000C2190000}" name="Column6589" dataDxfId="26177" dataCellStyle="Currency"/>
    <tableColumn id="6595" xr3:uid="{00000000-0010-0000-0400-0000C3190000}" name="Column6590" dataDxfId="26176" dataCellStyle="Currency"/>
    <tableColumn id="6596" xr3:uid="{00000000-0010-0000-0400-0000C4190000}" name="Column6591" dataDxfId="26175" dataCellStyle="Currency"/>
    <tableColumn id="6597" xr3:uid="{00000000-0010-0000-0400-0000C5190000}" name="Column6592" dataDxfId="26174" dataCellStyle="Currency"/>
    <tableColumn id="6598" xr3:uid="{00000000-0010-0000-0400-0000C6190000}" name="Column6593" dataDxfId="26173" dataCellStyle="Currency"/>
    <tableColumn id="6599" xr3:uid="{00000000-0010-0000-0400-0000C7190000}" name="Column6594" dataDxfId="26172" dataCellStyle="Currency"/>
    <tableColumn id="6600" xr3:uid="{00000000-0010-0000-0400-0000C8190000}" name="Column6595" dataDxfId="26171" dataCellStyle="Currency"/>
    <tableColumn id="6601" xr3:uid="{00000000-0010-0000-0400-0000C9190000}" name="Column6596" dataDxfId="26170" dataCellStyle="Currency"/>
    <tableColumn id="6602" xr3:uid="{00000000-0010-0000-0400-0000CA190000}" name="Column6597" dataDxfId="26169" dataCellStyle="Currency"/>
    <tableColumn id="6603" xr3:uid="{00000000-0010-0000-0400-0000CB190000}" name="Column6598" dataDxfId="26168" dataCellStyle="Currency"/>
    <tableColumn id="6604" xr3:uid="{00000000-0010-0000-0400-0000CC190000}" name="Column6599" dataDxfId="26167" dataCellStyle="Currency"/>
    <tableColumn id="6605" xr3:uid="{00000000-0010-0000-0400-0000CD190000}" name="Column6600" dataDxfId="26166" dataCellStyle="Currency"/>
    <tableColumn id="6606" xr3:uid="{00000000-0010-0000-0400-0000CE190000}" name="Column6601" dataDxfId="26165" dataCellStyle="Currency"/>
    <tableColumn id="6607" xr3:uid="{00000000-0010-0000-0400-0000CF190000}" name="Column6602" dataDxfId="26164" dataCellStyle="Currency"/>
    <tableColumn id="6608" xr3:uid="{00000000-0010-0000-0400-0000D0190000}" name="Column6603" dataDxfId="26163" dataCellStyle="Currency"/>
    <tableColumn id="6609" xr3:uid="{00000000-0010-0000-0400-0000D1190000}" name="Column6604" dataDxfId="26162" dataCellStyle="Currency"/>
    <tableColumn id="6610" xr3:uid="{00000000-0010-0000-0400-0000D2190000}" name="Column6605" dataDxfId="26161" dataCellStyle="Currency"/>
    <tableColumn id="6611" xr3:uid="{00000000-0010-0000-0400-0000D3190000}" name="Column6606" dataDxfId="26160" dataCellStyle="Currency"/>
    <tableColumn id="6612" xr3:uid="{00000000-0010-0000-0400-0000D4190000}" name="Column6607" dataDxfId="26159" dataCellStyle="Currency"/>
    <tableColumn id="6613" xr3:uid="{00000000-0010-0000-0400-0000D5190000}" name="Column6608" dataDxfId="26158" dataCellStyle="Currency"/>
    <tableColumn id="6614" xr3:uid="{00000000-0010-0000-0400-0000D6190000}" name="Column6609" dataDxfId="26157" dataCellStyle="Currency"/>
    <tableColumn id="6615" xr3:uid="{00000000-0010-0000-0400-0000D7190000}" name="Column6610" dataDxfId="26156" dataCellStyle="Currency"/>
    <tableColumn id="6616" xr3:uid="{00000000-0010-0000-0400-0000D8190000}" name="Column6611" dataDxfId="26155" dataCellStyle="Currency"/>
    <tableColumn id="6617" xr3:uid="{00000000-0010-0000-0400-0000D9190000}" name="Column6612" dataDxfId="26154" dataCellStyle="Currency"/>
    <tableColumn id="6618" xr3:uid="{00000000-0010-0000-0400-0000DA190000}" name="Column6613" dataDxfId="26153" dataCellStyle="Currency"/>
    <tableColumn id="6619" xr3:uid="{00000000-0010-0000-0400-0000DB190000}" name="Column6614" dataDxfId="26152" dataCellStyle="Currency"/>
    <tableColumn id="6620" xr3:uid="{00000000-0010-0000-0400-0000DC190000}" name="Column6615" dataDxfId="26151" dataCellStyle="Currency"/>
    <tableColumn id="6621" xr3:uid="{00000000-0010-0000-0400-0000DD190000}" name="Column6616" dataDxfId="26150" dataCellStyle="Currency"/>
    <tableColumn id="6622" xr3:uid="{00000000-0010-0000-0400-0000DE190000}" name="Column6617" dataDxfId="26149" dataCellStyle="Currency"/>
    <tableColumn id="6623" xr3:uid="{00000000-0010-0000-0400-0000DF190000}" name="Column6618" dataDxfId="26148" dataCellStyle="Currency"/>
    <tableColumn id="6624" xr3:uid="{00000000-0010-0000-0400-0000E0190000}" name="Column6619" dataDxfId="26147" dataCellStyle="Currency"/>
    <tableColumn id="6625" xr3:uid="{00000000-0010-0000-0400-0000E1190000}" name="Column6620" dataDxfId="26146" dataCellStyle="Currency"/>
    <tableColumn id="6626" xr3:uid="{00000000-0010-0000-0400-0000E2190000}" name="Column6621" dataDxfId="26145" dataCellStyle="Currency"/>
    <tableColumn id="6627" xr3:uid="{00000000-0010-0000-0400-0000E3190000}" name="Column6622" dataDxfId="26144" dataCellStyle="Currency"/>
    <tableColumn id="6628" xr3:uid="{00000000-0010-0000-0400-0000E4190000}" name="Column6623" dataDxfId="26143" dataCellStyle="Currency"/>
    <tableColumn id="6629" xr3:uid="{00000000-0010-0000-0400-0000E5190000}" name="Column6624" dataDxfId="26142" dataCellStyle="Currency"/>
    <tableColumn id="6630" xr3:uid="{00000000-0010-0000-0400-0000E6190000}" name="Column6625" dataDxfId="26141" dataCellStyle="Currency"/>
    <tableColumn id="6631" xr3:uid="{00000000-0010-0000-0400-0000E7190000}" name="Column6626" dataDxfId="26140" dataCellStyle="Currency"/>
    <tableColumn id="6632" xr3:uid="{00000000-0010-0000-0400-0000E8190000}" name="Column6627" dataDxfId="26139" dataCellStyle="Currency"/>
    <tableColumn id="6633" xr3:uid="{00000000-0010-0000-0400-0000E9190000}" name="Column6628" dataDxfId="26138" dataCellStyle="Currency"/>
    <tableColumn id="6634" xr3:uid="{00000000-0010-0000-0400-0000EA190000}" name="Column6629" dataDxfId="26137" dataCellStyle="Currency"/>
    <tableColumn id="6635" xr3:uid="{00000000-0010-0000-0400-0000EB190000}" name="Column6630" dataDxfId="26136" dataCellStyle="Currency"/>
    <tableColumn id="6636" xr3:uid="{00000000-0010-0000-0400-0000EC190000}" name="Column6631" dataDxfId="26135" dataCellStyle="Currency"/>
    <tableColumn id="6637" xr3:uid="{00000000-0010-0000-0400-0000ED190000}" name="Column6632" dataDxfId="26134" dataCellStyle="Currency"/>
    <tableColumn id="6638" xr3:uid="{00000000-0010-0000-0400-0000EE190000}" name="Column6633" dataDxfId="26133" dataCellStyle="Currency"/>
    <tableColumn id="6639" xr3:uid="{00000000-0010-0000-0400-0000EF190000}" name="Column6634" dataDxfId="26132" dataCellStyle="Currency"/>
    <tableColumn id="6640" xr3:uid="{00000000-0010-0000-0400-0000F0190000}" name="Column6635" dataDxfId="26131" dataCellStyle="Currency"/>
    <tableColumn id="6641" xr3:uid="{00000000-0010-0000-0400-0000F1190000}" name="Column6636" dataDxfId="26130" dataCellStyle="Currency"/>
    <tableColumn id="6642" xr3:uid="{00000000-0010-0000-0400-0000F2190000}" name="Column6637" dataDxfId="26129" dataCellStyle="Currency"/>
    <tableColumn id="6643" xr3:uid="{00000000-0010-0000-0400-0000F3190000}" name="Column6638" dataDxfId="26128" dataCellStyle="Currency"/>
    <tableColumn id="6644" xr3:uid="{00000000-0010-0000-0400-0000F4190000}" name="Column6639" dataDxfId="26127" dataCellStyle="Currency"/>
    <tableColumn id="6645" xr3:uid="{00000000-0010-0000-0400-0000F5190000}" name="Column6640" dataDxfId="26126" dataCellStyle="Currency"/>
    <tableColumn id="6646" xr3:uid="{00000000-0010-0000-0400-0000F6190000}" name="Column6641" dataDxfId="26125" dataCellStyle="Currency"/>
    <tableColumn id="6647" xr3:uid="{00000000-0010-0000-0400-0000F7190000}" name="Column6642" dataDxfId="26124" dataCellStyle="Currency"/>
    <tableColumn id="6648" xr3:uid="{00000000-0010-0000-0400-0000F8190000}" name="Column6643" dataDxfId="26123" dataCellStyle="Currency"/>
    <tableColumn id="6649" xr3:uid="{00000000-0010-0000-0400-0000F9190000}" name="Column6644" dataDxfId="26122" dataCellStyle="Currency"/>
    <tableColumn id="6650" xr3:uid="{00000000-0010-0000-0400-0000FA190000}" name="Column6645" dataDxfId="26121" dataCellStyle="Currency"/>
    <tableColumn id="6651" xr3:uid="{00000000-0010-0000-0400-0000FB190000}" name="Column6646" dataDxfId="26120" dataCellStyle="Currency"/>
    <tableColumn id="6652" xr3:uid="{00000000-0010-0000-0400-0000FC190000}" name="Column6647" dataDxfId="26119" dataCellStyle="Currency"/>
    <tableColumn id="6653" xr3:uid="{00000000-0010-0000-0400-0000FD190000}" name="Column6648" dataDxfId="26118" dataCellStyle="Currency"/>
    <tableColumn id="6654" xr3:uid="{00000000-0010-0000-0400-0000FE190000}" name="Column6649" dataDxfId="26117" dataCellStyle="Currency"/>
    <tableColumn id="6655" xr3:uid="{00000000-0010-0000-0400-0000FF190000}" name="Column6650" dataDxfId="26116" dataCellStyle="Currency"/>
    <tableColumn id="6656" xr3:uid="{00000000-0010-0000-0400-0000001A0000}" name="Column6651" dataDxfId="26115" dataCellStyle="Currency"/>
    <tableColumn id="6657" xr3:uid="{00000000-0010-0000-0400-0000011A0000}" name="Column6652" dataDxfId="26114" dataCellStyle="Currency"/>
    <tableColumn id="6658" xr3:uid="{00000000-0010-0000-0400-0000021A0000}" name="Column6653" dataDxfId="26113" dataCellStyle="Currency"/>
    <tableColumn id="6659" xr3:uid="{00000000-0010-0000-0400-0000031A0000}" name="Column6654" dataDxfId="26112" dataCellStyle="Currency"/>
    <tableColumn id="6660" xr3:uid="{00000000-0010-0000-0400-0000041A0000}" name="Column6655" dataDxfId="26111" dataCellStyle="Currency"/>
    <tableColumn id="6661" xr3:uid="{00000000-0010-0000-0400-0000051A0000}" name="Column6656" dataDxfId="26110" dataCellStyle="Currency"/>
    <tableColumn id="6662" xr3:uid="{00000000-0010-0000-0400-0000061A0000}" name="Column6657" dataDxfId="26109" dataCellStyle="Currency"/>
    <tableColumn id="6663" xr3:uid="{00000000-0010-0000-0400-0000071A0000}" name="Column6658" dataDxfId="26108" dataCellStyle="Currency"/>
    <tableColumn id="6664" xr3:uid="{00000000-0010-0000-0400-0000081A0000}" name="Column6659" dataDxfId="26107" dataCellStyle="Currency"/>
    <tableColumn id="6665" xr3:uid="{00000000-0010-0000-0400-0000091A0000}" name="Column6660" dataDxfId="26106" dataCellStyle="Currency"/>
    <tableColumn id="6666" xr3:uid="{00000000-0010-0000-0400-00000A1A0000}" name="Column6661" dataDxfId="26105" dataCellStyle="Currency"/>
    <tableColumn id="6667" xr3:uid="{00000000-0010-0000-0400-00000B1A0000}" name="Column6662" dataDxfId="26104" dataCellStyle="Currency"/>
    <tableColumn id="6668" xr3:uid="{00000000-0010-0000-0400-00000C1A0000}" name="Column6663" dataDxfId="26103" dataCellStyle="Currency"/>
    <tableColumn id="6669" xr3:uid="{00000000-0010-0000-0400-00000D1A0000}" name="Column6664" dataDxfId="26102" dataCellStyle="Currency"/>
    <tableColumn id="6670" xr3:uid="{00000000-0010-0000-0400-00000E1A0000}" name="Column6665" dataDxfId="26101" dataCellStyle="Currency"/>
    <tableColumn id="6671" xr3:uid="{00000000-0010-0000-0400-00000F1A0000}" name="Column6666" dataDxfId="26100" dataCellStyle="Currency"/>
    <tableColumn id="6672" xr3:uid="{00000000-0010-0000-0400-0000101A0000}" name="Column6667" dataDxfId="26099" dataCellStyle="Currency"/>
    <tableColumn id="6673" xr3:uid="{00000000-0010-0000-0400-0000111A0000}" name="Column6668" dataDxfId="26098" dataCellStyle="Currency"/>
    <tableColumn id="6674" xr3:uid="{00000000-0010-0000-0400-0000121A0000}" name="Column6669" dataDxfId="26097" dataCellStyle="Currency"/>
    <tableColumn id="6675" xr3:uid="{00000000-0010-0000-0400-0000131A0000}" name="Column6670" dataDxfId="26096" dataCellStyle="Currency"/>
    <tableColumn id="6676" xr3:uid="{00000000-0010-0000-0400-0000141A0000}" name="Column6671" dataDxfId="26095" dataCellStyle="Currency"/>
    <tableColumn id="6677" xr3:uid="{00000000-0010-0000-0400-0000151A0000}" name="Column6672" dataDxfId="26094" dataCellStyle="Currency"/>
    <tableColumn id="6678" xr3:uid="{00000000-0010-0000-0400-0000161A0000}" name="Column6673" dataDxfId="26093" dataCellStyle="Currency"/>
    <tableColumn id="6679" xr3:uid="{00000000-0010-0000-0400-0000171A0000}" name="Column6674" dataDxfId="26092" dataCellStyle="Currency"/>
    <tableColumn id="6680" xr3:uid="{00000000-0010-0000-0400-0000181A0000}" name="Column6675" dataDxfId="26091" dataCellStyle="Currency"/>
    <tableColumn id="6681" xr3:uid="{00000000-0010-0000-0400-0000191A0000}" name="Column6676" dataDxfId="26090" dataCellStyle="Currency"/>
    <tableColumn id="6682" xr3:uid="{00000000-0010-0000-0400-00001A1A0000}" name="Column6677" dataDxfId="26089" dataCellStyle="Currency"/>
    <tableColumn id="6683" xr3:uid="{00000000-0010-0000-0400-00001B1A0000}" name="Column6678" dataDxfId="26088" dataCellStyle="Currency"/>
    <tableColumn id="6684" xr3:uid="{00000000-0010-0000-0400-00001C1A0000}" name="Column6679" dataDxfId="26087" dataCellStyle="Currency"/>
    <tableColumn id="6685" xr3:uid="{00000000-0010-0000-0400-00001D1A0000}" name="Column6680" dataDxfId="26086" dataCellStyle="Currency"/>
    <tableColumn id="6686" xr3:uid="{00000000-0010-0000-0400-00001E1A0000}" name="Column6681" dataDxfId="26085" dataCellStyle="Currency"/>
    <tableColumn id="6687" xr3:uid="{00000000-0010-0000-0400-00001F1A0000}" name="Column6682" dataDxfId="26084" dataCellStyle="Currency"/>
    <tableColumn id="6688" xr3:uid="{00000000-0010-0000-0400-0000201A0000}" name="Column6683" dataDxfId="26083" dataCellStyle="Currency"/>
    <tableColumn id="6689" xr3:uid="{00000000-0010-0000-0400-0000211A0000}" name="Column6684" dataDxfId="26082" dataCellStyle="Currency"/>
    <tableColumn id="6690" xr3:uid="{00000000-0010-0000-0400-0000221A0000}" name="Column6685" dataDxfId="26081" dataCellStyle="Currency"/>
    <tableColumn id="6691" xr3:uid="{00000000-0010-0000-0400-0000231A0000}" name="Column6686" dataDxfId="26080" dataCellStyle="Currency"/>
    <tableColumn id="6692" xr3:uid="{00000000-0010-0000-0400-0000241A0000}" name="Column6687" dataDxfId="26079" dataCellStyle="Currency"/>
    <tableColumn id="6693" xr3:uid="{00000000-0010-0000-0400-0000251A0000}" name="Column6688" dataDxfId="26078" dataCellStyle="Currency"/>
    <tableColumn id="6694" xr3:uid="{00000000-0010-0000-0400-0000261A0000}" name="Column6689" dataDxfId="26077" dataCellStyle="Currency"/>
    <tableColumn id="6695" xr3:uid="{00000000-0010-0000-0400-0000271A0000}" name="Column6690" dataDxfId="26076" dataCellStyle="Currency"/>
    <tableColumn id="6696" xr3:uid="{00000000-0010-0000-0400-0000281A0000}" name="Column6691" dataDxfId="26075" dataCellStyle="Currency"/>
    <tableColumn id="6697" xr3:uid="{00000000-0010-0000-0400-0000291A0000}" name="Column6692" dataDxfId="26074" dataCellStyle="Currency"/>
    <tableColumn id="6698" xr3:uid="{00000000-0010-0000-0400-00002A1A0000}" name="Column6693" dataDxfId="26073" dataCellStyle="Currency"/>
    <tableColumn id="6699" xr3:uid="{00000000-0010-0000-0400-00002B1A0000}" name="Column6694" dataDxfId="26072" dataCellStyle="Currency"/>
    <tableColumn id="6700" xr3:uid="{00000000-0010-0000-0400-00002C1A0000}" name="Column6695" dataDxfId="26071" dataCellStyle="Currency"/>
    <tableColumn id="6701" xr3:uid="{00000000-0010-0000-0400-00002D1A0000}" name="Column6696" dataDxfId="26070" dataCellStyle="Currency"/>
    <tableColumn id="6702" xr3:uid="{00000000-0010-0000-0400-00002E1A0000}" name="Column6697" dataDxfId="26069" dataCellStyle="Currency"/>
    <tableColumn id="6703" xr3:uid="{00000000-0010-0000-0400-00002F1A0000}" name="Column6698" dataDxfId="26068" dataCellStyle="Currency"/>
    <tableColumn id="6704" xr3:uid="{00000000-0010-0000-0400-0000301A0000}" name="Column6699" dataDxfId="26067" dataCellStyle="Currency"/>
    <tableColumn id="6705" xr3:uid="{00000000-0010-0000-0400-0000311A0000}" name="Column6700" dataDxfId="26066" dataCellStyle="Currency"/>
    <tableColumn id="6706" xr3:uid="{00000000-0010-0000-0400-0000321A0000}" name="Column6701" dataDxfId="26065" dataCellStyle="Currency"/>
    <tableColumn id="6707" xr3:uid="{00000000-0010-0000-0400-0000331A0000}" name="Column6702" dataDxfId="26064" dataCellStyle="Currency"/>
    <tableColumn id="6708" xr3:uid="{00000000-0010-0000-0400-0000341A0000}" name="Column6703" dataDxfId="26063" dataCellStyle="Currency"/>
    <tableColumn id="6709" xr3:uid="{00000000-0010-0000-0400-0000351A0000}" name="Column6704" dataDxfId="26062" dataCellStyle="Currency"/>
    <tableColumn id="6710" xr3:uid="{00000000-0010-0000-0400-0000361A0000}" name="Column6705" dataDxfId="26061" dataCellStyle="Currency"/>
    <tableColumn id="6711" xr3:uid="{00000000-0010-0000-0400-0000371A0000}" name="Column6706" dataDxfId="26060" dataCellStyle="Currency"/>
    <tableColumn id="6712" xr3:uid="{00000000-0010-0000-0400-0000381A0000}" name="Column6707" dataDxfId="26059" dataCellStyle="Currency"/>
    <tableColumn id="6713" xr3:uid="{00000000-0010-0000-0400-0000391A0000}" name="Column6708" dataDxfId="26058" dataCellStyle="Currency"/>
    <tableColumn id="6714" xr3:uid="{00000000-0010-0000-0400-00003A1A0000}" name="Column6709" dataDxfId="26057" dataCellStyle="Currency"/>
    <tableColumn id="6715" xr3:uid="{00000000-0010-0000-0400-00003B1A0000}" name="Column6710" dataDxfId="26056" dataCellStyle="Currency"/>
    <tableColumn id="6716" xr3:uid="{00000000-0010-0000-0400-00003C1A0000}" name="Column6711" dataDxfId="26055" dataCellStyle="Currency"/>
    <tableColumn id="6717" xr3:uid="{00000000-0010-0000-0400-00003D1A0000}" name="Column6712" dataDxfId="26054" dataCellStyle="Currency"/>
    <tableColumn id="6718" xr3:uid="{00000000-0010-0000-0400-00003E1A0000}" name="Column6713" dataDxfId="26053" dataCellStyle="Currency"/>
    <tableColumn id="6719" xr3:uid="{00000000-0010-0000-0400-00003F1A0000}" name="Column6714" dataDxfId="26052" dataCellStyle="Currency"/>
    <tableColumn id="6720" xr3:uid="{00000000-0010-0000-0400-0000401A0000}" name="Column6715" dataDxfId="26051" dataCellStyle="Currency"/>
    <tableColumn id="6721" xr3:uid="{00000000-0010-0000-0400-0000411A0000}" name="Column6716" dataDxfId="26050" dataCellStyle="Currency"/>
    <tableColumn id="6722" xr3:uid="{00000000-0010-0000-0400-0000421A0000}" name="Column6717" dataDxfId="26049" dataCellStyle="Currency"/>
    <tableColumn id="6723" xr3:uid="{00000000-0010-0000-0400-0000431A0000}" name="Column6718" dataDxfId="26048" dataCellStyle="Currency"/>
    <tableColumn id="6724" xr3:uid="{00000000-0010-0000-0400-0000441A0000}" name="Column6719" dataDxfId="26047" dataCellStyle="Currency"/>
    <tableColumn id="6725" xr3:uid="{00000000-0010-0000-0400-0000451A0000}" name="Column6720" dataDxfId="26046" dataCellStyle="Currency"/>
    <tableColumn id="6726" xr3:uid="{00000000-0010-0000-0400-0000461A0000}" name="Column6721" dataDxfId="26045" dataCellStyle="Currency"/>
    <tableColumn id="6727" xr3:uid="{00000000-0010-0000-0400-0000471A0000}" name="Column6722" dataDxfId="26044" dataCellStyle="Currency"/>
    <tableColumn id="6728" xr3:uid="{00000000-0010-0000-0400-0000481A0000}" name="Column6723" dataDxfId="26043" dataCellStyle="Currency"/>
    <tableColumn id="6729" xr3:uid="{00000000-0010-0000-0400-0000491A0000}" name="Column6724" dataDxfId="26042" dataCellStyle="Currency"/>
    <tableColumn id="6730" xr3:uid="{00000000-0010-0000-0400-00004A1A0000}" name="Column6725" dataDxfId="26041" dataCellStyle="Currency"/>
    <tableColumn id="6731" xr3:uid="{00000000-0010-0000-0400-00004B1A0000}" name="Column6726" dataDxfId="26040" dataCellStyle="Currency"/>
    <tableColumn id="6732" xr3:uid="{00000000-0010-0000-0400-00004C1A0000}" name="Column6727" dataDxfId="26039" dataCellStyle="Currency"/>
    <tableColumn id="6733" xr3:uid="{00000000-0010-0000-0400-00004D1A0000}" name="Column6728" dataDxfId="26038" dataCellStyle="Currency"/>
    <tableColumn id="6734" xr3:uid="{00000000-0010-0000-0400-00004E1A0000}" name="Column6729" dataDxfId="26037" dataCellStyle="Currency"/>
    <tableColumn id="6735" xr3:uid="{00000000-0010-0000-0400-00004F1A0000}" name="Column6730" dataDxfId="26036" dataCellStyle="Currency"/>
    <tableColumn id="6736" xr3:uid="{00000000-0010-0000-0400-0000501A0000}" name="Column6731" dataDxfId="26035" dataCellStyle="Currency"/>
    <tableColumn id="6737" xr3:uid="{00000000-0010-0000-0400-0000511A0000}" name="Column6732" dataDxfId="26034" dataCellStyle="Currency"/>
    <tableColumn id="6738" xr3:uid="{00000000-0010-0000-0400-0000521A0000}" name="Column6733" dataDxfId="26033" dataCellStyle="Currency"/>
    <tableColumn id="6739" xr3:uid="{00000000-0010-0000-0400-0000531A0000}" name="Column6734" dataDxfId="26032" dataCellStyle="Currency"/>
    <tableColumn id="6740" xr3:uid="{00000000-0010-0000-0400-0000541A0000}" name="Column6735" dataDxfId="26031" dataCellStyle="Currency"/>
    <tableColumn id="6741" xr3:uid="{00000000-0010-0000-0400-0000551A0000}" name="Column6736" dataDxfId="26030" dataCellStyle="Currency"/>
    <tableColumn id="6742" xr3:uid="{00000000-0010-0000-0400-0000561A0000}" name="Column6737" dataDxfId="26029" dataCellStyle="Currency"/>
    <tableColumn id="6743" xr3:uid="{00000000-0010-0000-0400-0000571A0000}" name="Column6738" dataDxfId="26028" dataCellStyle="Currency"/>
    <tableColumn id="6744" xr3:uid="{00000000-0010-0000-0400-0000581A0000}" name="Column6739" dataDxfId="26027" dataCellStyle="Currency"/>
    <tableColumn id="6745" xr3:uid="{00000000-0010-0000-0400-0000591A0000}" name="Column6740" dataDxfId="26026" dataCellStyle="Currency"/>
    <tableColumn id="6746" xr3:uid="{00000000-0010-0000-0400-00005A1A0000}" name="Column6741" dataDxfId="26025" dataCellStyle="Currency"/>
    <tableColumn id="6747" xr3:uid="{00000000-0010-0000-0400-00005B1A0000}" name="Column6742" dataDxfId="26024" dataCellStyle="Currency"/>
    <tableColumn id="6748" xr3:uid="{00000000-0010-0000-0400-00005C1A0000}" name="Column6743" dataDxfId="26023" dataCellStyle="Currency"/>
    <tableColumn id="6749" xr3:uid="{00000000-0010-0000-0400-00005D1A0000}" name="Column6744" dataDxfId="26022" dataCellStyle="Currency"/>
    <tableColumn id="6750" xr3:uid="{00000000-0010-0000-0400-00005E1A0000}" name="Column6745" dataDxfId="26021" dataCellStyle="Currency"/>
    <tableColumn id="6751" xr3:uid="{00000000-0010-0000-0400-00005F1A0000}" name="Column6746" dataDxfId="26020" dataCellStyle="Currency"/>
    <tableColumn id="6752" xr3:uid="{00000000-0010-0000-0400-0000601A0000}" name="Column6747" dataDxfId="26019" dataCellStyle="Currency"/>
    <tableColumn id="6753" xr3:uid="{00000000-0010-0000-0400-0000611A0000}" name="Column6748" dataDxfId="26018" dataCellStyle="Currency"/>
    <tableColumn id="6754" xr3:uid="{00000000-0010-0000-0400-0000621A0000}" name="Column6749" dataDxfId="26017" dataCellStyle="Currency"/>
    <tableColumn id="6755" xr3:uid="{00000000-0010-0000-0400-0000631A0000}" name="Column6750" dataDxfId="26016" dataCellStyle="Currency"/>
    <tableColumn id="6756" xr3:uid="{00000000-0010-0000-0400-0000641A0000}" name="Column6751" dataDxfId="26015" dataCellStyle="Currency"/>
    <tableColumn id="6757" xr3:uid="{00000000-0010-0000-0400-0000651A0000}" name="Column6752" dataDxfId="26014" dataCellStyle="Currency"/>
    <tableColumn id="6758" xr3:uid="{00000000-0010-0000-0400-0000661A0000}" name="Column6753" dataDxfId="26013" dataCellStyle="Currency"/>
    <tableColumn id="6759" xr3:uid="{00000000-0010-0000-0400-0000671A0000}" name="Column6754" dataDxfId="26012" dataCellStyle="Currency"/>
    <tableColumn id="6760" xr3:uid="{00000000-0010-0000-0400-0000681A0000}" name="Column6755" dataDxfId="26011" dataCellStyle="Currency"/>
    <tableColumn id="6761" xr3:uid="{00000000-0010-0000-0400-0000691A0000}" name="Column6756" dataDxfId="26010" dataCellStyle="Currency"/>
    <tableColumn id="6762" xr3:uid="{00000000-0010-0000-0400-00006A1A0000}" name="Column6757" dataDxfId="26009" dataCellStyle="Currency"/>
    <tableColumn id="6763" xr3:uid="{00000000-0010-0000-0400-00006B1A0000}" name="Column6758" dataDxfId="26008" dataCellStyle="Currency"/>
    <tableColumn id="6764" xr3:uid="{00000000-0010-0000-0400-00006C1A0000}" name="Column6759" dataDxfId="26007" dataCellStyle="Currency"/>
    <tableColumn id="6765" xr3:uid="{00000000-0010-0000-0400-00006D1A0000}" name="Column6760" dataDxfId="26006" dataCellStyle="Currency"/>
    <tableColumn id="6766" xr3:uid="{00000000-0010-0000-0400-00006E1A0000}" name="Column6761" dataDxfId="26005" dataCellStyle="Currency"/>
    <tableColumn id="6767" xr3:uid="{00000000-0010-0000-0400-00006F1A0000}" name="Column6762" dataDxfId="26004" dataCellStyle="Currency"/>
    <tableColumn id="6768" xr3:uid="{00000000-0010-0000-0400-0000701A0000}" name="Column6763" dataDxfId="26003" dataCellStyle="Currency"/>
    <tableColumn id="6769" xr3:uid="{00000000-0010-0000-0400-0000711A0000}" name="Column6764" dataDxfId="26002" dataCellStyle="Currency"/>
    <tableColumn id="6770" xr3:uid="{00000000-0010-0000-0400-0000721A0000}" name="Column6765" dataDxfId="26001" dataCellStyle="Currency"/>
    <tableColumn id="6771" xr3:uid="{00000000-0010-0000-0400-0000731A0000}" name="Column6766" dataDxfId="26000" dataCellStyle="Currency"/>
    <tableColumn id="6772" xr3:uid="{00000000-0010-0000-0400-0000741A0000}" name="Column6767" dataDxfId="25999" dataCellStyle="Currency"/>
    <tableColumn id="6773" xr3:uid="{00000000-0010-0000-0400-0000751A0000}" name="Column6768" dataDxfId="25998" dataCellStyle="Currency"/>
    <tableColumn id="6774" xr3:uid="{00000000-0010-0000-0400-0000761A0000}" name="Column6769" dataDxfId="25997" dataCellStyle="Currency"/>
    <tableColumn id="6775" xr3:uid="{00000000-0010-0000-0400-0000771A0000}" name="Column6770" dataDxfId="25996" dataCellStyle="Currency"/>
    <tableColumn id="6776" xr3:uid="{00000000-0010-0000-0400-0000781A0000}" name="Column6771" dataDxfId="25995" dataCellStyle="Currency"/>
    <tableColumn id="6777" xr3:uid="{00000000-0010-0000-0400-0000791A0000}" name="Column6772" dataDxfId="25994" dataCellStyle="Currency"/>
    <tableColumn id="6778" xr3:uid="{00000000-0010-0000-0400-00007A1A0000}" name="Column6773" dataDxfId="25993" dataCellStyle="Currency"/>
    <tableColumn id="6779" xr3:uid="{00000000-0010-0000-0400-00007B1A0000}" name="Column6774" dataDxfId="25992" dataCellStyle="Currency"/>
    <tableColumn id="6780" xr3:uid="{00000000-0010-0000-0400-00007C1A0000}" name="Column6775" dataDxfId="25991" dataCellStyle="Currency"/>
    <tableColumn id="6781" xr3:uid="{00000000-0010-0000-0400-00007D1A0000}" name="Column6776" dataDxfId="25990" dataCellStyle="Currency"/>
    <tableColumn id="6782" xr3:uid="{00000000-0010-0000-0400-00007E1A0000}" name="Column6777" dataDxfId="25989" dataCellStyle="Currency"/>
    <tableColumn id="6783" xr3:uid="{00000000-0010-0000-0400-00007F1A0000}" name="Column6778" dataDxfId="25988" dataCellStyle="Currency"/>
    <tableColumn id="6784" xr3:uid="{00000000-0010-0000-0400-0000801A0000}" name="Column6779" dataDxfId="25987" dataCellStyle="Currency"/>
    <tableColumn id="6785" xr3:uid="{00000000-0010-0000-0400-0000811A0000}" name="Column6780" dataDxfId="25986" dataCellStyle="Currency"/>
    <tableColumn id="6786" xr3:uid="{00000000-0010-0000-0400-0000821A0000}" name="Column6781" dataDxfId="25985" dataCellStyle="Currency"/>
    <tableColumn id="6787" xr3:uid="{00000000-0010-0000-0400-0000831A0000}" name="Column6782" dataDxfId="25984" dataCellStyle="Currency"/>
    <tableColumn id="6788" xr3:uid="{00000000-0010-0000-0400-0000841A0000}" name="Column6783" dataDxfId="25983" dataCellStyle="Currency"/>
    <tableColumn id="6789" xr3:uid="{00000000-0010-0000-0400-0000851A0000}" name="Column6784" dataDxfId="25982" dataCellStyle="Currency"/>
    <tableColumn id="6790" xr3:uid="{00000000-0010-0000-0400-0000861A0000}" name="Column6785" dataDxfId="25981" dataCellStyle="Currency"/>
    <tableColumn id="6791" xr3:uid="{00000000-0010-0000-0400-0000871A0000}" name="Column6786" dataDxfId="25980" dataCellStyle="Currency"/>
    <tableColumn id="6792" xr3:uid="{00000000-0010-0000-0400-0000881A0000}" name="Column6787" dataDxfId="25979" dataCellStyle="Currency"/>
    <tableColumn id="6793" xr3:uid="{00000000-0010-0000-0400-0000891A0000}" name="Column6788" dataDxfId="25978" dataCellStyle="Currency"/>
    <tableColumn id="6794" xr3:uid="{00000000-0010-0000-0400-00008A1A0000}" name="Column6789" dataDxfId="25977" dataCellStyle="Currency"/>
    <tableColumn id="6795" xr3:uid="{00000000-0010-0000-0400-00008B1A0000}" name="Column6790" dataDxfId="25976" dataCellStyle="Currency"/>
    <tableColumn id="6796" xr3:uid="{00000000-0010-0000-0400-00008C1A0000}" name="Column6791" dataDxfId="25975" dataCellStyle="Currency"/>
    <tableColumn id="6797" xr3:uid="{00000000-0010-0000-0400-00008D1A0000}" name="Column6792" dataDxfId="25974" dataCellStyle="Currency"/>
    <tableColumn id="6798" xr3:uid="{00000000-0010-0000-0400-00008E1A0000}" name="Column6793" dataDxfId="25973" dataCellStyle="Currency"/>
    <tableColumn id="6799" xr3:uid="{00000000-0010-0000-0400-00008F1A0000}" name="Column6794" dataDxfId="25972" dataCellStyle="Currency"/>
    <tableColumn id="6800" xr3:uid="{00000000-0010-0000-0400-0000901A0000}" name="Column6795" dataDxfId="25971" dataCellStyle="Currency"/>
    <tableColumn id="6801" xr3:uid="{00000000-0010-0000-0400-0000911A0000}" name="Column6796" dataDxfId="25970" dataCellStyle="Currency"/>
    <tableColumn id="6802" xr3:uid="{00000000-0010-0000-0400-0000921A0000}" name="Column6797" dataDxfId="25969" dataCellStyle="Currency"/>
    <tableColumn id="6803" xr3:uid="{00000000-0010-0000-0400-0000931A0000}" name="Column6798" dataDxfId="25968" dataCellStyle="Currency"/>
    <tableColumn id="6804" xr3:uid="{00000000-0010-0000-0400-0000941A0000}" name="Column6799" dataDxfId="25967" dataCellStyle="Currency"/>
    <tableColumn id="6805" xr3:uid="{00000000-0010-0000-0400-0000951A0000}" name="Column6800" dataDxfId="25966" dataCellStyle="Currency"/>
    <tableColumn id="6806" xr3:uid="{00000000-0010-0000-0400-0000961A0000}" name="Column6801" dataDxfId="25965" dataCellStyle="Currency"/>
    <tableColumn id="6807" xr3:uid="{00000000-0010-0000-0400-0000971A0000}" name="Column6802" dataDxfId="25964" dataCellStyle="Currency"/>
    <tableColumn id="6808" xr3:uid="{00000000-0010-0000-0400-0000981A0000}" name="Column6803" dataDxfId="25963" dataCellStyle="Currency"/>
    <tableColumn id="6809" xr3:uid="{00000000-0010-0000-0400-0000991A0000}" name="Column6804" dataDxfId="25962" dataCellStyle="Currency"/>
    <tableColumn id="6810" xr3:uid="{00000000-0010-0000-0400-00009A1A0000}" name="Column6805" dataDxfId="25961" dataCellStyle="Currency"/>
    <tableColumn id="6811" xr3:uid="{00000000-0010-0000-0400-00009B1A0000}" name="Column6806" dataDxfId="25960" dataCellStyle="Currency"/>
    <tableColumn id="6812" xr3:uid="{00000000-0010-0000-0400-00009C1A0000}" name="Column6807" dataDxfId="25959" dataCellStyle="Currency"/>
    <tableColumn id="6813" xr3:uid="{00000000-0010-0000-0400-00009D1A0000}" name="Column6808" dataDxfId="25958" dataCellStyle="Currency"/>
    <tableColumn id="6814" xr3:uid="{00000000-0010-0000-0400-00009E1A0000}" name="Column6809" dataDxfId="25957" dataCellStyle="Currency"/>
    <tableColumn id="6815" xr3:uid="{00000000-0010-0000-0400-00009F1A0000}" name="Column6810" dataDxfId="25956" dataCellStyle="Currency"/>
    <tableColumn id="6816" xr3:uid="{00000000-0010-0000-0400-0000A01A0000}" name="Column6811" dataDxfId="25955" dataCellStyle="Currency"/>
    <tableColumn id="6817" xr3:uid="{00000000-0010-0000-0400-0000A11A0000}" name="Column6812" dataDxfId="25954" dataCellStyle="Currency"/>
    <tableColumn id="6818" xr3:uid="{00000000-0010-0000-0400-0000A21A0000}" name="Column6813" dataDxfId="25953" dataCellStyle="Currency"/>
    <tableColumn id="6819" xr3:uid="{00000000-0010-0000-0400-0000A31A0000}" name="Column6814" dataDxfId="25952" dataCellStyle="Currency"/>
    <tableColumn id="6820" xr3:uid="{00000000-0010-0000-0400-0000A41A0000}" name="Column6815" dataDxfId="25951" dataCellStyle="Currency"/>
    <tableColumn id="6821" xr3:uid="{00000000-0010-0000-0400-0000A51A0000}" name="Column6816" dataDxfId="25950" dataCellStyle="Currency"/>
    <tableColumn id="6822" xr3:uid="{00000000-0010-0000-0400-0000A61A0000}" name="Column6817" dataDxfId="25949" dataCellStyle="Currency"/>
    <tableColumn id="6823" xr3:uid="{00000000-0010-0000-0400-0000A71A0000}" name="Column6818" dataDxfId="25948" dataCellStyle="Currency"/>
    <tableColumn id="6824" xr3:uid="{00000000-0010-0000-0400-0000A81A0000}" name="Column6819" dataDxfId="25947" dataCellStyle="Currency"/>
    <tableColumn id="6825" xr3:uid="{00000000-0010-0000-0400-0000A91A0000}" name="Column6820" dataDxfId="25946" dataCellStyle="Currency"/>
    <tableColumn id="6826" xr3:uid="{00000000-0010-0000-0400-0000AA1A0000}" name="Column6821" dataDxfId="25945" dataCellStyle="Currency"/>
    <tableColumn id="6827" xr3:uid="{00000000-0010-0000-0400-0000AB1A0000}" name="Column6822" dataDxfId="25944" dataCellStyle="Currency"/>
    <tableColumn id="6828" xr3:uid="{00000000-0010-0000-0400-0000AC1A0000}" name="Column6823" dataDxfId="25943" dataCellStyle="Currency"/>
    <tableColumn id="6829" xr3:uid="{00000000-0010-0000-0400-0000AD1A0000}" name="Column6824" dataDxfId="25942" dataCellStyle="Currency"/>
    <tableColumn id="6830" xr3:uid="{00000000-0010-0000-0400-0000AE1A0000}" name="Column6825" dataDxfId="25941" dataCellStyle="Currency"/>
    <tableColumn id="6831" xr3:uid="{00000000-0010-0000-0400-0000AF1A0000}" name="Column6826" dataDxfId="25940" dataCellStyle="Currency"/>
    <tableColumn id="6832" xr3:uid="{00000000-0010-0000-0400-0000B01A0000}" name="Column6827" dataDxfId="25939" dataCellStyle="Currency"/>
    <tableColumn id="6833" xr3:uid="{00000000-0010-0000-0400-0000B11A0000}" name="Column6828" dataDxfId="25938" dataCellStyle="Currency"/>
    <tableColumn id="6834" xr3:uid="{00000000-0010-0000-0400-0000B21A0000}" name="Column6829" dataDxfId="25937" dataCellStyle="Currency"/>
    <tableColumn id="6835" xr3:uid="{00000000-0010-0000-0400-0000B31A0000}" name="Column6830" dataDxfId="25936" dataCellStyle="Currency"/>
    <tableColumn id="6836" xr3:uid="{00000000-0010-0000-0400-0000B41A0000}" name="Column6831" dataDxfId="25935" dataCellStyle="Currency"/>
    <tableColumn id="6837" xr3:uid="{00000000-0010-0000-0400-0000B51A0000}" name="Column6832" dataDxfId="25934" dataCellStyle="Currency"/>
    <tableColumn id="6838" xr3:uid="{00000000-0010-0000-0400-0000B61A0000}" name="Column6833" dataDxfId="25933" dataCellStyle="Currency"/>
    <tableColumn id="6839" xr3:uid="{00000000-0010-0000-0400-0000B71A0000}" name="Column6834" dataDxfId="25932" dataCellStyle="Currency"/>
    <tableColumn id="6840" xr3:uid="{00000000-0010-0000-0400-0000B81A0000}" name="Column6835" dataDxfId="25931" dataCellStyle="Currency"/>
    <tableColumn id="6841" xr3:uid="{00000000-0010-0000-0400-0000B91A0000}" name="Column6836" dataDxfId="25930" dataCellStyle="Currency"/>
    <tableColumn id="6842" xr3:uid="{00000000-0010-0000-0400-0000BA1A0000}" name="Column6837" dataDxfId="25929" dataCellStyle="Currency"/>
    <tableColumn id="6843" xr3:uid="{00000000-0010-0000-0400-0000BB1A0000}" name="Column6838" dataDxfId="25928" dataCellStyle="Currency"/>
    <tableColumn id="6844" xr3:uid="{00000000-0010-0000-0400-0000BC1A0000}" name="Column6839" dataDxfId="25927" dataCellStyle="Currency"/>
    <tableColumn id="6845" xr3:uid="{00000000-0010-0000-0400-0000BD1A0000}" name="Column6840" dataDxfId="25926" dataCellStyle="Currency"/>
    <tableColumn id="6846" xr3:uid="{00000000-0010-0000-0400-0000BE1A0000}" name="Column6841" dataDxfId="25925" dataCellStyle="Currency"/>
    <tableColumn id="6847" xr3:uid="{00000000-0010-0000-0400-0000BF1A0000}" name="Column6842" dataDxfId="25924" dataCellStyle="Currency"/>
    <tableColumn id="6848" xr3:uid="{00000000-0010-0000-0400-0000C01A0000}" name="Column6843" dataDxfId="25923" dataCellStyle="Currency"/>
    <tableColumn id="6849" xr3:uid="{00000000-0010-0000-0400-0000C11A0000}" name="Column6844" dataDxfId="25922" dataCellStyle="Currency"/>
    <tableColumn id="6850" xr3:uid="{00000000-0010-0000-0400-0000C21A0000}" name="Column6845" dataDxfId="25921" dataCellStyle="Currency"/>
    <tableColumn id="6851" xr3:uid="{00000000-0010-0000-0400-0000C31A0000}" name="Column6846" dataDxfId="25920" dataCellStyle="Currency"/>
    <tableColumn id="6852" xr3:uid="{00000000-0010-0000-0400-0000C41A0000}" name="Column6847" dataDxfId="25919" dataCellStyle="Currency"/>
    <tableColumn id="6853" xr3:uid="{00000000-0010-0000-0400-0000C51A0000}" name="Column6848" dataDxfId="25918" dataCellStyle="Currency"/>
    <tableColumn id="6854" xr3:uid="{00000000-0010-0000-0400-0000C61A0000}" name="Column6849" dataDxfId="25917" dataCellStyle="Currency"/>
    <tableColumn id="6855" xr3:uid="{00000000-0010-0000-0400-0000C71A0000}" name="Column6850" dataDxfId="25916" dataCellStyle="Currency"/>
    <tableColumn id="6856" xr3:uid="{00000000-0010-0000-0400-0000C81A0000}" name="Column6851" dataDxfId="25915" dataCellStyle="Currency"/>
    <tableColumn id="6857" xr3:uid="{00000000-0010-0000-0400-0000C91A0000}" name="Column6852" dataDxfId="25914" dataCellStyle="Currency"/>
    <tableColumn id="6858" xr3:uid="{00000000-0010-0000-0400-0000CA1A0000}" name="Column6853" dataDxfId="25913" dataCellStyle="Currency"/>
    <tableColumn id="6859" xr3:uid="{00000000-0010-0000-0400-0000CB1A0000}" name="Column6854" dataDxfId="25912" dataCellStyle="Currency"/>
    <tableColumn id="6860" xr3:uid="{00000000-0010-0000-0400-0000CC1A0000}" name="Column6855" dataDxfId="25911" dataCellStyle="Currency"/>
    <tableColumn id="6861" xr3:uid="{00000000-0010-0000-0400-0000CD1A0000}" name="Column6856" dataDxfId="25910" dataCellStyle="Currency"/>
    <tableColumn id="6862" xr3:uid="{00000000-0010-0000-0400-0000CE1A0000}" name="Column6857" dataDxfId="25909" dataCellStyle="Currency"/>
    <tableColumn id="6863" xr3:uid="{00000000-0010-0000-0400-0000CF1A0000}" name="Column6858" dataDxfId="25908" dataCellStyle="Currency"/>
    <tableColumn id="6864" xr3:uid="{00000000-0010-0000-0400-0000D01A0000}" name="Column6859" dataDxfId="25907" dataCellStyle="Currency"/>
    <tableColumn id="6865" xr3:uid="{00000000-0010-0000-0400-0000D11A0000}" name="Column6860" dataDxfId="25906" dataCellStyle="Currency"/>
    <tableColumn id="6866" xr3:uid="{00000000-0010-0000-0400-0000D21A0000}" name="Column6861" dataDxfId="25905" dataCellStyle="Currency"/>
    <tableColumn id="6867" xr3:uid="{00000000-0010-0000-0400-0000D31A0000}" name="Column6862" dataDxfId="25904" dataCellStyle="Currency"/>
    <tableColumn id="6868" xr3:uid="{00000000-0010-0000-0400-0000D41A0000}" name="Column6863" dataDxfId="25903" dataCellStyle="Currency"/>
    <tableColumn id="6869" xr3:uid="{00000000-0010-0000-0400-0000D51A0000}" name="Column6864" dataDxfId="25902" dataCellStyle="Currency"/>
    <tableColumn id="6870" xr3:uid="{00000000-0010-0000-0400-0000D61A0000}" name="Column6865" dataDxfId="25901" dataCellStyle="Currency"/>
    <tableColumn id="6871" xr3:uid="{00000000-0010-0000-0400-0000D71A0000}" name="Column6866" dataDxfId="25900" dataCellStyle="Currency"/>
    <tableColumn id="6872" xr3:uid="{00000000-0010-0000-0400-0000D81A0000}" name="Column6867" dataDxfId="25899" dataCellStyle="Currency"/>
    <tableColumn id="6873" xr3:uid="{00000000-0010-0000-0400-0000D91A0000}" name="Column6868" dataDxfId="25898" dataCellStyle="Currency"/>
    <tableColumn id="6874" xr3:uid="{00000000-0010-0000-0400-0000DA1A0000}" name="Column6869" dataDxfId="25897" dataCellStyle="Currency"/>
    <tableColumn id="6875" xr3:uid="{00000000-0010-0000-0400-0000DB1A0000}" name="Column6870" dataDxfId="25896" dataCellStyle="Currency"/>
    <tableColumn id="6876" xr3:uid="{00000000-0010-0000-0400-0000DC1A0000}" name="Column6871" dataDxfId="25895" dataCellStyle="Currency"/>
    <tableColumn id="6877" xr3:uid="{00000000-0010-0000-0400-0000DD1A0000}" name="Column6872" dataDxfId="25894" dataCellStyle="Currency"/>
    <tableColumn id="6878" xr3:uid="{00000000-0010-0000-0400-0000DE1A0000}" name="Column6873" dataDxfId="25893" dataCellStyle="Currency"/>
    <tableColumn id="6879" xr3:uid="{00000000-0010-0000-0400-0000DF1A0000}" name="Column6874" dataDxfId="25892" dataCellStyle="Currency"/>
    <tableColumn id="6880" xr3:uid="{00000000-0010-0000-0400-0000E01A0000}" name="Column6875" dataDxfId="25891" dataCellStyle="Currency"/>
    <tableColumn id="6881" xr3:uid="{00000000-0010-0000-0400-0000E11A0000}" name="Column6876" dataDxfId="25890" dataCellStyle="Currency"/>
    <tableColumn id="6882" xr3:uid="{00000000-0010-0000-0400-0000E21A0000}" name="Column6877" dataDxfId="25889" dataCellStyle="Currency"/>
    <tableColumn id="6883" xr3:uid="{00000000-0010-0000-0400-0000E31A0000}" name="Column6878" dataDxfId="25888" dataCellStyle="Currency"/>
    <tableColumn id="6884" xr3:uid="{00000000-0010-0000-0400-0000E41A0000}" name="Column6879" dataDxfId="25887" dataCellStyle="Currency"/>
    <tableColumn id="6885" xr3:uid="{00000000-0010-0000-0400-0000E51A0000}" name="Column6880" dataDxfId="25886" dataCellStyle="Currency"/>
    <tableColumn id="6886" xr3:uid="{00000000-0010-0000-0400-0000E61A0000}" name="Column6881" dataDxfId="25885" dataCellStyle="Currency"/>
    <tableColumn id="6887" xr3:uid="{00000000-0010-0000-0400-0000E71A0000}" name="Column6882" dataDxfId="25884" dataCellStyle="Currency"/>
    <tableColumn id="6888" xr3:uid="{00000000-0010-0000-0400-0000E81A0000}" name="Column6883" dataDxfId="25883" dataCellStyle="Currency"/>
    <tableColumn id="6889" xr3:uid="{00000000-0010-0000-0400-0000E91A0000}" name="Column6884" dataDxfId="25882" dataCellStyle="Currency"/>
    <tableColumn id="6890" xr3:uid="{00000000-0010-0000-0400-0000EA1A0000}" name="Column6885" dataDxfId="25881" dataCellStyle="Currency"/>
    <tableColumn id="6891" xr3:uid="{00000000-0010-0000-0400-0000EB1A0000}" name="Column6886" dataDxfId="25880" dataCellStyle="Currency"/>
    <tableColumn id="6892" xr3:uid="{00000000-0010-0000-0400-0000EC1A0000}" name="Column6887" dataDxfId="25879" dataCellStyle="Currency"/>
    <tableColumn id="6893" xr3:uid="{00000000-0010-0000-0400-0000ED1A0000}" name="Column6888" dataDxfId="25878" dataCellStyle="Currency"/>
    <tableColumn id="6894" xr3:uid="{00000000-0010-0000-0400-0000EE1A0000}" name="Column6889" dataDxfId="25877" dataCellStyle="Currency"/>
    <tableColumn id="6895" xr3:uid="{00000000-0010-0000-0400-0000EF1A0000}" name="Column6890" dataDxfId="25876" dataCellStyle="Currency"/>
    <tableColumn id="6896" xr3:uid="{00000000-0010-0000-0400-0000F01A0000}" name="Column6891" dataDxfId="25875" dataCellStyle="Currency"/>
    <tableColumn id="6897" xr3:uid="{00000000-0010-0000-0400-0000F11A0000}" name="Column6892" dataDxfId="25874" dataCellStyle="Currency"/>
    <tableColumn id="6898" xr3:uid="{00000000-0010-0000-0400-0000F21A0000}" name="Column6893" dataDxfId="25873" dataCellStyle="Currency"/>
    <tableColumn id="6899" xr3:uid="{00000000-0010-0000-0400-0000F31A0000}" name="Column6894" dataDxfId="25872" dataCellStyle="Currency"/>
    <tableColumn id="6900" xr3:uid="{00000000-0010-0000-0400-0000F41A0000}" name="Column6895" dataDxfId="25871" dataCellStyle="Currency"/>
    <tableColumn id="6901" xr3:uid="{00000000-0010-0000-0400-0000F51A0000}" name="Column6896" dataDxfId="25870" dataCellStyle="Currency"/>
    <tableColumn id="6902" xr3:uid="{00000000-0010-0000-0400-0000F61A0000}" name="Column6897" dataDxfId="25869" dataCellStyle="Currency"/>
    <tableColumn id="6903" xr3:uid="{00000000-0010-0000-0400-0000F71A0000}" name="Column6898" dataDxfId="25868" dataCellStyle="Currency"/>
    <tableColumn id="6904" xr3:uid="{00000000-0010-0000-0400-0000F81A0000}" name="Column6899" dataDxfId="25867" dataCellStyle="Currency"/>
    <tableColumn id="6905" xr3:uid="{00000000-0010-0000-0400-0000F91A0000}" name="Column6900" dataDxfId="25866" dataCellStyle="Currency"/>
    <tableColumn id="6906" xr3:uid="{00000000-0010-0000-0400-0000FA1A0000}" name="Column6901" dataDxfId="25865" dataCellStyle="Currency"/>
    <tableColumn id="6907" xr3:uid="{00000000-0010-0000-0400-0000FB1A0000}" name="Column6902" dataDxfId="25864" dataCellStyle="Currency"/>
    <tableColumn id="6908" xr3:uid="{00000000-0010-0000-0400-0000FC1A0000}" name="Column6903" dataDxfId="25863" dataCellStyle="Currency"/>
    <tableColumn id="6909" xr3:uid="{00000000-0010-0000-0400-0000FD1A0000}" name="Column6904" dataDxfId="25862" dataCellStyle="Currency"/>
    <tableColumn id="6910" xr3:uid="{00000000-0010-0000-0400-0000FE1A0000}" name="Column6905" dataDxfId="25861" dataCellStyle="Currency"/>
    <tableColumn id="6911" xr3:uid="{00000000-0010-0000-0400-0000FF1A0000}" name="Column6906" dataDxfId="25860" dataCellStyle="Currency"/>
    <tableColumn id="6912" xr3:uid="{00000000-0010-0000-0400-0000001B0000}" name="Column6907" dataDxfId="25859" dataCellStyle="Currency"/>
    <tableColumn id="6913" xr3:uid="{00000000-0010-0000-0400-0000011B0000}" name="Column6908" dataDxfId="25858" dataCellStyle="Currency"/>
    <tableColumn id="6914" xr3:uid="{00000000-0010-0000-0400-0000021B0000}" name="Column6909" dataDxfId="25857" dataCellStyle="Currency"/>
    <tableColumn id="6915" xr3:uid="{00000000-0010-0000-0400-0000031B0000}" name="Column6910" dataDxfId="25856" dataCellStyle="Currency"/>
    <tableColumn id="6916" xr3:uid="{00000000-0010-0000-0400-0000041B0000}" name="Column6911" dataDxfId="25855" dataCellStyle="Currency"/>
    <tableColumn id="6917" xr3:uid="{00000000-0010-0000-0400-0000051B0000}" name="Column6912" dataDxfId="25854" dataCellStyle="Currency"/>
    <tableColumn id="6918" xr3:uid="{00000000-0010-0000-0400-0000061B0000}" name="Column6913" dataDxfId="25853" dataCellStyle="Currency"/>
    <tableColumn id="6919" xr3:uid="{00000000-0010-0000-0400-0000071B0000}" name="Column6914" dataDxfId="25852" dataCellStyle="Currency"/>
    <tableColumn id="6920" xr3:uid="{00000000-0010-0000-0400-0000081B0000}" name="Column6915" dataDxfId="25851" dataCellStyle="Currency"/>
    <tableColumn id="6921" xr3:uid="{00000000-0010-0000-0400-0000091B0000}" name="Column6916" dataDxfId="25850" dataCellStyle="Currency"/>
    <tableColumn id="6922" xr3:uid="{00000000-0010-0000-0400-00000A1B0000}" name="Column6917" dataDxfId="25849" dataCellStyle="Currency"/>
    <tableColumn id="6923" xr3:uid="{00000000-0010-0000-0400-00000B1B0000}" name="Column6918" dataDxfId="25848" dataCellStyle="Currency"/>
    <tableColumn id="6924" xr3:uid="{00000000-0010-0000-0400-00000C1B0000}" name="Column6919" dataDxfId="25847" dataCellStyle="Currency"/>
    <tableColumn id="6925" xr3:uid="{00000000-0010-0000-0400-00000D1B0000}" name="Column6920" dataDxfId="25846" dataCellStyle="Currency"/>
    <tableColumn id="6926" xr3:uid="{00000000-0010-0000-0400-00000E1B0000}" name="Column6921" dataDxfId="25845" dataCellStyle="Currency"/>
    <tableColumn id="6927" xr3:uid="{00000000-0010-0000-0400-00000F1B0000}" name="Column6922" dataDxfId="25844" dataCellStyle="Currency"/>
    <tableColumn id="6928" xr3:uid="{00000000-0010-0000-0400-0000101B0000}" name="Column6923" dataDxfId="25843" dataCellStyle="Currency"/>
    <tableColumn id="6929" xr3:uid="{00000000-0010-0000-0400-0000111B0000}" name="Column6924" dataDxfId="25842" dataCellStyle="Currency"/>
    <tableColumn id="6930" xr3:uid="{00000000-0010-0000-0400-0000121B0000}" name="Column6925" dataDxfId="25841" dataCellStyle="Currency"/>
    <tableColumn id="6931" xr3:uid="{00000000-0010-0000-0400-0000131B0000}" name="Column6926" dataDxfId="25840" dataCellStyle="Currency"/>
    <tableColumn id="6932" xr3:uid="{00000000-0010-0000-0400-0000141B0000}" name="Column6927" dataDxfId="25839" dataCellStyle="Currency"/>
    <tableColumn id="6933" xr3:uid="{00000000-0010-0000-0400-0000151B0000}" name="Column6928" dataDxfId="25838" dataCellStyle="Currency"/>
    <tableColumn id="6934" xr3:uid="{00000000-0010-0000-0400-0000161B0000}" name="Column6929" dataDxfId="25837" dataCellStyle="Currency"/>
    <tableColumn id="6935" xr3:uid="{00000000-0010-0000-0400-0000171B0000}" name="Column6930" dataDxfId="25836" dataCellStyle="Currency"/>
    <tableColumn id="6936" xr3:uid="{00000000-0010-0000-0400-0000181B0000}" name="Column6931" dataDxfId="25835" dataCellStyle="Currency"/>
    <tableColumn id="6937" xr3:uid="{00000000-0010-0000-0400-0000191B0000}" name="Column6932" dataDxfId="25834" dataCellStyle="Currency"/>
    <tableColumn id="6938" xr3:uid="{00000000-0010-0000-0400-00001A1B0000}" name="Column6933" dataDxfId="25833" dataCellStyle="Currency"/>
    <tableColumn id="6939" xr3:uid="{00000000-0010-0000-0400-00001B1B0000}" name="Column6934" dataDxfId="25832" dataCellStyle="Currency"/>
    <tableColumn id="6940" xr3:uid="{00000000-0010-0000-0400-00001C1B0000}" name="Column6935" dataDxfId="25831" dataCellStyle="Currency"/>
    <tableColumn id="6941" xr3:uid="{00000000-0010-0000-0400-00001D1B0000}" name="Column6936" dataDxfId="25830" dataCellStyle="Currency"/>
    <tableColumn id="6942" xr3:uid="{00000000-0010-0000-0400-00001E1B0000}" name="Column6937" dataDxfId="25829" dataCellStyle="Currency"/>
    <tableColumn id="6943" xr3:uid="{00000000-0010-0000-0400-00001F1B0000}" name="Column6938" dataDxfId="25828" dataCellStyle="Currency"/>
    <tableColumn id="6944" xr3:uid="{00000000-0010-0000-0400-0000201B0000}" name="Column6939" dataDxfId="25827" dataCellStyle="Currency"/>
    <tableColumn id="6945" xr3:uid="{00000000-0010-0000-0400-0000211B0000}" name="Column6940" dataDxfId="25826" dataCellStyle="Currency"/>
    <tableColumn id="6946" xr3:uid="{00000000-0010-0000-0400-0000221B0000}" name="Column6941" dataDxfId="25825" dataCellStyle="Currency"/>
    <tableColumn id="6947" xr3:uid="{00000000-0010-0000-0400-0000231B0000}" name="Column6942" dataDxfId="25824" dataCellStyle="Currency"/>
    <tableColumn id="6948" xr3:uid="{00000000-0010-0000-0400-0000241B0000}" name="Column6943" dataDxfId="25823" dataCellStyle="Currency"/>
    <tableColumn id="6949" xr3:uid="{00000000-0010-0000-0400-0000251B0000}" name="Column6944" dataDxfId="25822" dataCellStyle="Currency"/>
    <tableColumn id="6950" xr3:uid="{00000000-0010-0000-0400-0000261B0000}" name="Column6945" dataDxfId="25821" dataCellStyle="Currency"/>
    <tableColumn id="6951" xr3:uid="{00000000-0010-0000-0400-0000271B0000}" name="Column6946" dataDxfId="25820" dataCellStyle="Currency"/>
    <tableColumn id="6952" xr3:uid="{00000000-0010-0000-0400-0000281B0000}" name="Column6947" dataDxfId="25819" dataCellStyle="Currency"/>
    <tableColumn id="6953" xr3:uid="{00000000-0010-0000-0400-0000291B0000}" name="Column6948" dataDxfId="25818" dataCellStyle="Currency"/>
    <tableColumn id="6954" xr3:uid="{00000000-0010-0000-0400-00002A1B0000}" name="Column6949" dataDxfId="25817" dataCellStyle="Currency"/>
    <tableColumn id="6955" xr3:uid="{00000000-0010-0000-0400-00002B1B0000}" name="Column6950" dataDxfId="25816" dataCellStyle="Currency"/>
    <tableColumn id="6956" xr3:uid="{00000000-0010-0000-0400-00002C1B0000}" name="Column6951" dataDxfId="25815" dataCellStyle="Currency"/>
    <tableColumn id="6957" xr3:uid="{00000000-0010-0000-0400-00002D1B0000}" name="Column6952" dataDxfId="25814" dataCellStyle="Currency"/>
    <tableColumn id="6958" xr3:uid="{00000000-0010-0000-0400-00002E1B0000}" name="Column6953" dataDxfId="25813" dataCellStyle="Currency"/>
    <tableColumn id="6959" xr3:uid="{00000000-0010-0000-0400-00002F1B0000}" name="Column6954" dataDxfId="25812" dataCellStyle="Currency"/>
    <tableColumn id="6960" xr3:uid="{00000000-0010-0000-0400-0000301B0000}" name="Column6955" dataDxfId="25811" dataCellStyle="Currency"/>
    <tableColumn id="6961" xr3:uid="{00000000-0010-0000-0400-0000311B0000}" name="Column6956" dataDxfId="25810" dataCellStyle="Currency"/>
    <tableColumn id="6962" xr3:uid="{00000000-0010-0000-0400-0000321B0000}" name="Column6957" dataDxfId="25809" dataCellStyle="Currency"/>
    <tableColumn id="6963" xr3:uid="{00000000-0010-0000-0400-0000331B0000}" name="Column6958" dataDxfId="25808" dataCellStyle="Currency"/>
    <tableColumn id="6964" xr3:uid="{00000000-0010-0000-0400-0000341B0000}" name="Column6959" dataDxfId="25807" dataCellStyle="Currency"/>
    <tableColumn id="6965" xr3:uid="{00000000-0010-0000-0400-0000351B0000}" name="Column6960" dataDxfId="25806" dataCellStyle="Currency"/>
    <tableColumn id="6966" xr3:uid="{00000000-0010-0000-0400-0000361B0000}" name="Column6961" dataDxfId="25805" dataCellStyle="Currency"/>
    <tableColumn id="6967" xr3:uid="{00000000-0010-0000-0400-0000371B0000}" name="Column6962" dataDxfId="25804" dataCellStyle="Currency"/>
    <tableColumn id="6968" xr3:uid="{00000000-0010-0000-0400-0000381B0000}" name="Column6963" dataDxfId="25803" dataCellStyle="Currency"/>
    <tableColumn id="6969" xr3:uid="{00000000-0010-0000-0400-0000391B0000}" name="Column6964" dataDxfId="25802" dataCellStyle="Currency"/>
    <tableColumn id="6970" xr3:uid="{00000000-0010-0000-0400-00003A1B0000}" name="Column6965" dataDxfId="25801" dataCellStyle="Currency"/>
    <tableColumn id="6971" xr3:uid="{00000000-0010-0000-0400-00003B1B0000}" name="Column6966" dataDxfId="25800" dataCellStyle="Currency"/>
    <tableColumn id="6972" xr3:uid="{00000000-0010-0000-0400-00003C1B0000}" name="Column6967" dataDxfId="25799" dataCellStyle="Currency"/>
    <tableColumn id="6973" xr3:uid="{00000000-0010-0000-0400-00003D1B0000}" name="Column6968" dataDxfId="25798" dataCellStyle="Currency"/>
    <tableColumn id="6974" xr3:uid="{00000000-0010-0000-0400-00003E1B0000}" name="Column6969" dataDxfId="25797" dataCellStyle="Currency"/>
    <tableColumn id="6975" xr3:uid="{00000000-0010-0000-0400-00003F1B0000}" name="Column6970" dataDxfId="25796" dataCellStyle="Currency"/>
    <tableColumn id="6976" xr3:uid="{00000000-0010-0000-0400-0000401B0000}" name="Column6971" dataDxfId="25795" dataCellStyle="Currency"/>
    <tableColumn id="6977" xr3:uid="{00000000-0010-0000-0400-0000411B0000}" name="Column6972" dataDxfId="25794" dataCellStyle="Currency"/>
    <tableColumn id="6978" xr3:uid="{00000000-0010-0000-0400-0000421B0000}" name="Column6973" dataDxfId="25793" dataCellStyle="Currency"/>
    <tableColumn id="6979" xr3:uid="{00000000-0010-0000-0400-0000431B0000}" name="Column6974" dataDxfId="25792" dataCellStyle="Currency"/>
    <tableColumn id="6980" xr3:uid="{00000000-0010-0000-0400-0000441B0000}" name="Column6975" dataDxfId="25791" dataCellStyle="Currency"/>
    <tableColumn id="6981" xr3:uid="{00000000-0010-0000-0400-0000451B0000}" name="Column6976" dataDxfId="25790" dataCellStyle="Currency"/>
    <tableColumn id="6982" xr3:uid="{00000000-0010-0000-0400-0000461B0000}" name="Column6977" dataDxfId="25789" dataCellStyle="Currency"/>
    <tableColumn id="6983" xr3:uid="{00000000-0010-0000-0400-0000471B0000}" name="Column6978" dataDxfId="25788" dataCellStyle="Currency"/>
    <tableColumn id="6984" xr3:uid="{00000000-0010-0000-0400-0000481B0000}" name="Column6979" dataDxfId="25787" dataCellStyle="Currency"/>
    <tableColumn id="6985" xr3:uid="{00000000-0010-0000-0400-0000491B0000}" name="Column6980" dataDxfId="25786" dataCellStyle="Currency"/>
    <tableColumn id="6986" xr3:uid="{00000000-0010-0000-0400-00004A1B0000}" name="Column6981" dataDxfId="25785" dataCellStyle="Currency"/>
    <tableColumn id="6987" xr3:uid="{00000000-0010-0000-0400-00004B1B0000}" name="Column6982" dataDxfId="25784" dataCellStyle="Currency"/>
    <tableColumn id="6988" xr3:uid="{00000000-0010-0000-0400-00004C1B0000}" name="Column6983" dataDxfId="25783" dataCellStyle="Currency"/>
    <tableColumn id="6989" xr3:uid="{00000000-0010-0000-0400-00004D1B0000}" name="Column6984" dataDxfId="25782" dataCellStyle="Currency"/>
    <tableColumn id="6990" xr3:uid="{00000000-0010-0000-0400-00004E1B0000}" name="Column6985" dataDxfId="25781" dataCellStyle="Currency"/>
    <tableColumn id="6991" xr3:uid="{00000000-0010-0000-0400-00004F1B0000}" name="Column6986" dataDxfId="25780" dataCellStyle="Currency"/>
    <tableColumn id="6992" xr3:uid="{00000000-0010-0000-0400-0000501B0000}" name="Column6987" dataDxfId="25779" dataCellStyle="Currency"/>
    <tableColumn id="6993" xr3:uid="{00000000-0010-0000-0400-0000511B0000}" name="Column6988" dataDxfId="25778" dataCellStyle="Currency"/>
    <tableColumn id="6994" xr3:uid="{00000000-0010-0000-0400-0000521B0000}" name="Column6989" dataDxfId="25777" dataCellStyle="Currency"/>
    <tableColumn id="6995" xr3:uid="{00000000-0010-0000-0400-0000531B0000}" name="Column6990" dataDxfId="25776" dataCellStyle="Currency"/>
    <tableColumn id="6996" xr3:uid="{00000000-0010-0000-0400-0000541B0000}" name="Column6991" dataDxfId="25775" dataCellStyle="Currency"/>
    <tableColumn id="6997" xr3:uid="{00000000-0010-0000-0400-0000551B0000}" name="Column6992" dataDxfId="25774" dataCellStyle="Currency"/>
    <tableColumn id="6998" xr3:uid="{00000000-0010-0000-0400-0000561B0000}" name="Column6993" dataDxfId="25773" dataCellStyle="Currency"/>
    <tableColumn id="6999" xr3:uid="{00000000-0010-0000-0400-0000571B0000}" name="Column6994" dataDxfId="25772" dataCellStyle="Currency"/>
    <tableColumn id="7000" xr3:uid="{00000000-0010-0000-0400-0000581B0000}" name="Column6995" dataDxfId="25771" dataCellStyle="Currency"/>
    <tableColumn id="7001" xr3:uid="{00000000-0010-0000-0400-0000591B0000}" name="Column6996" dataDxfId="25770" dataCellStyle="Currency"/>
    <tableColumn id="7002" xr3:uid="{00000000-0010-0000-0400-00005A1B0000}" name="Column6997" dataDxfId="25769" dataCellStyle="Currency"/>
    <tableColumn id="7003" xr3:uid="{00000000-0010-0000-0400-00005B1B0000}" name="Column6998" dataDxfId="25768" dataCellStyle="Currency"/>
    <tableColumn id="7004" xr3:uid="{00000000-0010-0000-0400-00005C1B0000}" name="Column6999" dataDxfId="25767" dataCellStyle="Currency"/>
    <tableColumn id="7005" xr3:uid="{00000000-0010-0000-0400-00005D1B0000}" name="Column7000" dataDxfId="25766" dataCellStyle="Currency"/>
    <tableColumn id="7006" xr3:uid="{00000000-0010-0000-0400-00005E1B0000}" name="Column7001" dataDxfId="25765" dataCellStyle="Currency"/>
    <tableColumn id="7007" xr3:uid="{00000000-0010-0000-0400-00005F1B0000}" name="Column7002" dataDxfId="25764" dataCellStyle="Currency"/>
    <tableColumn id="7008" xr3:uid="{00000000-0010-0000-0400-0000601B0000}" name="Column7003" dataDxfId="25763" dataCellStyle="Currency"/>
    <tableColumn id="7009" xr3:uid="{00000000-0010-0000-0400-0000611B0000}" name="Column7004" dataDxfId="25762" dataCellStyle="Currency"/>
    <tableColumn id="7010" xr3:uid="{00000000-0010-0000-0400-0000621B0000}" name="Column7005" dataDxfId="25761" dataCellStyle="Currency"/>
    <tableColumn id="7011" xr3:uid="{00000000-0010-0000-0400-0000631B0000}" name="Column7006" dataDxfId="25760" dataCellStyle="Currency"/>
    <tableColumn id="7012" xr3:uid="{00000000-0010-0000-0400-0000641B0000}" name="Column7007" dataDxfId="25759" dataCellStyle="Currency"/>
    <tableColumn id="7013" xr3:uid="{00000000-0010-0000-0400-0000651B0000}" name="Column7008" dataDxfId="25758" dataCellStyle="Currency"/>
    <tableColumn id="7014" xr3:uid="{00000000-0010-0000-0400-0000661B0000}" name="Column7009" dataDxfId="25757" dataCellStyle="Currency"/>
    <tableColumn id="7015" xr3:uid="{00000000-0010-0000-0400-0000671B0000}" name="Column7010" dataDxfId="25756" dataCellStyle="Currency"/>
    <tableColumn id="7016" xr3:uid="{00000000-0010-0000-0400-0000681B0000}" name="Column7011" dataDxfId="25755" dataCellStyle="Currency"/>
    <tableColumn id="7017" xr3:uid="{00000000-0010-0000-0400-0000691B0000}" name="Column7012" dataDxfId="25754" dataCellStyle="Currency"/>
    <tableColumn id="7018" xr3:uid="{00000000-0010-0000-0400-00006A1B0000}" name="Column7013" dataDxfId="25753" dataCellStyle="Currency"/>
    <tableColumn id="7019" xr3:uid="{00000000-0010-0000-0400-00006B1B0000}" name="Column7014" dataDxfId="25752" dataCellStyle="Currency"/>
    <tableColumn id="7020" xr3:uid="{00000000-0010-0000-0400-00006C1B0000}" name="Column7015" dataDxfId="25751" dataCellStyle="Currency"/>
    <tableColumn id="7021" xr3:uid="{00000000-0010-0000-0400-00006D1B0000}" name="Column7016" dataDxfId="25750" dataCellStyle="Currency"/>
    <tableColumn id="7022" xr3:uid="{00000000-0010-0000-0400-00006E1B0000}" name="Column7017" dataDxfId="25749" dataCellStyle="Currency"/>
    <tableColumn id="7023" xr3:uid="{00000000-0010-0000-0400-00006F1B0000}" name="Column7018" dataDxfId="25748" dataCellStyle="Currency"/>
    <tableColumn id="7024" xr3:uid="{00000000-0010-0000-0400-0000701B0000}" name="Column7019" dataDxfId="25747" dataCellStyle="Currency"/>
    <tableColumn id="7025" xr3:uid="{00000000-0010-0000-0400-0000711B0000}" name="Column7020" dataDxfId="25746" dataCellStyle="Currency"/>
    <tableColumn id="7026" xr3:uid="{00000000-0010-0000-0400-0000721B0000}" name="Column7021" dataDxfId="25745" dataCellStyle="Currency"/>
    <tableColumn id="7027" xr3:uid="{00000000-0010-0000-0400-0000731B0000}" name="Column7022" dataDxfId="25744" dataCellStyle="Currency"/>
    <tableColumn id="7028" xr3:uid="{00000000-0010-0000-0400-0000741B0000}" name="Column7023" dataDxfId="25743" dataCellStyle="Currency"/>
    <tableColumn id="7029" xr3:uid="{00000000-0010-0000-0400-0000751B0000}" name="Column7024" dataDxfId="25742" dataCellStyle="Currency"/>
    <tableColumn id="7030" xr3:uid="{00000000-0010-0000-0400-0000761B0000}" name="Column7025" dataDxfId="25741" dataCellStyle="Currency"/>
    <tableColumn id="7031" xr3:uid="{00000000-0010-0000-0400-0000771B0000}" name="Column7026" dataDxfId="25740" dataCellStyle="Currency"/>
    <tableColumn id="7032" xr3:uid="{00000000-0010-0000-0400-0000781B0000}" name="Column7027" dataDxfId="25739" dataCellStyle="Currency"/>
    <tableColumn id="7033" xr3:uid="{00000000-0010-0000-0400-0000791B0000}" name="Column7028" dataDxfId="25738" dataCellStyle="Currency"/>
    <tableColumn id="7034" xr3:uid="{00000000-0010-0000-0400-00007A1B0000}" name="Column7029" dataDxfId="25737" dataCellStyle="Currency"/>
    <tableColumn id="7035" xr3:uid="{00000000-0010-0000-0400-00007B1B0000}" name="Column7030" dataDxfId="25736" dataCellStyle="Currency"/>
    <tableColumn id="7036" xr3:uid="{00000000-0010-0000-0400-00007C1B0000}" name="Column7031" dataDxfId="25735" dataCellStyle="Currency"/>
    <tableColumn id="7037" xr3:uid="{00000000-0010-0000-0400-00007D1B0000}" name="Column7032" dataDxfId="25734" dataCellStyle="Currency"/>
    <tableColumn id="7038" xr3:uid="{00000000-0010-0000-0400-00007E1B0000}" name="Column7033" dataDxfId="25733" dataCellStyle="Currency"/>
    <tableColumn id="7039" xr3:uid="{00000000-0010-0000-0400-00007F1B0000}" name="Column7034" dataDxfId="25732" dataCellStyle="Currency"/>
    <tableColumn id="7040" xr3:uid="{00000000-0010-0000-0400-0000801B0000}" name="Column7035" dataDxfId="25731" dataCellStyle="Currency"/>
    <tableColumn id="7041" xr3:uid="{00000000-0010-0000-0400-0000811B0000}" name="Column7036" dataDxfId="25730" dataCellStyle="Currency"/>
    <tableColumn id="7042" xr3:uid="{00000000-0010-0000-0400-0000821B0000}" name="Column7037" dataDxfId="25729" dataCellStyle="Currency"/>
    <tableColumn id="7043" xr3:uid="{00000000-0010-0000-0400-0000831B0000}" name="Column7038" dataDxfId="25728" dataCellStyle="Currency"/>
    <tableColumn id="7044" xr3:uid="{00000000-0010-0000-0400-0000841B0000}" name="Column7039" dataDxfId="25727" dataCellStyle="Currency"/>
    <tableColumn id="7045" xr3:uid="{00000000-0010-0000-0400-0000851B0000}" name="Column7040" dataDxfId="25726" dataCellStyle="Currency"/>
    <tableColumn id="7046" xr3:uid="{00000000-0010-0000-0400-0000861B0000}" name="Column7041" dataDxfId="25725" dataCellStyle="Currency"/>
    <tableColumn id="7047" xr3:uid="{00000000-0010-0000-0400-0000871B0000}" name="Column7042" dataDxfId="25724" dataCellStyle="Currency"/>
    <tableColumn id="7048" xr3:uid="{00000000-0010-0000-0400-0000881B0000}" name="Column7043" dataDxfId="25723" dataCellStyle="Currency"/>
    <tableColumn id="7049" xr3:uid="{00000000-0010-0000-0400-0000891B0000}" name="Column7044" dataDxfId="25722" dataCellStyle="Currency"/>
    <tableColumn id="7050" xr3:uid="{00000000-0010-0000-0400-00008A1B0000}" name="Column7045" dataDxfId="25721" dataCellStyle="Currency"/>
    <tableColumn id="7051" xr3:uid="{00000000-0010-0000-0400-00008B1B0000}" name="Column7046" dataDxfId="25720" dataCellStyle="Currency"/>
    <tableColumn id="7052" xr3:uid="{00000000-0010-0000-0400-00008C1B0000}" name="Column7047" dataDxfId="25719" dataCellStyle="Currency"/>
    <tableColumn id="7053" xr3:uid="{00000000-0010-0000-0400-00008D1B0000}" name="Column7048" dataDxfId="25718" dataCellStyle="Currency"/>
    <tableColumn id="7054" xr3:uid="{00000000-0010-0000-0400-00008E1B0000}" name="Column7049" dataDxfId="25717" dataCellStyle="Currency"/>
    <tableColumn id="7055" xr3:uid="{00000000-0010-0000-0400-00008F1B0000}" name="Column7050" dataDxfId="25716" dataCellStyle="Currency"/>
    <tableColumn id="7056" xr3:uid="{00000000-0010-0000-0400-0000901B0000}" name="Column7051" dataDxfId="25715" dataCellStyle="Currency"/>
    <tableColumn id="7057" xr3:uid="{00000000-0010-0000-0400-0000911B0000}" name="Column7052" dataDxfId="25714" dataCellStyle="Currency"/>
    <tableColumn id="7058" xr3:uid="{00000000-0010-0000-0400-0000921B0000}" name="Column7053" dataDxfId="25713" dataCellStyle="Currency"/>
    <tableColumn id="7059" xr3:uid="{00000000-0010-0000-0400-0000931B0000}" name="Column7054" dataDxfId="25712" dataCellStyle="Currency"/>
    <tableColumn id="7060" xr3:uid="{00000000-0010-0000-0400-0000941B0000}" name="Column7055" dataDxfId="25711" dataCellStyle="Currency"/>
    <tableColumn id="7061" xr3:uid="{00000000-0010-0000-0400-0000951B0000}" name="Column7056" dataDxfId="25710" dataCellStyle="Currency"/>
    <tableColumn id="7062" xr3:uid="{00000000-0010-0000-0400-0000961B0000}" name="Column7057" dataDxfId="25709" dataCellStyle="Currency"/>
    <tableColumn id="7063" xr3:uid="{00000000-0010-0000-0400-0000971B0000}" name="Column7058" dataDxfId="25708" dataCellStyle="Currency"/>
    <tableColumn id="7064" xr3:uid="{00000000-0010-0000-0400-0000981B0000}" name="Column7059" dataDxfId="25707" dataCellStyle="Currency"/>
    <tableColumn id="7065" xr3:uid="{00000000-0010-0000-0400-0000991B0000}" name="Column7060" dataDxfId="25706" dataCellStyle="Currency"/>
    <tableColumn id="7066" xr3:uid="{00000000-0010-0000-0400-00009A1B0000}" name="Column7061" dataDxfId="25705" dataCellStyle="Currency"/>
    <tableColumn id="7067" xr3:uid="{00000000-0010-0000-0400-00009B1B0000}" name="Column7062" dataDxfId="25704" dataCellStyle="Currency"/>
    <tableColumn id="7068" xr3:uid="{00000000-0010-0000-0400-00009C1B0000}" name="Column7063" dataDxfId="25703" dataCellStyle="Currency"/>
    <tableColumn id="7069" xr3:uid="{00000000-0010-0000-0400-00009D1B0000}" name="Column7064" dataDxfId="25702" dataCellStyle="Currency"/>
    <tableColumn id="7070" xr3:uid="{00000000-0010-0000-0400-00009E1B0000}" name="Column7065" dataDxfId="25701" dataCellStyle="Currency"/>
    <tableColumn id="7071" xr3:uid="{00000000-0010-0000-0400-00009F1B0000}" name="Column7066" dataDxfId="25700" dataCellStyle="Currency"/>
    <tableColumn id="7072" xr3:uid="{00000000-0010-0000-0400-0000A01B0000}" name="Column7067" dataDxfId="25699" dataCellStyle="Currency"/>
    <tableColumn id="7073" xr3:uid="{00000000-0010-0000-0400-0000A11B0000}" name="Column7068" dataDxfId="25698" dataCellStyle="Currency"/>
    <tableColumn id="7074" xr3:uid="{00000000-0010-0000-0400-0000A21B0000}" name="Column7069" dataDxfId="25697" dataCellStyle="Currency"/>
    <tableColumn id="7075" xr3:uid="{00000000-0010-0000-0400-0000A31B0000}" name="Column7070" dataDxfId="25696" dataCellStyle="Currency"/>
    <tableColumn id="7076" xr3:uid="{00000000-0010-0000-0400-0000A41B0000}" name="Column7071" dataDxfId="25695" dataCellStyle="Currency"/>
    <tableColumn id="7077" xr3:uid="{00000000-0010-0000-0400-0000A51B0000}" name="Column7072" dataDxfId="25694" dataCellStyle="Currency"/>
    <tableColumn id="7078" xr3:uid="{00000000-0010-0000-0400-0000A61B0000}" name="Column7073" dataDxfId="25693" dataCellStyle="Currency"/>
    <tableColumn id="7079" xr3:uid="{00000000-0010-0000-0400-0000A71B0000}" name="Column7074" dataDxfId="25692" dataCellStyle="Currency"/>
    <tableColumn id="7080" xr3:uid="{00000000-0010-0000-0400-0000A81B0000}" name="Column7075" dataDxfId="25691" dataCellStyle="Currency"/>
    <tableColumn id="7081" xr3:uid="{00000000-0010-0000-0400-0000A91B0000}" name="Column7076" dataDxfId="25690" dataCellStyle="Currency"/>
    <tableColumn id="7082" xr3:uid="{00000000-0010-0000-0400-0000AA1B0000}" name="Column7077" dataDxfId="25689" dataCellStyle="Currency"/>
    <tableColumn id="7083" xr3:uid="{00000000-0010-0000-0400-0000AB1B0000}" name="Column7078" dataDxfId="25688" dataCellStyle="Currency"/>
    <tableColumn id="7084" xr3:uid="{00000000-0010-0000-0400-0000AC1B0000}" name="Column7079" dataDxfId="25687" dataCellStyle="Currency"/>
    <tableColumn id="7085" xr3:uid="{00000000-0010-0000-0400-0000AD1B0000}" name="Column7080" dataDxfId="25686" dataCellStyle="Currency"/>
    <tableColumn id="7086" xr3:uid="{00000000-0010-0000-0400-0000AE1B0000}" name="Column7081" dataDxfId="25685" dataCellStyle="Currency"/>
    <tableColumn id="7087" xr3:uid="{00000000-0010-0000-0400-0000AF1B0000}" name="Column7082" dataDxfId="25684" dataCellStyle="Currency"/>
    <tableColumn id="7088" xr3:uid="{00000000-0010-0000-0400-0000B01B0000}" name="Column7083" dataDxfId="25683" dataCellStyle="Currency"/>
    <tableColumn id="7089" xr3:uid="{00000000-0010-0000-0400-0000B11B0000}" name="Column7084" dataDxfId="25682" dataCellStyle="Currency"/>
    <tableColumn id="7090" xr3:uid="{00000000-0010-0000-0400-0000B21B0000}" name="Column7085" dataDxfId="25681" dataCellStyle="Currency"/>
    <tableColumn id="7091" xr3:uid="{00000000-0010-0000-0400-0000B31B0000}" name="Column7086" dataDxfId="25680" dataCellStyle="Currency"/>
    <tableColumn id="7092" xr3:uid="{00000000-0010-0000-0400-0000B41B0000}" name="Column7087" dataDxfId="25679" dataCellStyle="Currency"/>
    <tableColumn id="7093" xr3:uid="{00000000-0010-0000-0400-0000B51B0000}" name="Column7088" dataDxfId="25678" dataCellStyle="Currency"/>
    <tableColumn id="7094" xr3:uid="{00000000-0010-0000-0400-0000B61B0000}" name="Column7089" dataDxfId="25677" dataCellStyle="Currency"/>
    <tableColumn id="7095" xr3:uid="{00000000-0010-0000-0400-0000B71B0000}" name="Column7090" dataDxfId="25676" dataCellStyle="Currency"/>
    <tableColumn id="7096" xr3:uid="{00000000-0010-0000-0400-0000B81B0000}" name="Column7091" dataDxfId="25675" dataCellStyle="Currency"/>
    <tableColumn id="7097" xr3:uid="{00000000-0010-0000-0400-0000B91B0000}" name="Column7092" dataDxfId="25674" dataCellStyle="Currency"/>
    <tableColumn id="7098" xr3:uid="{00000000-0010-0000-0400-0000BA1B0000}" name="Column7093" dataDxfId="25673" dataCellStyle="Currency"/>
    <tableColumn id="7099" xr3:uid="{00000000-0010-0000-0400-0000BB1B0000}" name="Column7094" dataDxfId="25672" dataCellStyle="Currency"/>
    <tableColumn id="7100" xr3:uid="{00000000-0010-0000-0400-0000BC1B0000}" name="Column7095" dataDxfId="25671" dataCellStyle="Currency"/>
    <tableColumn id="7101" xr3:uid="{00000000-0010-0000-0400-0000BD1B0000}" name="Column7096" dataDxfId="25670" dataCellStyle="Currency"/>
    <tableColumn id="7102" xr3:uid="{00000000-0010-0000-0400-0000BE1B0000}" name="Column7097" dataDxfId="25669" dataCellStyle="Currency"/>
    <tableColumn id="7103" xr3:uid="{00000000-0010-0000-0400-0000BF1B0000}" name="Column7098" dataDxfId="25668" dataCellStyle="Currency"/>
    <tableColumn id="7104" xr3:uid="{00000000-0010-0000-0400-0000C01B0000}" name="Column7099" dataDxfId="25667" dataCellStyle="Currency"/>
    <tableColumn id="7105" xr3:uid="{00000000-0010-0000-0400-0000C11B0000}" name="Column7100" dataDxfId="25666" dataCellStyle="Currency"/>
    <tableColumn id="7106" xr3:uid="{00000000-0010-0000-0400-0000C21B0000}" name="Column7101" dataDxfId="25665" dataCellStyle="Currency"/>
    <tableColumn id="7107" xr3:uid="{00000000-0010-0000-0400-0000C31B0000}" name="Column7102" dataDxfId="25664" dataCellStyle="Currency"/>
    <tableColumn id="7108" xr3:uid="{00000000-0010-0000-0400-0000C41B0000}" name="Column7103" dataDxfId="25663" dataCellStyle="Currency"/>
    <tableColumn id="7109" xr3:uid="{00000000-0010-0000-0400-0000C51B0000}" name="Column7104" dataDxfId="25662" dataCellStyle="Currency"/>
    <tableColumn id="7110" xr3:uid="{00000000-0010-0000-0400-0000C61B0000}" name="Column7105" dataDxfId="25661" dataCellStyle="Currency"/>
    <tableColumn id="7111" xr3:uid="{00000000-0010-0000-0400-0000C71B0000}" name="Column7106" dataDxfId="25660" dataCellStyle="Currency"/>
    <tableColumn id="7112" xr3:uid="{00000000-0010-0000-0400-0000C81B0000}" name="Column7107" dataDxfId="25659" dataCellStyle="Currency"/>
    <tableColumn id="7113" xr3:uid="{00000000-0010-0000-0400-0000C91B0000}" name="Column7108" dataDxfId="25658" dataCellStyle="Currency"/>
    <tableColumn id="7114" xr3:uid="{00000000-0010-0000-0400-0000CA1B0000}" name="Column7109" dataDxfId="25657" dataCellStyle="Currency"/>
    <tableColumn id="7115" xr3:uid="{00000000-0010-0000-0400-0000CB1B0000}" name="Column7110" dataDxfId="25656" dataCellStyle="Currency"/>
    <tableColumn id="7116" xr3:uid="{00000000-0010-0000-0400-0000CC1B0000}" name="Column7111" dataDxfId="25655" dataCellStyle="Currency"/>
    <tableColumn id="7117" xr3:uid="{00000000-0010-0000-0400-0000CD1B0000}" name="Column7112" dataDxfId="25654" dataCellStyle="Currency"/>
    <tableColumn id="7118" xr3:uid="{00000000-0010-0000-0400-0000CE1B0000}" name="Column7113" dataDxfId="25653" dataCellStyle="Currency"/>
    <tableColumn id="7119" xr3:uid="{00000000-0010-0000-0400-0000CF1B0000}" name="Column7114" dataDxfId="25652" dataCellStyle="Currency"/>
    <tableColumn id="7120" xr3:uid="{00000000-0010-0000-0400-0000D01B0000}" name="Column7115" dataDxfId="25651" dataCellStyle="Currency"/>
    <tableColumn id="7121" xr3:uid="{00000000-0010-0000-0400-0000D11B0000}" name="Column7116" dataDxfId="25650" dataCellStyle="Currency"/>
    <tableColumn id="7122" xr3:uid="{00000000-0010-0000-0400-0000D21B0000}" name="Column7117" dataDxfId="25649" dataCellStyle="Currency"/>
    <tableColumn id="7123" xr3:uid="{00000000-0010-0000-0400-0000D31B0000}" name="Column7118" dataDxfId="25648" dataCellStyle="Currency"/>
    <tableColumn id="7124" xr3:uid="{00000000-0010-0000-0400-0000D41B0000}" name="Column7119" dataDxfId="25647" dataCellStyle="Currency"/>
    <tableColumn id="7125" xr3:uid="{00000000-0010-0000-0400-0000D51B0000}" name="Column7120" dataDxfId="25646" dataCellStyle="Currency"/>
    <tableColumn id="7126" xr3:uid="{00000000-0010-0000-0400-0000D61B0000}" name="Column7121" dataDxfId="25645" dataCellStyle="Currency"/>
    <tableColumn id="7127" xr3:uid="{00000000-0010-0000-0400-0000D71B0000}" name="Column7122" dataDxfId="25644" dataCellStyle="Currency"/>
    <tableColumn id="7128" xr3:uid="{00000000-0010-0000-0400-0000D81B0000}" name="Column7123" dataDxfId="25643" dataCellStyle="Currency"/>
    <tableColumn id="7129" xr3:uid="{00000000-0010-0000-0400-0000D91B0000}" name="Column7124" dataDxfId="25642" dataCellStyle="Currency"/>
    <tableColumn id="7130" xr3:uid="{00000000-0010-0000-0400-0000DA1B0000}" name="Column7125" dataDxfId="25641" dataCellStyle="Currency"/>
    <tableColumn id="7131" xr3:uid="{00000000-0010-0000-0400-0000DB1B0000}" name="Column7126" dataDxfId="25640" dataCellStyle="Currency"/>
    <tableColumn id="7132" xr3:uid="{00000000-0010-0000-0400-0000DC1B0000}" name="Column7127" dataDxfId="25639" dataCellStyle="Currency"/>
    <tableColumn id="7133" xr3:uid="{00000000-0010-0000-0400-0000DD1B0000}" name="Column7128" dataDxfId="25638" dataCellStyle="Currency"/>
    <tableColumn id="7134" xr3:uid="{00000000-0010-0000-0400-0000DE1B0000}" name="Column7129" dataDxfId="25637" dataCellStyle="Currency"/>
    <tableColumn id="7135" xr3:uid="{00000000-0010-0000-0400-0000DF1B0000}" name="Column7130" dataDxfId="25636" dataCellStyle="Currency"/>
    <tableColumn id="7136" xr3:uid="{00000000-0010-0000-0400-0000E01B0000}" name="Column7131" dataDxfId="25635" dataCellStyle="Currency"/>
    <tableColumn id="7137" xr3:uid="{00000000-0010-0000-0400-0000E11B0000}" name="Column7132" dataDxfId="25634" dataCellStyle="Currency"/>
    <tableColumn id="7138" xr3:uid="{00000000-0010-0000-0400-0000E21B0000}" name="Column7133" dataDxfId="25633" dataCellStyle="Currency"/>
    <tableColumn id="7139" xr3:uid="{00000000-0010-0000-0400-0000E31B0000}" name="Column7134" dataDxfId="25632" dataCellStyle="Currency"/>
    <tableColumn id="7140" xr3:uid="{00000000-0010-0000-0400-0000E41B0000}" name="Column7135" dataDxfId="25631" dataCellStyle="Currency"/>
    <tableColumn id="7141" xr3:uid="{00000000-0010-0000-0400-0000E51B0000}" name="Column7136" dataDxfId="25630" dataCellStyle="Currency"/>
    <tableColumn id="7142" xr3:uid="{00000000-0010-0000-0400-0000E61B0000}" name="Column7137" dataDxfId="25629" dataCellStyle="Currency"/>
    <tableColumn id="7143" xr3:uid="{00000000-0010-0000-0400-0000E71B0000}" name="Column7138" dataDxfId="25628" dataCellStyle="Currency"/>
    <tableColumn id="7144" xr3:uid="{00000000-0010-0000-0400-0000E81B0000}" name="Column7139" dataDxfId="25627" dataCellStyle="Currency"/>
    <tableColumn id="7145" xr3:uid="{00000000-0010-0000-0400-0000E91B0000}" name="Column7140" dataDxfId="25626" dataCellStyle="Currency"/>
    <tableColumn id="7146" xr3:uid="{00000000-0010-0000-0400-0000EA1B0000}" name="Column7141" dataDxfId="25625" dataCellStyle="Currency"/>
    <tableColumn id="7147" xr3:uid="{00000000-0010-0000-0400-0000EB1B0000}" name="Column7142" dataDxfId="25624" dataCellStyle="Currency"/>
    <tableColumn id="7148" xr3:uid="{00000000-0010-0000-0400-0000EC1B0000}" name="Column7143" dataDxfId="25623" dataCellStyle="Currency"/>
    <tableColumn id="7149" xr3:uid="{00000000-0010-0000-0400-0000ED1B0000}" name="Column7144" dataDxfId="25622" dataCellStyle="Currency"/>
    <tableColumn id="7150" xr3:uid="{00000000-0010-0000-0400-0000EE1B0000}" name="Column7145" dataDxfId="25621" dataCellStyle="Currency"/>
    <tableColumn id="7151" xr3:uid="{00000000-0010-0000-0400-0000EF1B0000}" name="Column7146" dataDxfId="25620" dataCellStyle="Currency"/>
    <tableColumn id="7152" xr3:uid="{00000000-0010-0000-0400-0000F01B0000}" name="Column7147" dataDxfId="25619" dataCellStyle="Currency"/>
    <tableColumn id="7153" xr3:uid="{00000000-0010-0000-0400-0000F11B0000}" name="Column7148" dataDxfId="25618" dataCellStyle="Currency"/>
    <tableColumn id="7154" xr3:uid="{00000000-0010-0000-0400-0000F21B0000}" name="Column7149" dataDxfId="25617" dataCellStyle="Currency"/>
    <tableColumn id="7155" xr3:uid="{00000000-0010-0000-0400-0000F31B0000}" name="Column7150" dataDxfId="25616" dataCellStyle="Currency"/>
    <tableColumn id="7156" xr3:uid="{00000000-0010-0000-0400-0000F41B0000}" name="Column7151" dataDxfId="25615" dataCellStyle="Currency"/>
    <tableColumn id="7157" xr3:uid="{00000000-0010-0000-0400-0000F51B0000}" name="Column7152" dataDxfId="25614" dataCellStyle="Currency"/>
    <tableColumn id="7158" xr3:uid="{00000000-0010-0000-0400-0000F61B0000}" name="Column7153" dataDxfId="25613" dataCellStyle="Currency"/>
    <tableColumn id="7159" xr3:uid="{00000000-0010-0000-0400-0000F71B0000}" name="Column7154" dataDxfId="25612" dataCellStyle="Currency"/>
    <tableColumn id="7160" xr3:uid="{00000000-0010-0000-0400-0000F81B0000}" name="Column7155" dataDxfId="25611" dataCellStyle="Currency"/>
    <tableColumn id="7161" xr3:uid="{00000000-0010-0000-0400-0000F91B0000}" name="Column7156" dataDxfId="25610" dataCellStyle="Currency"/>
    <tableColumn id="7162" xr3:uid="{00000000-0010-0000-0400-0000FA1B0000}" name="Column7157" dataDxfId="25609" dataCellStyle="Currency"/>
    <tableColumn id="7163" xr3:uid="{00000000-0010-0000-0400-0000FB1B0000}" name="Column7158" dataDxfId="25608" dataCellStyle="Currency"/>
    <tableColumn id="7164" xr3:uid="{00000000-0010-0000-0400-0000FC1B0000}" name="Column7159" dataDxfId="25607" dataCellStyle="Currency"/>
    <tableColumn id="7165" xr3:uid="{00000000-0010-0000-0400-0000FD1B0000}" name="Column7160" dataDxfId="25606" dataCellStyle="Currency"/>
    <tableColumn id="7166" xr3:uid="{00000000-0010-0000-0400-0000FE1B0000}" name="Column7161" dataDxfId="25605" dataCellStyle="Currency"/>
    <tableColumn id="7167" xr3:uid="{00000000-0010-0000-0400-0000FF1B0000}" name="Column7162" dataDxfId="25604" dataCellStyle="Currency"/>
    <tableColumn id="7168" xr3:uid="{00000000-0010-0000-0400-0000001C0000}" name="Column7163" dataDxfId="25603" dataCellStyle="Currency"/>
    <tableColumn id="7169" xr3:uid="{00000000-0010-0000-0400-0000011C0000}" name="Column7164" dataDxfId="25602" dataCellStyle="Currency"/>
    <tableColumn id="7170" xr3:uid="{00000000-0010-0000-0400-0000021C0000}" name="Column7165" dataDxfId="25601" dataCellStyle="Currency"/>
    <tableColumn id="7171" xr3:uid="{00000000-0010-0000-0400-0000031C0000}" name="Column7166" dataDxfId="25600" dataCellStyle="Currency"/>
    <tableColumn id="7172" xr3:uid="{00000000-0010-0000-0400-0000041C0000}" name="Column7167" dataDxfId="25599" dataCellStyle="Currency"/>
    <tableColumn id="7173" xr3:uid="{00000000-0010-0000-0400-0000051C0000}" name="Column7168" dataDxfId="25598" dataCellStyle="Currency"/>
    <tableColumn id="7174" xr3:uid="{00000000-0010-0000-0400-0000061C0000}" name="Column7169" dataDxfId="25597" dataCellStyle="Currency"/>
    <tableColumn id="7175" xr3:uid="{00000000-0010-0000-0400-0000071C0000}" name="Column7170" dataDxfId="25596" dataCellStyle="Currency"/>
    <tableColumn id="7176" xr3:uid="{00000000-0010-0000-0400-0000081C0000}" name="Column7171" dataDxfId="25595" dataCellStyle="Currency"/>
    <tableColumn id="7177" xr3:uid="{00000000-0010-0000-0400-0000091C0000}" name="Column7172" dataDxfId="25594" dataCellStyle="Currency"/>
    <tableColumn id="7178" xr3:uid="{00000000-0010-0000-0400-00000A1C0000}" name="Column7173" dataDxfId="25593" dataCellStyle="Currency"/>
    <tableColumn id="7179" xr3:uid="{00000000-0010-0000-0400-00000B1C0000}" name="Column7174" dataDxfId="25592" dataCellStyle="Currency"/>
    <tableColumn id="7180" xr3:uid="{00000000-0010-0000-0400-00000C1C0000}" name="Column7175" dataDxfId="25591" dataCellStyle="Currency"/>
    <tableColumn id="7181" xr3:uid="{00000000-0010-0000-0400-00000D1C0000}" name="Column7176" dataDxfId="25590" dataCellStyle="Currency"/>
    <tableColumn id="7182" xr3:uid="{00000000-0010-0000-0400-00000E1C0000}" name="Column7177" dataDxfId="25589" dataCellStyle="Currency"/>
    <tableColumn id="7183" xr3:uid="{00000000-0010-0000-0400-00000F1C0000}" name="Column7178" dataDxfId="25588" dataCellStyle="Currency"/>
    <tableColumn id="7184" xr3:uid="{00000000-0010-0000-0400-0000101C0000}" name="Column7179" dataDxfId="25587" dataCellStyle="Currency"/>
    <tableColumn id="7185" xr3:uid="{00000000-0010-0000-0400-0000111C0000}" name="Column7180" dataDxfId="25586" dataCellStyle="Currency"/>
    <tableColumn id="7186" xr3:uid="{00000000-0010-0000-0400-0000121C0000}" name="Column7181" dataDxfId="25585" dataCellStyle="Currency"/>
    <tableColumn id="7187" xr3:uid="{00000000-0010-0000-0400-0000131C0000}" name="Column7182" dataDxfId="25584" dataCellStyle="Currency"/>
    <tableColumn id="7188" xr3:uid="{00000000-0010-0000-0400-0000141C0000}" name="Column7183" dataDxfId="25583" dataCellStyle="Currency"/>
    <tableColumn id="7189" xr3:uid="{00000000-0010-0000-0400-0000151C0000}" name="Column7184" dataDxfId="25582" dataCellStyle="Currency"/>
    <tableColumn id="7190" xr3:uid="{00000000-0010-0000-0400-0000161C0000}" name="Column7185" dataDxfId="25581" dataCellStyle="Currency"/>
    <tableColumn id="7191" xr3:uid="{00000000-0010-0000-0400-0000171C0000}" name="Column7186" dataDxfId="25580" dataCellStyle="Currency"/>
    <tableColumn id="7192" xr3:uid="{00000000-0010-0000-0400-0000181C0000}" name="Column7187" dataDxfId="25579" dataCellStyle="Currency"/>
    <tableColumn id="7193" xr3:uid="{00000000-0010-0000-0400-0000191C0000}" name="Column7188" dataDxfId="25578" dataCellStyle="Currency"/>
    <tableColumn id="7194" xr3:uid="{00000000-0010-0000-0400-00001A1C0000}" name="Column7189" dataDxfId="25577" dataCellStyle="Currency"/>
    <tableColumn id="7195" xr3:uid="{00000000-0010-0000-0400-00001B1C0000}" name="Column7190" dataDxfId="25576" dataCellStyle="Currency"/>
    <tableColumn id="7196" xr3:uid="{00000000-0010-0000-0400-00001C1C0000}" name="Column7191" dataDxfId="25575" dataCellStyle="Currency"/>
    <tableColumn id="7197" xr3:uid="{00000000-0010-0000-0400-00001D1C0000}" name="Column7192" dataDxfId="25574" dataCellStyle="Currency"/>
    <tableColumn id="7198" xr3:uid="{00000000-0010-0000-0400-00001E1C0000}" name="Column7193" dataDxfId="25573" dataCellStyle="Currency"/>
    <tableColumn id="7199" xr3:uid="{00000000-0010-0000-0400-00001F1C0000}" name="Column7194" dataDxfId="25572" dataCellStyle="Currency"/>
    <tableColumn id="7200" xr3:uid="{00000000-0010-0000-0400-0000201C0000}" name="Column7195" dataDxfId="25571" dataCellStyle="Currency"/>
    <tableColumn id="7201" xr3:uid="{00000000-0010-0000-0400-0000211C0000}" name="Column7196" dataDxfId="25570" dataCellStyle="Currency"/>
    <tableColumn id="7202" xr3:uid="{00000000-0010-0000-0400-0000221C0000}" name="Column7197" dataDxfId="25569" dataCellStyle="Currency"/>
    <tableColumn id="7203" xr3:uid="{00000000-0010-0000-0400-0000231C0000}" name="Column7198" dataDxfId="25568" dataCellStyle="Currency"/>
    <tableColumn id="7204" xr3:uid="{00000000-0010-0000-0400-0000241C0000}" name="Column7199" dataDxfId="25567" dataCellStyle="Currency"/>
    <tableColumn id="7205" xr3:uid="{00000000-0010-0000-0400-0000251C0000}" name="Column7200" dataDxfId="25566" dataCellStyle="Currency"/>
    <tableColumn id="7206" xr3:uid="{00000000-0010-0000-0400-0000261C0000}" name="Column7201" dataDxfId="25565" dataCellStyle="Currency"/>
    <tableColumn id="7207" xr3:uid="{00000000-0010-0000-0400-0000271C0000}" name="Column7202" dataDxfId="25564" dataCellStyle="Currency"/>
    <tableColumn id="7208" xr3:uid="{00000000-0010-0000-0400-0000281C0000}" name="Column7203" dataDxfId="25563" dataCellStyle="Currency"/>
    <tableColumn id="7209" xr3:uid="{00000000-0010-0000-0400-0000291C0000}" name="Column7204" dataDxfId="25562" dataCellStyle="Currency"/>
    <tableColumn id="7210" xr3:uid="{00000000-0010-0000-0400-00002A1C0000}" name="Column7205" dataDxfId="25561" dataCellStyle="Currency"/>
    <tableColumn id="7211" xr3:uid="{00000000-0010-0000-0400-00002B1C0000}" name="Column7206" dataDxfId="25560" dataCellStyle="Currency"/>
    <tableColumn id="7212" xr3:uid="{00000000-0010-0000-0400-00002C1C0000}" name="Column7207" dataDxfId="25559" dataCellStyle="Currency"/>
    <tableColumn id="7213" xr3:uid="{00000000-0010-0000-0400-00002D1C0000}" name="Column7208" dataDxfId="25558" dataCellStyle="Currency"/>
    <tableColumn id="7214" xr3:uid="{00000000-0010-0000-0400-00002E1C0000}" name="Column7209" dataDxfId="25557" dataCellStyle="Currency"/>
    <tableColumn id="7215" xr3:uid="{00000000-0010-0000-0400-00002F1C0000}" name="Column7210" dataDxfId="25556" dataCellStyle="Currency"/>
    <tableColumn id="7216" xr3:uid="{00000000-0010-0000-0400-0000301C0000}" name="Column7211" dataDxfId="25555" dataCellStyle="Currency"/>
    <tableColumn id="7217" xr3:uid="{00000000-0010-0000-0400-0000311C0000}" name="Column7212" dataDxfId="25554" dataCellStyle="Currency"/>
    <tableColumn id="7218" xr3:uid="{00000000-0010-0000-0400-0000321C0000}" name="Column7213" dataDxfId="25553" dataCellStyle="Currency"/>
    <tableColumn id="7219" xr3:uid="{00000000-0010-0000-0400-0000331C0000}" name="Column7214" dataDxfId="25552" dataCellStyle="Currency"/>
    <tableColumn id="7220" xr3:uid="{00000000-0010-0000-0400-0000341C0000}" name="Column7215" dataDxfId="25551" dataCellStyle="Currency"/>
    <tableColumn id="7221" xr3:uid="{00000000-0010-0000-0400-0000351C0000}" name="Column7216" dataDxfId="25550" dataCellStyle="Currency"/>
    <tableColumn id="7222" xr3:uid="{00000000-0010-0000-0400-0000361C0000}" name="Column7217" dataDxfId="25549" dataCellStyle="Currency"/>
    <tableColumn id="7223" xr3:uid="{00000000-0010-0000-0400-0000371C0000}" name="Column7218" dataDxfId="25548" dataCellStyle="Currency"/>
    <tableColumn id="7224" xr3:uid="{00000000-0010-0000-0400-0000381C0000}" name="Column7219" dataDxfId="25547" dataCellStyle="Currency"/>
    <tableColumn id="7225" xr3:uid="{00000000-0010-0000-0400-0000391C0000}" name="Column7220" dataDxfId="25546" dataCellStyle="Currency"/>
    <tableColumn id="7226" xr3:uid="{00000000-0010-0000-0400-00003A1C0000}" name="Column7221" dataDxfId="25545" dataCellStyle="Currency"/>
    <tableColumn id="7227" xr3:uid="{00000000-0010-0000-0400-00003B1C0000}" name="Column7222" dataDxfId="25544" dataCellStyle="Currency"/>
    <tableColumn id="7228" xr3:uid="{00000000-0010-0000-0400-00003C1C0000}" name="Column7223" dataDxfId="25543" dataCellStyle="Currency"/>
    <tableColumn id="7229" xr3:uid="{00000000-0010-0000-0400-00003D1C0000}" name="Column7224" dataDxfId="25542" dataCellStyle="Currency"/>
    <tableColumn id="7230" xr3:uid="{00000000-0010-0000-0400-00003E1C0000}" name="Column7225" dataDxfId="25541" dataCellStyle="Currency"/>
    <tableColumn id="7231" xr3:uid="{00000000-0010-0000-0400-00003F1C0000}" name="Column7226" dataDxfId="25540" dataCellStyle="Currency"/>
    <tableColumn id="7232" xr3:uid="{00000000-0010-0000-0400-0000401C0000}" name="Column7227" dataDxfId="25539" dataCellStyle="Currency"/>
    <tableColumn id="7233" xr3:uid="{00000000-0010-0000-0400-0000411C0000}" name="Column7228" dataDxfId="25538" dataCellStyle="Currency"/>
    <tableColumn id="7234" xr3:uid="{00000000-0010-0000-0400-0000421C0000}" name="Column7229" dataDxfId="25537" dataCellStyle="Currency"/>
    <tableColumn id="7235" xr3:uid="{00000000-0010-0000-0400-0000431C0000}" name="Column7230" dataDxfId="25536" dataCellStyle="Currency"/>
    <tableColumn id="7236" xr3:uid="{00000000-0010-0000-0400-0000441C0000}" name="Column7231" dataDxfId="25535" dataCellStyle="Currency"/>
    <tableColumn id="7237" xr3:uid="{00000000-0010-0000-0400-0000451C0000}" name="Column7232" dataDxfId="25534" dataCellStyle="Currency"/>
    <tableColumn id="7238" xr3:uid="{00000000-0010-0000-0400-0000461C0000}" name="Column7233" dataDxfId="25533" dataCellStyle="Currency"/>
    <tableColumn id="7239" xr3:uid="{00000000-0010-0000-0400-0000471C0000}" name="Column7234" dataDxfId="25532" dataCellStyle="Currency"/>
    <tableColumn id="7240" xr3:uid="{00000000-0010-0000-0400-0000481C0000}" name="Column7235" dataDxfId="25531" dataCellStyle="Currency"/>
    <tableColumn id="7241" xr3:uid="{00000000-0010-0000-0400-0000491C0000}" name="Column7236" dataDxfId="25530" dataCellStyle="Currency"/>
    <tableColumn id="7242" xr3:uid="{00000000-0010-0000-0400-00004A1C0000}" name="Column7237" dataDxfId="25529" dataCellStyle="Currency"/>
    <tableColumn id="7243" xr3:uid="{00000000-0010-0000-0400-00004B1C0000}" name="Column7238" dataDxfId="25528" dataCellStyle="Currency"/>
    <tableColumn id="7244" xr3:uid="{00000000-0010-0000-0400-00004C1C0000}" name="Column7239" dataDxfId="25527" dataCellStyle="Currency"/>
    <tableColumn id="7245" xr3:uid="{00000000-0010-0000-0400-00004D1C0000}" name="Column7240" dataDxfId="25526" dataCellStyle="Currency"/>
    <tableColumn id="7246" xr3:uid="{00000000-0010-0000-0400-00004E1C0000}" name="Column7241" dataDxfId="25525" dataCellStyle="Currency"/>
    <tableColumn id="7247" xr3:uid="{00000000-0010-0000-0400-00004F1C0000}" name="Column7242" dataDxfId="25524" dataCellStyle="Currency"/>
    <tableColumn id="7248" xr3:uid="{00000000-0010-0000-0400-0000501C0000}" name="Column7243" dataDxfId="25523" dataCellStyle="Currency"/>
    <tableColumn id="7249" xr3:uid="{00000000-0010-0000-0400-0000511C0000}" name="Column7244" dataDxfId="25522" dataCellStyle="Currency"/>
    <tableColumn id="7250" xr3:uid="{00000000-0010-0000-0400-0000521C0000}" name="Column7245" dataDxfId="25521" dataCellStyle="Currency"/>
    <tableColumn id="7251" xr3:uid="{00000000-0010-0000-0400-0000531C0000}" name="Column7246" dataDxfId="25520" dataCellStyle="Currency"/>
    <tableColumn id="7252" xr3:uid="{00000000-0010-0000-0400-0000541C0000}" name="Column7247" dataDxfId="25519" dataCellStyle="Currency"/>
    <tableColumn id="7253" xr3:uid="{00000000-0010-0000-0400-0000551C0000}" name="Column7248" dataDxfId="25518" dataCellStyle="Currency"/>
    <tableColumn id="7254" xr3:uid="{00000000-0010-0000-0400-0000561C0000}" name="Column7249" dataDxfId="25517" dataCellStyle="Currency"/>
    <tableColumn id="7255" xr3:uid="{00000000-0010-0000-0400-0000571C0000}" name="Column7250" dataDxfId="25516" dataCellStyle="Currency"/>
    <tableColumn id="7256" xr3:uid="{00000000-0010-0000-0400-0000581C0000}" name="Column7251" dataDxfId="25515" dataCellStyle="Currency"/>
    <tableColumn id="7257" xr3:uid="{00000000-0010-0000-0400-0000591C0000}" name="Column7252" dataDxfId="25514" dataCellStyle="Currency"/>
    <tableColumn id="7258" xr3:uid="{00000000-0010-0000-0400-00005A1C0000}" name="Column7253" dataDxfId="25513" dataCellStyle="Currency"/>
    <tableColumn id="7259" xr3:uid="{00000000-0010-0000-0400-00005B1C0000}" name="Column7254" dataDxfId="25512" dataCellStyle="Currency"/>
    <tableColumn id="7260" xr3:uid="{00000000-0010-0000-0400-00005C1C0000}" name="Column7255" dataDxfId="25511" dataCellStyle="Currency"/>
    <tableColumn id="7261" xr3:uid="{00000000-0010-0000-0400-00005D1C0000}" name="Column7256" dataDxfId="25510" dataCellStyle="Currency"/>
    <tableColumn id="7262" xr3:uid="{00000000-0010-0000-0400-00005E1C0000}" name="Column7257" dataDxfId="25509" dataCellStyle="Currency"/>
    <tableColumn id="7263" xr3:uid="{00000000-0010-0000-0400-00005F1C0000}" name="Column7258" dataDxfId="25508" dataCellStyle="Currency"/>
    <tableColumn id="7264" xr3:uid="{00000000-0010-0000-0400-0000601C0000}" name="Column7259" dataDxfId="25507" dataCellStyle="Currency"/>
    <tableColumn id="7265" xr3:uid="{00000000-0010-0000-0400-0000611C0000}" name="Column7260" dataDxfId="25506" dataCellStyle="Currency"/>
    <tableColumn id="7266" xr3:uid="{00000000-0010-0000-0400-0000621C0000}" name="Column7261" dataDxfId="25505" dataCellStyle="Currency"/>
    <tableColumn id="7267" xr3:uid="{00000000-0010-0000-0400-0000631C0000}" name="Column7262" dataDxfId="25504" dataCellStyle="Currency"/>
    <tableColumn id="7268" xr3:uid="{00000000-0010-0000-0400-0000641C0000}" name="Column7263" dataDxfId="25503" dataCellStyle="Currency"/>
    <tableColumn id="7269" xr3:uid="{00000000-0010-0000-0400-0000651C0000}" name="Column7264" dataDxfId="25502" dataCellStyle="Currency"/>
    <tableColumn id="7270" xr3:uid="{00000000-0010-0000-0400-0000661C0000}" name="Column7265" dataDxfId="25501" dataCellStyle="Currency"/>
    <tableColumn id="7271" xr3:uid="{00000000-0010-0000-0400-0000671C0000}" name="Column7266" dataDxfId="25500" dataCellStyle="Currency"/>
    <tableColumn id="7272" xr3:uid="{00000000-0010-0000-0400-0000681C0000}" name="Column7267" dataDxfId="25499" dataCellStyle="Currency"/>
    <tableColumn id="7273" xr3:uid="{00000000-0010-0000-0400-0000691C0000}" name="Column7268" dataDxfId="25498" dataCellStyle="Currency"/>
    <tableColumn id="7274" xr3:uid="{00000000-0010-0000-0400-00006A1C0000}" name="Column7269" dataDxfId="25497" dataCellStyle="Currency"/>
    <tableColumn id="7275" xr3:uid="{00000000-0010-0000-0400-00006B1C0000}" name="Column7270" dataDxfId="25496" dataCellStyle="Currency"/>
    <tableColumn id="7276" xr3:uid="{00000000-0010-0000-0400-00006C1C0000}" name="Column7271" dataDxfId="25495" dataCellStyle="Currency"/>
    <tableColumn id="7277" xr3:uid="{00000000-0010-0000-0400-00006D1C0000}" name="Column7272" dataDxfId="25494" dataCellStyle="Currency"/>
    <tableColumn id="7278" xr3:uid="{00000000-0010-0000-0400-00006E1C0000}" name="Column7273" dataDxfId="25493" dataCellStyle="Currency"/>
    <tableColumn id="7279" xr3:uid="{00000000-0010-0000-0400-00006F1C0000}" name="Column7274" dataDxfId="25492" dataCellStyle="Currency"/>
    <tableColumn id="7280" xr3:uid="{00000000-0010-0000-0400-0000701C0000}" name="Column7275" dataDxfId="25491" dataCellStyle="Currency"/>
    <tableColumn id="7281" xr3:uid="{00000000-0010-0000-0400-0000711C0000}" name="Column7276" dataDxfId="25490" dataCellStyle="Currency"/>
    <tableColumn id="7282" xr3:uid="{00000000-0010-0000-0400-0000721C0000}" name="Column7277" dataDxfId="25489" dataCellStyle="Currency"/>
    <tableColumn id="7283" xr3:uid="{00000000-0010-0000-0400-0000731C0000}" name="Column7278" dataDxfId="25488" dataCellStyle="Currency"/>
    <tableColumn id="7284" xr3:uid="{00000000-0010-0000-0400-0000741C0000}" name="Column7279" dataDxfId="25487" dataCellStyle="Currency"/>
    <tableColumn id="7285" xr3:uid="{00000000-0010-0000-0400-0000751C0000}" name="Column7280" dataDxfId="25486" dataCellStyle="Currency"/>
    <tableColumn id="7286" xr3:uid="{00000000-0010-0000-0400-0000761C0000}" name="Column7281" dataDxfId="25485" dataCellStyle="Currency"/>
    <tableColumn id="7287" xr3:uid="{00000000-0010-0000-0400-0000771C0000}" name="Column7282" dataDxfId="25484" dataCellStyle="Currency"/>
    <tableColumn id="7288" xr3:uid="{00000000-0010-0000-0400-0000781C0000}" name="Column7283" dataDxfId="25483" dataCellStyle="Currency"/>
    <tableColumn id="7289" xr3:uid="{00000000-0010-0000-0400-0000791C0000}" name="Column7284" dataDxfId="25482" dataCellStyle="Currency"/>
    <tableColumn id="7290" xr3:uid="{00000000-0010-0000-0400-00007A1C0000}" name="Column7285" dataDxfId="25481" dataCellStyle="Currency"/>
    <tableColumn id="7291" xr3:uid="{00000000-0010-0000-0400-00007B1C0000}" name="Column7286" dataDxfId="25480" dataCellStyle="Currency"/>
    <tableColumn id="7292" xr3:uid="{00000000-0010-0000-0400-00007C1C0000}" name="Column7287" dataDxfId="25479" dataCellStyle="Currency"/>
    <tableColumn id="7293" xr3:uid="{00000000-0010-0000-0400-00007D1C0000}" name="Column7288" dataDxfId="25478" dataCellStyle="Currency"/>
    <tableColumn id="7294" xr3:uid="{00000000-0010-0000-0400-00007E1C0000}" name="Column7289" dataDxfId="25477" dataCellStyle="Currency"/>
    <tableColumn id="7295" xr3:uid="{00000000-0010-0000-0400-00007F1C0000}" name="Column7290" dataDxfId="25476" dataCellStyle="Currency"/>
    <tableColumn id="7296" xr3:uid="{00000000-0010-0000-0400-0000801C0000}" name="Column7291" dataDxfId="25475" dataCellStyle="Currency"/>
    <tableColumn id="7297" xr3:uid="{00000000-0010-0000-0400-0000811C0000}" name="Column7292" dataDxfId="25474" dataCellStyle="Currency"/>
    <tableColumn id="7298" xr3:uid="{00000000-0010-0000-0400-0000821C0000}" name="Column7293" dataDxfId="25473" dataCellStyle="Currency"/>
    <tableColumn id="7299" xr3:uid="{00000000-0010-0000-0400-0000831C0000}" name="Column7294" dataDxfId="25472" dataCellStyle="Currency"/>
    <tableColumn id="7300" xr3:uid="{00000000-0010-0000-0400-0000841C0000}" name="Column7295" dataDxfId="25471" dataCellStyle="Currency"/>
    <tableColumn id="7301" xr3:uid="{00000000-0010-0000-0400-0000851C0000}" name="Column7296" dataDxfId="25470" dataCellStyle="Currency"/>
    <tableColumn id="7302" xr3:uid="{00000000-0010-0000-0400-0000861C0000}" name="Column7297" dataDxfId="25469" dataCellStyle="Currency"/>
    <tableColumn id="7303" xr3:uid="{00000000-0010-0000-0400-0000871C0000}" name="Column7298" dataDxfId="25468" dataCellStyle="Currency"/>
    <tableColumn id="7304" xr3:uid="{00000000-0010-0000-0400-0000881C0000}" name="Column7299" dataDxfId="25467" dataCellStyle="Currency"/>
    <tableColumn id="7305" xr3:uid="{00000000-0010-0000-0400-0000891C0000}" name="Column7300" dataDxfId="25466" dataCellStyle="Currency"/>
    <tableColumn id="7306" xr3:uid="{00000000-0010-0000-0400-00008A1C0000}" name="Column7301" dataDxfId="25465" dataCellStyle="Currency"/>
    <tableColumn id="7307" xr3:uid="{00000000-0010-0000-0400-00008B1C0000}" name="Column7302" dataDxfId="25464" dataCellStyle="Currency"/>
    <tableColumn id="7308" xr3:uid="{00000000-0010-0000-0400-00008C1C0000}" name="Column7303" dataDxfId="25463" dataCellStyle="Currency"/>
    <tableColumn id="7309" xr3:uid="{00000000-0010-0000-0400-00008D1C0000}" name="Column7304" dataDxfId="25462" dataCellStyle="Currency"/>
    <tableColumn id="7310" xr3:uid="{00000000-0010-0000-0400-00008E1C0000}" name="Column7305" dataDxfId="25461" dataCellStyle="Currency"/>
    <tableColumn id="7311" xr3:uid="{00000000-0010-0000-0400-00008F1C0000}" name="Column7306" dataDxfId="25460" dataCellStyle="Currency"/>
    <tableColumn id="7312" xr3:uid="{00000000-0010-0000-0400-0000901C0000}" name="Column7307" dataDxfId="25459" dataCellStyle="Currency"/>
    <tableColumn id="7313" xr3:uid="{00000000-0010-0000-0400-0000911C0000}" name="Column7308" dataDxfId="25458" dataCellStyle="Currency"/>
    <tableColumn id="7314" xr3:uid="{00000000-0010-0000-0400-0000921C0000}" name="Column7309" dataDxfId="25457" dataCellStyle="Currency"/>
    <tableColumn id="7315" xr3:uid="{00000000-0010-0000-0400-0000931C0000}" name="Column7310" dataDxfId="25456" dataCellStyle="Currency"/>
    <tableColumn id="7316" xr3:uid="{00000000-0010-0000-0400-0000941C0000}" name="Column7311" dataDxfId="25455" dataCellStyle="Currency"/>
    <tableColumn id="7317" xr3:uid="{00000000-0010-0000-0400-0000951C0000}" name="Column7312" dataDxfId="25454" dataCellStyle="Currency"/>
    <tableColumn id="7318" xr3:uid="{00000000-0010-0000-0400-0000961C0000}" name="Column7313" dataDxfId="25453" dataCellStyle="Currency"/>
    <tableColumn id="7319" xr3:uid="{00000000-0010-0000-0400-0000971C0000}" name="Column7314" dataDxfId="25452" dataCellStyle="Currency"/>
    <tableColumn id="7320" xr3:uid="{00000000-0010-0000-0400-0000981C0000}" name="Column7315" dataDxfId="25451" dataCellStyle="Currency"/>
    <tableColumn id="7321" xr3:uid="{00000000-0010-0000-0400-0000991C0000}" name="Column7316" dataDxfId="25450" dataCellStyle="Currency"/>
    <tableColumn id="7322" xr3:uid="{00000000-0010-0000-0400-00009A1C0000}" name="Column7317" dataDxfId="25449" dataCellStyle="Currency"/>
    <tableColumn id="7323" xr3:uid="{00000000-0010-0000-0400-00009B1C0000}" name="Column7318" dataDxfId="25448" dataCellStyle="Currency"/>
    <tableColumn id="7324" xr3:uid="{00000000-0010-0000-0400-00009C1C0000}" name="Column7319" dataDxfId="25447" dataCellStyle="Currency"/>
    <tableColumn id="7325" xr3:uid="{00000000-0010-0000-0400-00009D1C0000}" name="Column7320" dataDxfId="25446" dataCellStyle="Currency"/>
    <tableColumn id="7326" xr3:uid="{00000000-0010-0000-0400-00009E1C0000}" name="Column7321" dataDxfId="25445" dataCellStyle="Currency"/>
    <tableColumn id="7327" xr3:uid="{00000000-0010-0000-0400-00009F1C0000}" name="Column7322" dataDxfId="25444" dataCellStyle="Currency"/>
    <tableColumn id="7328" xr3:uid="{00000000-0010-0000-0400-0000A01C0000}" name="Column7323" dataDxfId="25443" dataCellStyle="Currency"/>
    <tableColumn id="7329" xr3:uid="{00000000-0010-0000-0400-0000A11C0000}" name="Column7324" dataDxfId="25442" dataCellStyle="Currency"/>
    <tableColumn id="7330" xr3:uid="{00000000-0010-0000-0400-0000A21C0000}" name="Column7325" dataDxfId="25441" dataCellStyle="Currency"/>
    <tableColumn id="7331" xr3:uid="{00000000-0010-0000-0400-0000A31C0000}" name="Column7326" dataDxfId="25440" dataCellStyle="Currency"/>
    <tableColumn id="7332" xr3:uid="{00000000-0010-0000-0400-0000A41C0000}" name="Column7327" dataDxfId="25439" dataCellStyle="Currency"/>
    <tableColumn id="7333" xr3:uid="{00000000-0010-0000-0400-0000A51C0000}" name="Column7328" dataDxfId="25438" dataCellStyle="Currency"/>
    <tableColumn id="7334" xr3:uid="{00000000-0010-0000-0400-0000A61C0000}" name="Column7329" dataDxfId="25437" dataCellStyle="Currency"/>
    <tableColumn id="7335" xr3:uid="{00000000-0010-0000-0400-0000A71C0000}" name="Column7330" dataDxfId="25436" dataCellStyle="Currency"/>
    <tableColumn id="7336" xr3:uid="{00000000-0010-0000-0400-0000A81C0000}" name="Column7331" dataDxfId="25435" dataCellStyle="Currency"/>
    <tableColumn id="7337" xr3:uid="{00000000-0010-0000-0400-0000A91C0000}" name="Column7332" dataDxfId="25434" dataCellStyle="Currency"/>
    <tableColumn id="7338" xr3:uid="{00000000-0010-0000-0400-0000AA1C0000}" name="Column7333" dataDxfId="25433" dataCellStyle="Currency"/>
    <tableColumn id="7339" xr3:uid="{00000000-0010-0000-0400-0000AB1C0000}" name="Column7334" dataDxfId="25432" dataCellStyle="Currency"/>
    <tableColumn id="7340" xr3:uid="{00000000-0010-0000-0400-0000AC1C0000}" name="Column7335" dataDxfId="25431" dataCellStyle="Currency"/>
    <tableColumn id="7341" xr3:uid="{00000000-0010-0000-0400-0000AD1C0000}" name="Column7336" dataDxfId="25430" dataCellStyle="Currency"/>
    <tableColumn id="7342" xr3:uid="{00000000-0010-0000-0400-0000AE1C0000}" name="Column7337" dataDxfId="25429" dataCellStyle="Currency"/>
    <tableColumn id="7343" xr3:uid="{00000000-0010-0000-0400-0000AF1C0000}" name="Column7338" dataDxfId="25428" dataCellStyle="Currency"/>
    <tableColumn id="7344" xr3:uid="{00000000-0010-0000-0400-0000B01C0000}" name="Column7339" dataDxfId="25427" dataCellStyle="Currency"/>
    <tableColumn id="7345" xr3:uid="{00000000-0010-0000-0400-0000B11C0000}" name="Column7340" dataDxfId="25426" dataCellStyle="Currency"/>
    <tableColumn id="7346" xr3:uid="{00000000-0010-0000-0400-0000B21C0000}" name="Column7341" dataDxfId="25425" dataCellStyle="Currency"/>
    <tableColumn id="7347" xr3:uid="{00000000-0010-0000-0400-0000B31C0000}" name="Column7342" dataDxfId="25424" dataCellStyle="Currency"/>
    <tableColumn id="7348" xr3:uid="{00000000-0010-0000-0400-0000B41C0000}" name="Column7343" dataDxfId="25423" dataCellStyle="Currency"/>
    <tableColumn id="7349" xr3:uid="{00000000-0010-0000-0400-0000B51C0000}" name="Column7344" dataDxfId="25422" dataCellStyle="Currency"/>
    <tableColumn id="7350" xr3:uid="{00000000-0010-0000-0400-0000B61C0000}" name="Column7345" dataDxfId="25421" dataCellStyle="Currency"/>
    <tableColumn id="7351" xr3:uid="{00000000-0010-0000-0400-0000B71C0000}" name="Column7346" dataDxfId="25420" dataCellStyle="Currency"/>
    <tableColumn id="7352" xr3:uid="{00000000-0010-0000-0400-0000B81C0000}" name="Column7347" dataDxfId="25419" dataCellStyle="Currency"/>
    <tableColumn id="7353" xr3:uid="{00000000-0010-0000-0400-0000B91C0000}" name="Column7348" dataDxfId="25418" dataCellStyle="Currency"/>
    <tableColumn id="7354" xr3:uid="{00000000-0010-0000-0400-0000BA1C0000}" name="Column7349" dataDxfId="25417" dataCellStyle="Currency"/>
    <tableColumn id="7355" xr3:uid="{00000000-0010-0000-0400-0000BB1C0000}" name="Column7350" dataDxfId="25416" dataCellStyle="Currency"/>
    <tableColumn id="7356" xr3:uid="{00000000-0010-0000-0400-0000BC1C0000}" name="Column7351" dataDxfId="25415" dataCellStyle="Currency"/>
    <tableColumn id="7357" xr3:uid="{00000000-0010-0000-0400-0000BD1C0000}" name="Column7352" dataDxfId="25414" dataCellStyle="Currency"/>
    <tableColumn id="7358" xr3:uid="{00000000-0010-0000-0400-0000BE1C0000}" name="Column7353" dataDxfId="25413" dataCellStyle="Currency"/>
    <tableColumn id="7359" xr3:uid="{00000000-0010-0000-0400-0000BF1C0000}" name="Column7354" dataDxfId="25412" dataCellStyle="Currency"/>
    <tableColumn id="7360" xr3:uid="{00000000-0010-0000-0400-0000C01C0000}" name="Column7355" dataDxfId="25411" dataCellStyle="Currency"/>
    <tableColumn id="7361" xr3:uid="{00000000-0010-0000-0400-0000C11C0000}" name="Column7356" dataDxfId="25410" dataCellStyle="Currency"/>
    <tableColumn id="7362" xr3:uid="{00000000-0010-0000-0400-0000C21C0000}" name="Column7357" dataDxfId="25409" dataCellStyle="Currency"/>
    <tableColumn id="7363" xr3:uid="{00000000-0010-0000-0400-0000C31C0000}" name="Column7358" dataDxfId="25408" dataCellStyle="Currency"/>
    <tableColumn id="7364" xr3:uid="{00000000-0010-0000-0400-0000C41C0000}" name="Column7359" dataDxfId="25407" dataCellStyle="Currency"/>
    <tableColumn id="7365" xr3:uid="{00000000-0010-0000-0400-0000C51C0000}" name="Column7360" dataDxfId="25406" dataCellStyle="Currency"/>
    <tableColumn id="7366" xr3:uid="{00000000-0010-0000-0400-0000C61C0000}" name="Column7361" dataDxfId="25405" dataCellStyle="Currency"/>
    <tableColumn id="7367" xr3:uid="{00000000-0010-0000-0400-0000C71C0000}" name="Column7362" dataDxfId="25404" dataCellStyle="Currency"/>
    <tableColumn id="7368" xr3:uid="{00000000-0010-0000-0400-0000C81C0000}" name="Column7363" dataDxfId="25403" dataCellStyle="Currency"/>
    <tableColumn id="7369" xr3:uid="{00000000-0010-0000-0400-0000C91C0000}" name="Column7364" dataDxfId="25402" dataCellStyle="Currency"/>
    <tableColumn id="7370" xr3:uid="{00000000-0010-0000-0400-0000CA1C0000}" name="Column7365" dataDxfId="25401" dataCellStyle="Currency"/>
    <tableColumn id="7371" xr3:uid="{00000000-0010-0000-0400-0000CB1C0000}" name="Column7366" dataDxfId="25400" dataCellStyle="Currency"/>
    <tableColumn id="7372" xr3:uid="{00000000-0010-0000-0400-0000CC1C0000}" name="Column7367" dataDxfId="25399" dataCellStyle="Currency"/>
    <tableColumn id="7373" xr3:uid="{00000000-0010-0000-0400-0000CD1C0000}" name="Column7368" dataDxfId="25398" dataCellStyle="Currency"/>
    <tableColumn id="7374" xr3:uid="{00000000-0010-0000-0400-0000CE1C0000}" name="Column7369" dataDxfId="25397" dataCellStyle="Currency"/>
    <tableColumn id="7375" xr3:uid="{00000000-0010-0000-0400-0000CF1C0000}" name="Column7370" dataDxfId="25396" dataCellStyle="Currency"/>
    <tableColumn id="7376" xr3:uid="{00000000-0010-0000-0400-0000D01C0000}" name="Column7371" dataDxfId="25395" dataCellStyle="Currency"/>
    <tableColumn id="7377" xr3:uid="{00000000-0010-0000-0400-0000D11C0000}" name="Column7372" dataDxfId="25394" dataCellStyle="Currency"/>
    <tableColumn id="7378" xr3:uid="{00000000-0010-0000-0400-0000D21C0000}" name="Column7373" dataDxfId="25393" dataCellStyle="Currency"/>
    <tableColumn id="7379" xr3:uid="{00000000-0010-0000-0400-0000D31C0000}" name="Column7374" dataDxfId="25392" dataCellStyle="Currency"/>
    <tableColumn id="7380" xr3:uid="{00000000-0010-0000-0400-0000D41C0000}" name="Column7375" dataDxfId="25391" dataCellStyle="Currency"/>
    <tableColumn id="7381" xr3:uid="{00000000-0010-0000-0400-0000D51C0000}" name="Column7376" dataDxfId="25390" dataCellStyle="Currency"/>
    <tableColumn id="7382" xr3:uid="{00000000-0010-0000-0400-0000D61C0000}" name="Column7377" dataDxfId="25389" dataCellStyle="Currency"/>
    <tableColumn id="7383" xr3:uid="{00000000-0010-0000-0400-0000D71C0000}" name="Column7378" dataDxfId="25388" dataCellStyle="Currency"/>
    <tableColumn id="7384" xr3:uid="{00000000-0010-0000-0400-0000D81C0000}" name="Column7379" dataDxfId="25387" dataCellStyle="Currency"/>
    <tableColumn id="7385" xr3:uid="{00000000-0010-0000-0400-0000D91C0000}" name="Column7380" dataDxfId="25386" dataCellStyle="Currency"/>
    <tableColumn id="7386" xr3:uid="{00000000-0010-0000-0400-0000DA1C0000}" name="Column7381" dataDxfId="25385" dataCellStyle="Currency"/>
    <tableColumn id="7387" xr3:uid="{00000000-0010-0000-0400-0000DB1C0000}" name="Column7382" dataDxfId="25384" dataCellStyle="Currency"/>
    <tableColumn id="7388" xr3:uid="{00000000-0010-0000-0400-0000DC1C0000}" name="Column7383" dataDxfId="25383" dataCellStyle="Currency"/>
    <tableColumn id="7389" xr3:uid="{00000000-0010-0000-0400-0000DD1C0000}" name="Column7384" dataDxfId="25382" dataCellStyle="Currency"/>
    <tableColumn id="7390" xr3:uid="{00000000-0010-0000-0400-0000DE1C0000}" name="Column7385" dataDxfId="25381" dataCellStyle="Currency"/>
    <tableColumn id="7391" xr3:uid="{00000000-0010-0000-0400-0000DF1C0000}" name="Column7386" dataDxfId="25380" dataCellStyle="Currency"/>
    <tableColumn id="7392" xr3:uid="{00000000-0010-0000-0400-0000E01C0000}" name="Column7387" dataDxfId="25379" dataCellStyle="Currency"/>
    <tableColumn id="7393" xr3:uid="{00000000-0010-0000-0400-0000E11C0000}" name="Column7388" dataDxfId="25378" dataCellStyle="Currency"/>
    <tableColumn id="7394" xr3:uid="{00000000-0010-0000-0400-0000E21C0000}" name="Column7389" dataDxfId="25377" dataCellStyle="Currency"/>
    <tableColumn id="7395" xr3:uid="{00000000-0010-0000-0400-0000E31C0000}" name="Column7390" dataDxfId="25376" dataCellStyle="Currency"/>
    <tableColumn id="7396" xr3:uid="{00000000-0010-0000-0400-0000E41C0000}" name="Column7391" dataDxfId="25375" dataCellStyle="Currency"/>
    <tableColumn id="7397" xr3:uid="{00000000-0010-0000-0400-0000E51C0000}" name="Column7392" dataDxfId="25374" dataCellStyle="Currency"/>
    <tableColumn id="7398" xr3:uid="{00000000-0010-0000-0400-0000E61C0000}" name="Column7393" dataDxfId="25373" dataCellStyle="Currency"/>
    <tableColumn id="7399" xr3:uid="{00000000-0010-0000-0400-0000E71C0000}" name="Column7394" dataDxfId="25372" dataCellStyle="Currency"/>
    <tableColumn id="7400" xr3:uid="{00000000-0010-0000-0400-0000E81C0000}" name="Column7395" dataDxfId="25371" dataCellStyle="Currency"/>
    <tableColumn id="7401" xr3:uid="{00000000-0010-0000-0400-0000E91C0000}" name="Column7396" dataDxfId="25370" dataCellStyle="Currency"/>
    <tableColumn id="7402" xr3:uid="{00000000-0010-0000-0400-0000EA1C0000}" name="Column7397" dataDxfId="25369" dataCellStyle="Currency"/>
    <tableColumn id="7403" xr3:uid="{00000000-0010-0000-0400-0000EB1C0000}" name="Column7398" dataDxfId="25368" dataCellStyle="Currency"/>
    <tableColumn id="7404" xr3:uid="{00000000-0010-0000-0400-0000EC1C0000}" name="Column7399" dataDxfId="25367" dataCellStyle="Currency"/>
    <tableColumn id="7405" xr3:uid="{00000000-0010-0000-0400-0000ED1C0000}" name="Column7400" dataDxfId="25366" dataCellStyle="Currency"/>
    <tableColumn id="7406" xr3:uid="{00000000-0010-0000-0400-0000EE1C0000}" name="Column7401" dataDxfId="25365" dataCellStyle="Currency"/>
    <tableColumn id="7407" xr3:uid="{00000000-0010-0000-0400-0000EF1C0000}" name="Column7402" dataDxfId="25364" dataCellStyle="Currency"/>
    <tableColumn id="7408" xr3:uid="{00000000-0010-0000-0400-0000F01C0000}" name="Column7403" dataDxfId="25363" dataCellStyle="Currency"/>
    <tableColumn id="7409" xr3:uid="{00000000-0010-0000-0400-0000F11C0000}" name="Column7404" dataDxfId="25362" dataCellStyle="Currency"/>
    <tableColumn id="7410" xr3:uid="{00000000-0010-0000-0400-0000F21C0000}" name="Column7405" dataDxfId="25361" dataCellStyle="Currency"/>
    <tableColumn id="7411" xr3:uid="{00000000-0010-0000-0400-0000F31C0000}" name="Column7406" dataDxfId="25360" dataCellStyle="Currency"/>
    <tableColumn id="7412" xr3:uid="{00000000-0010-0000-0400-0000F41C0000}" name="Column7407" dataDxfId="25359" dataCellStyle="Currency"/>
    <tableColumn id="7413" xr3:uid="{00000000-0010-0000-0400-0000F51C0000}" name="Column7408" dataDxfId="25358" dataCellStyle="Currency"/>
    <tableColumn id="7414" xr3:uid="{00000000-0010-0000-0400-0000F61C0000}" name="Column7409" dataDxfId="25357" dataCellStyle="Currency"/>
    <tableColumn id="7415" xr3:uid="{00000000-0010-0000-0400-0000F71C0000}" name="Column7410" dataDxfId="25356" dataCellStyle="Currency"/>
    <tableColumn id="7416" xr3:uid="{00000000-0010-0000-0400-0000F81C0000}" name="Column7411" dataDxfId="25355" dataCellStyle="Currency"/>
    <tableColumn id="7417" xr3:uid="{00000000-0010-0000-0400-0000F91C0000}" name="Column7412" dataDxfId="25354" dataCellStyle="Currency"/>
    <tableColumn id="7418" xr3:uid="{00000000-0010-0000-0400-0000FA1C0000}" name="Column7413" dataDxfId="25353" dataCellStyle="Currency"/>
    <tableColumn id="7419" xr3:uid="{00000000-0010-0000-0400-0000FB1C0000}" name="Column7414" dataDxfId="25352" dataCellStyle="Currency"/>
    <tableColumn id="7420" xr3:uid="{00000000-0010-0000-0400-0000FC1C0000}" name="Column7415" dataDxfId="25351" dataCellStyle="Currency"/>
    <tableColumn id="7421" xr3:uid="{00000000-0010-0000-0400-0000FD1C0000}" name="Column7416" dataDxfId="25350" dataCellStyle="Currency"/>
    <tableColumn id="7422" xr3:uid="{00000000-0010-0000-0400-0000FE1C0000}" name="Column7417" dataDxfId="25349" dataCellStyle="Currency"/>
    <tableColumn id="7423" xr3:uid="{00000000-0010-0000-0400-0000FF1C0000}" name="Column7418" dataDxfId="25348" dataCellStyle="Currency"/>
    <tableColumn id="7424" xr3:uid="{00000000-0010-0000-0400-0000001D0000}" name="Column7419" dataDxfId="25347" dataCellStyle="Currency"/>
    <tableColumn id="7425" xr3:uid="{00000000-0010-0000-0400-0000011D0000}" name="Column7420" dataDxfId="25346" dataCellStyle="Currency"/>
    <tableColumn id="7426" xr3:uid="{00000000-0010-0000-0400-0000021D0000}" name="Column7421" dataDxfId="25345" dataCellStyle="Currency"/>
    <tableColumn id="7427" xr3:uid="{00000000-0010-0000-0400-0000031D0000}" name="Column7422" dataDxfId="25344" dataCellStyle="Currency"/>
    <tableColumn id="7428" xr3:uid="{00000000-0010-0000-0400-0000041D0000}" name="Column7423" dataDxfId="25343" dataCellStyle="Currency"/>
    <tableColumn id="7429" xr3:uid="{00000000-0010-0000-0400-0000051D0000}" name="Column7424" dataDxfId="25342" dataCellStyle="Currency"/>
    <tableColumn id="7430" xr3:uid="{00000000-0010-0000-0400-0000061D0000}" name="Column7425" dataDxfId="25341" dataCellStyle="Currency"/>
    <tableColumn id="7431" xr3:uid="{00000000-0010-0000-0400-0000071D0000}" name="Column7426" dataDxfId="25340" dataCellStyle="Currency"/>
    <tableColumn id="7432" xr3:uid="{00000000-0010-0000-0400-0000081D0000}" name="Column7427" dataDxfId="25339" dataCellStyle="Currency"/>
    <tableColumn id="7433" xr3:uid="{00000000-0010-0000-0400-0000091D0000}" name="Column7428" dataDxfId="25338" dataCellStyle="Currency"/>
    <tableColumn id="7434" xr3:uid="{00000000-0010-0000-0400-00000A1D0000}" name="Column7429" dataDxfId="25337" dataCellStyle="Currency"/>
    <tableColumn id="7435" xr3:uid="{00000000-0010-0000-0400-00000B1D0000}" name="Column7430" dataDxfId="25336" dataCellStyle="Currency"/>
    <tableColumn id="7436" xr3:uid="{00000000-0010-0000-0400-00000C1D0000}" name="Column7431" dataDxfId="25335" dataCellStyle="Currency"/>
    <tableColumn id="7437" xr3:uid="{00000000-0010-0000-0400-00000D1D0000}" name="Column7432" dataDxfId="25334" dataCellStyle="Currency"/>
    <tableColumn id="7438" xr3:uid="{00000000-0010-0000-0400-00000E1D0000}" name="Column7433" dataDxfId="25333" dataCellStyle="Currency"/>
    <tableColumn id="7439" xr3:uid="{00000000-0010-0000-0400-00000F1D0000}" name="Column7434" dataDxfId="25332" dataCellStyle="Currency"/>
    <tableColumn id="7440" xr3:uid="{00000000-0010-0000-0400-0000101D0000}" name="Column7435" dataDxfId="25331" dataCellStyle="Currency"/>
    <tableColumn id="7441" xr3:uid="{00000000-0010-0000-0400-0000111D0000}" name="Column7436" dataDxfId="25330" dataCellStyle="Currency"/>
    <tableColumn id="7442" xr3:uid="{00000000-0010-0000-0400-0000121D0000}" name="Column7437" dataDxfId="25329" dataCellStyle="Currency"/>
    <tableColumn id="7443" xr3:uid="{00000000-0010-0000-0400-0000131D0000}" name="Column7438" dataDxfId="25328" dataCellStyle="Currency"/>
    <tableColumn id="7444" xr3:uid="{00000000-0010-0000-0400-0000141D0000}" name="Column7439" dataDxfId="25327" dataCellStyle="Currency"/>
    <tableColumn id="7445" xr3:uid="{00000000-0010-0000-0400-0000151D0000}" name="Column7440" dataDxfId="25326" dataCellStyle="Currency"/>
    <tableColumn id="7446" xr3:uid="{00000000-0010-0000-0400-0000161D0000}" name="Column7441" dataDxfId="25325" dataCellStyle="Currency"/>
    <tableColumn id="7447" xr3:uid="{00000000-0010-0000-0400-0000171D0000}" name="Column7442" dataDxfId="25324" dataCellStyle="Currency"/>
    <tableColumn id="7448" xr3:uid="{00000000-0010-0000-0400-0000181D0000}" name="Column7443" dataDxfId="25323" dataCellStyle="Currency"/>
    <tableColumn id="7449" xr3:uid="{00000000-0010-0000-0400-0000191D0000}" name="Column7444" dataDxfId="25322" dataCellStyle="Currency"/>
    <tableColumn id="7450" xr3:uid="{00000000-0010-0000-0400-00001A1D0000}" name="Column7445" dataDxfId="25321" dataCellStyle="Currency"/>
    <tableColumn id="7451" xr3:uid="{00000000-0010-0000-0400-00001B1D0000}" name="Column7446" dataDxfId="25320" dataCellStyle="Currency"/>
    <tableColumn id="7452" xr3:uid="{00000000-0010-0000-0400-00001C1D0000}" name="Column7447" dataDxfId="25319" dataCellStyle="Currency"/>
    <tableColumn id="7453" xr3:uid="{00000000-0010-0000-0400-00001D1D0000}" name="Column7448" dataDxfId="25318" dataCellStyle="Currency"/>
    <tableColumn id="7454" xr3:uid="{00000000-0010-0000-0400-00001E1D0000}" name="Column7449" dataDxfId="25317" dataCellStyle="Currency"/>
    <tableColumn id="7455" xr3:uid="{00000000-0010-0000-0400-00001F1D0000}" name="Column7450" dataDxfId="25316" dataCellStyle="Currency"/>
    <tableColumn id="7456" xr3:uid="{00000000-0010-0000-0400-0000201D0000}" name="Column7451" dataDxfId="25315" dataCellStyle="Currency"/>
    <tableColumn id="7457" xr3:uid="{00000000-0010-0000-0400-0000211D0000}" name="Column7452" dataDxfId="25314" dataCellStyle="Currency"/>
    <tableColumn id="7458" xr3:uid="{00000000-0010-0000-0400-0000221D0000}" name="Column7453" dataDxfId="25313" dataCellStyle="Currency"/>
    <tableColumn id="7459" xr3:uid="{00000000-0010-0000-0400-0000231D0000}" name="Column7454" dataDxfId="25312" dataCellStyle="Currency"/>
    <tableColumn id="7460" xr3:uid="{00000000-0010-0000-0400-0000241D0000}" name="Column7455" dataDxfId="25311" dataCellStyle="Currency"/>
    <tableColumn id="7461" xr3:uid="{00000000-0010-0000-0400-0000251D0000}" name="Column7456" dataDxfId="25310" dataCellStyle="Currency"/>
    <tableColumn id="7462" xr3:uid="{00000000-0010-0000-0400-0000261D0000}" name="Column7457" dataDxfId="25309" dataCellStyle="Currency"/>
    <tableColumn id="7463" xr3:uid="{00000000-0010-0000-0400-0000271D0000}" name="Column7458" dataDxfId="25308" dataCellStyle="Currency"/>
    <tableColumn id="7464" xr3:uid="{00000000-0010-0000-0400-0000281D0000}" name="Column7459" dataDxfId="25307" dataCellStyle="Currency"/>
    <tableColumn id="7465" xr3:uid="{00000000-0010-0000-0400-0000291D0000}" name="Column7460" dataDxfId="25306" dataCellStyle="Currency"/>
    <tableColumn id="7466" xr3:uid="{00000000-0010-0000-0400-00002A1D0000}" name="Column7461" dataDxfId="25305" dataCellStyle="Currency"/>
    <tableColumn id="7467" xr3:uid="{00000000-0010-0000-0400-00002B1D0000}" name="Column7462" dataDxfId="25304" dataCellStyle="Currency"/>
    <tableColumn id="7468" xr3:uid="{00000000-0010-0000-0400-00002C1D0000}" name="Column7463" dataDxfId="25303" dataCellStyle="Currency"/>
    <tableColumn id="7469" xr3:uid="{00000000-0010-0000-0400-00002D1D0000}" name="Column7464" dataDxfId="25302" dataCellStyle="Currency"/>
    <tableColumn id="7470" xr3:uid="{00000000-0010-0000-0400-00002E1D0000}" name="Column7465" dataDxfId="25301" dataCellStyle="Currency"/>
    <tableColumn id="7471" xr3:uid="{00000000-0010-0000-0400-00002F1D0000}" name="Column7466" dataDxfId="25300" dataCellStyle="Currency"/>
    <tableColumn id="7472" xr3:uid="{00000000-0010-0000-0400-0000301D0000}" name="Column7467" dataDxfId="25299" dataCellStyle="Currency"/>
    <tableColumn id="7473" xr3:uid="{00000000-0010-0000-0400-0000311D0000}" name="Column7468" dataDxfId="25298" dataCellStyle="Currency"/>
    <tableColumn id="7474" xr3:uid="{00000000-0010-0000-0400-0000321D0000}" name="Column7469" dataDxfId="25297" dataCellStyle="Currency"/>
    <tableColumn id="7475" xr3:uid="{00000000-0010-0000-0400-0000331D0000}" name="Column7470" dataDxfId="25296" dataCellStyle="Currency"/>
    <tableColumn id="7476" xr3:uid="{00000000-0010-0000-0400-0000341D0000}" name="Column7471" dataDxfId="25295" dataCellStyle="Currency"/>
    <tableColumn id="7477" xr3:uid="{00000000-0010-0000-0400-0000351D0000}" name="Column7472" dataDxfId="25294" dataCellStyle="Currency"/>
    <tableColumn id="7478" xr3:uid="{00000000-0010-0000-0400-0000361D0000}" name="Column7473" dataDxfId="25293" dataCellStyle="Currency"/>
    <tableColumn id="7479" xr3:uid="{00000000-0010-0000-0400-0000371D0000}" name="Column7474" dataDxfId="25292" dataCellStyle="Currency"/>
    <tableColumn id="7480" xr3:uid="{00000000-0010-0000-0400-0000381D0000}" name="Column7475" dataDxfId="25291" dataCellStyle="Currency"/>
    <tableColumn id="7481" xr3:uid="{00000000-0010-0000-0400-0000391D0000}" name="Column7476" dataDxfId="25290" dataCellStyle="Currency"/>
    <tableColumn id="7482" xr3:uid="{00000000-0010-0000-0400-00003A1D0000}" name="Column7477" dataDxfId="25289" dataCellStyle="Currency"/>
    <tableColumn id="7483" xr3:uid="{00000000-0010-0000-0400-00003B1D0000}" name="Column7478" dataDxfId="25288" dataCellStyle="Currency"/>
    <tableColumn id="7484" xr3:uid="{00000000-0010-0000-0400-00003C1D0000}" name="Column7479" dataDxfId="25287" dataCellStyle="Currency"/>
    <tableColumn id="7485" xr3:uid="{00000000-0010-0000-0400-00003D1D0000}" name="Column7480" dataDxfId="25286" dataCellStyle="Currency"/>
    <tableColumn id="7486" xr3:uid="{00000000-0010-0000-0400-00003E1D0000}" name="Column7481" dataDxfId="25285" dataCellStyle="Currency"/>
    <tableColumn id="7487" xr3:uid="{00000000-0010-0000-0400-00003F1D0000}" name="Column7482" dataDxfId="25284" dataCellStyle="Currency"/>
    <tableColumn id="7488" xr3:uid="{00000000-0010-0000-0400-0000401D0000}" name="Column7483" dataDxfId="25283" dataCellStyle="Currency"/>
    <tableColumn id="7489" xr3:uid="{00000000-0010-0000-0400-0000411D0000}" name="Column7484" dataDxfId="25282" dataCellStyle="Currency"/>
    <tableColumn id="7490" xr3:uid="{00000000-0010-0000-0400-0000421D0000}" name="Column7485" dataDxfId="25281" dataCellStyle="Currency"/>
    <tableColumn id="7491" xr3:uid="{00000000-0010-0000-0400-0000431D0000}" name="Column7486" dataDxfId="25280" dataCellStyle="Currency"/>
    <tableColumn id="7492" xr3:uid="{00000000-0010-0000-0400-0000441D0000}" name="Column7487" dataDxfId="25279" dataCellStyle="Currency"/>
    <tableColumn id="7493" xr3:uid="{00000000-0010-0000-0400-0000451D0000}" name="Column7488" dataDxfId="25278" dataCellStyle="Currency"/>
    <tableColumn id="7494" xr3:uid="{00000000-0010-0000-0400-0000461D0000}" name="Column7489" dataDxfId="25277" dataCellStyle="Currency"/>
    <tableColumn id="7495" xr3:uid="{00000000-0010-0000-0400-0000471D0000}" name="Column7490" dataDxfId="25276" dataCellStyle="Currency"/>
    <tableColumn id="7496" xr3:uid="{00000000-0010-0000-0400-0000481D0000}" name="Column7491" dataDxfId="25275" dataCellStyle="Currency"/>
    <tableColumn id="7497" xr3:uid="{00000000-0010-0000-0400-0000491D0000}" name="Column7492" dataDxfId="25274" dataCellStyle="Currency"/>
    <tableColumn id="7498" xr3:uid="{00000000-0010-0000-0400-00004A1D0000}" name="Column7493" dataDxfId="25273" dataCellStyle="Currency"/>
    <tableColumn id="7499" xr3:uid="{00000000-0010-0000-0400-00004B1D0000}" name="Column7494" dataDxfId="25272" dataCellStyle="Currency"/>
    <tableColumn id="7500" xr3:uid="{00000000-0010-0000-0400-00004C1D0000}" name="Column7495" dataDxfId="25271" dataCellStyle="Currency"/>
    <tableColumn id="7501" xr3:uid="{00000000-0010-0000-0400-00004D1D0000}" name="Column7496" dataDxfId="25270" dataCellStyle="Currency"/>
    <tableColumn id="7502" xr3:uid="{00000000-0010-0000-0400-00004E1D0000}" name="Column7497" dataDxfId="25269" dataCellStyle="Currency"/>
    <tableColumn id="7503" xr3:uid="{00000000-0010-0000-0400-00004F1D0000}" name="Column7498" dataDxfId="25268" dataCellStyle="Currency"/>
    <tableColumn id="7504" xr3:uid="{00000000-0010-0000-0400-0000501D0000}" name="Column7499" dataDxfId="25267" dataCellStyle="Currency"/>
    <tableColumn id="7505" xr3:uid="{00000000-0010-0000-0400-0000511D0000}" name="Column7500" dataDxfId="25266" dataCellStyle="Currency"/>
    <tableColumn id="7506" xr3:uid="{00000000-0010-0000-0400-0000521D0000}" name="Column7501" dataDxfId="25265" dataCellStyle="Currency"/>
    <tableColumn id="7507" xr3:uid="{00000000-0010-0000-0400-0000531D0000}" name="Column7502" dataDxfId="25264" dataCellStyle="Currency"/>
    <tableColumn id="7508" xr3:uid="{00000000-0010-0000-0400-0000541D0000}" name="Column7503" dataDxfId="25263" dataCellStyle="Currency"/>
    <tableColumn id="7509" xr3:uid="{00000000-0010-0000-0400-0000551D0000}" name="Column7504" dataDxfId="25262" dataCellStyle="Currency"/>
    <tableColumn id="7510" xr3:uid="{00000000-0010-0000-0400-0000561D0000}" name="Column7505" dataDxfId="25261" dataCellStyle="Currency"/>
    <tableColumn id="7511" xr3:uid="{00000000-0010-0000-0400-0000571D0000}" name="Column7506" dataDxfId="25260" dataCellStyle="Currency"/>
    <tableColumn id="7512" xr3:uid="{00000000-0010-0000-0400-0000581D0000}" name="Column7507" dataDxfId="25259" dataCellStyle="Currency"/>
    <tableColumn id="7513" xr3:uid="{00000000-0010-0000-0400-0000591D0000}" name="Column7508" dataDxfId="25258" dataCellStyle="Currency"/>
    <tableColumn id="7514" xr3:uid="{00000000-0010-0000-0400-00005A1D0000}" name="Column7509" dataDxfId="25257" dataCellStyle="Currency"/>
    <tableColumn id="7515" xr3:uid="{00000000-0010-0000-0400-00005B1D0000}" name="Column7510" dataDxfId="25256" dataCellStyle="Currency"/>
    <tableColumn id="7516" xr3:uid="{00000000-0010-0000-0400-00005C1D0000}" name="Column7511" dataDxfId="25255" dataCellStyle="Currency"/>
    <tableColumn id="7517" xr3:uid="{00000000-0010-0000-0400-00005D1D0000}" name="Column7512" dataDxfId="25254" dataCellStyle="Currency"/>
    <tableColumn id="7518" xr3:uid="{00000000-0010-0000-0400-00005E1D0000}" name="Column7513" dataDxfId="25253" dataCellStyle="Currency"/>
    <tableColumn id="7519" xr3:uid="{00000000-0010-0000-0400-00005F1D0000}" name="Column7514" dataDxfId="25252" dataCellStyle="Currency"/>
    <tableColumn id="7520" xr3:uid="{00000000-0010-0000-0400-0000601D0000}" name="Column7515" dataDxfId="25251" dataCellStyle="Currency"/>
    <tableColumn id="7521" xr3:uid="{00000000-0010-0000-0400-0000611D0000}" name="Column7516" dataDxfId="25250" dataCellStyle="Currency"/>
    <tableColumn id="7522" xr3:uid="{00000000-0010-0000-0400-0000621D0000}" name="Column7517" dataDxfId="25249" dataCellStyle="Currency"/>
    <tableColumn id="7523" xr3:uid="{00000000-0010-0000-0400-0000631D0000}" name="Column7518" dataDxfId="25248" dataCellStyle="Currency"/>
    <tableColumn id="7524" xr3:uid="{00000000-0010-0000-0400-0000641D0000}" name="Column7519" dataDxfId="25247" dataCellStyle="Currency"/>
    <tableColumn id="7525" xr3:uid="{00000000-0010-0000-0400-0000651D0000}" name="Column7520" dataDxfId="25246" dataCellStyle="Currency"/>
    <tableColumn id="7526" xr3:uid="{00000000-0010-0000-0400-0000661D0000}" name="Column7521" dataDxfId="25245" dataCellStyle="Currency"/>
    <tableColumn id="7527" xr3:uid="{00000000-0010-0000-0400-0000671D0000}" name="Column7522" dataDxfId="25244" dataCellStyle="Currency"/>
    <tableColumn id="7528" xr3:uid="{00000000-0010-0000-0400-0000681D0000}" name="Column7523" dataDxfId="25243" dataCellStyle="Currency"/>
    <tableColumn id="7529" xr3:uid="{00000000-0010-0000-0400-0000691D0000}" name="Column7524" dataDxfId="25242" dataCellStyle="Currency"/>
    <tableColumn id="7530" xr3:uid="{00000000-0010-0000-0400-00006A1D0000}" name="Column7525" dataDxfId="25241" dataCellStyle="Currency"/>
    <tableColumn id="7531" xr3:uid="{00000000-0010-0000-0400-00006B1D0000}" name="Column7526" dataDxfId="25240" dataCellStyle="Currency"/>
    <tableColumn id="7532" xr3:uid="{00000000-0010-0000-0400-00006C1D0000}" name="Column7527" dataDxfId="25239" dataCellStyle="Currency"/>
    <tableColumn id="7533" xr3:uid="{00000000-0010-0000-0400-00006D1D0000}" name="Column7528" dataDxfId="25238" dataCellStyle="Currency"/>
    <tableColumn id="7534" xr3:uid="{00000000-0010-0000-0400-00006E1D0000}" name="Column7529" dataDxfId="25237" dataCellStyle="Currency"/>
    <tableColumn id="7535" xr3:uid="{00000000-0010-0000-0400-00006F1D0000}" name="Column7530" dataDxfId="25236" dataCellStyle="Currency"/>
    <tableColumn id="7536" xr3:uid="{00000000-0010-0000-0400-0000701D0000}" name="Column7531" dataDxfId="25235" dataCellStyle="Currency"/>
    <tableColumn id="7537" xr3:uid="{00000000-0010-0000-0400-0000711D0000}" name="Column7532" dataDxfId="25234" dataCellStyle="Currency"/>
    <tableColumn id="7538" xr3:uid="{00000000-0010-0000-0400-0000721D0000}" name="Column7533" dataDxfId="25233" dataCellStyle="Currency"/>
    <tableColumn id="7539" xr3:uid="{00000000-0010-0000-0400-0000731D0000}" name="Column7534" dataDxfId="25232" dataCellStyle="Currency"/>
    <tableColumn id="7540" xr3:uid="{00000000-0010-0000-0400-0000741D0000}" name="Column7535" dataDxfId="25231" dataCellStyle="Currency"/>
    <tableColumn id="7541" xr3:uid="{00000000-0010-0000-0400-0000751D0000}" name="Column7536" dataDxfId="25230" dataCellStyle="Currency"/>
    <tableColumn id="7542" xr3:uid="{00000000-0010-0000-0400-0000761D0000}" name="Column7537" dataDxfId="25229" dataCellStyle="Currency"/>
    <tableColumn id="7543" xr3:uid="{00000000-0010-0000-0400-0000771D0000}" name="Column7538" dataDxfId="25228" dataCellStyle="Currency"/>
    <tableColumn id="7544" xr3:uid="{00000000-0010-0000-0400-0000781D0000}" name="Column7539" dataDxfId="25227" dataCellStyle="Currency"/>
    <tableColumn id="7545" xr3:uid="{00000000-0010-0000-0400-0000791D0000}" name="Column7540" dataDxfId="25226" dataCellStyle="Currency"/>
    <tableColumn id="7546" xr3:uid="{00000000-0010-0000-0400-00007A1D0000}" name="Column7541" dataDxfId="25225" dataCellStyle="Currency"/>
    <tableColumn id="7547" xr3:uid="{00000000-0010-0000-0400-00007B1D0000}" name="Column7542" dataDxfId="25224" dataCellStyle="Currency"/>
    <tableColumn id="7548" xr3:uid="{00000000-0010-0000-0400-00007C1D0000}" name="Column7543" dataDxfId="25223" dataCellStyle="Currency"/>
    <tableColumn id="7549" xr3:uid="{00000000-0010-0000-0400-00007D1D0000}" name="Column7544" dataDxfId="25222" dataCellStyle="Currency"/>
    <tableColumn id="7550" xr3:uid="{00000000-0010-0000-0400-00007E1D0000}" name="Column7545" dataDxfId="25221" dataCellStyle="Currency"/>
    <tableColumn id="7551" xr3:uid="{00000000-0010-0000-0400-00007F1D0000}" name="Column7546" dataDxfId="25220" dataCellStyle="Currency"/>
    <tableColumn id="7552" xr3:uid="{00000000-0010-0000-0400-0000801D0000}" name="Column7547" dataDxfId="25219" dataCellStyle="Currency"/>
    <tableColumn id="7553" xr3:uid="{00000000-0010-0000-0400-0000811D0000}" name="Column7548" dataDxfId="25218" dataCellStyle="Currency"/>
    <tableColumn id="7554" xr3:uid="{00000000-0010-0000-0400-0000821D0000}" name="Column7549" dataDxfId="25217" dataCellStyle="Currency"/>
    <tableColumn id="7555" xr3:uid="{00000000-0010-0000-0400-0000831D0000}" name="Column7550" dataDxfId="25216" dataCellStyle="Currency"/>
    <tableColumn id="7556" xr3:uid="{00000000-0010-0000-0400-0000841D0000}" name="Column7551" dataDxfId="25215" dataCellStyle="Currency"/>
    <tableColumn id="7557" xr3:uid="{00000000-0010-0000-0400-0000851D0000}" name="Column7552" dataDxfId="25214" dataCellStyle="Currency"/>
    <tableColumn id="7558" xr3:uid="{00000000-0010-0000-0400-0000861D0000}" name="Column7553" dataDxfId="25213" dataCellStyle="Currency"/>
    <tableColumn id="7559" xr3:uid="{00000000-0010-0000-0400-0000871D0000}" name="Column7554" dataDxfId="25212" dataCellStyle="Currency"/>
    <tableColumn id="7560" xr3:uid="{00000000-0010-0000-0400-0000881D0000}" name="Column7555" dataDxfId="25211" dataCellStyle="Currency"/>
    <tableColumn id="7561" xr3:uid="{00000000-0010-0000-0400-0000891D0000}" name="Column7556" dataDxfId="25210" dataCellStyle="Currency"/>
    <tableColumn id="7562" xr3:uid="{00000000-0010-0000-0400-00008A1D0000}" name="Column7557" dataDxfId="25209" dataCellStyle="Currency"/>
    <tableColumn id="7563" xr3:uid="{00000000-0010-0000-0400-00008B1D0000}" name="Column7558" dataDxfId="25208" dataCellStyle="Currency"/>
    <tableColumn id="7564" xr3:uid="{00000000-0010-0000-0400-00008C1D0000}" name="Column7559" dataDxfId="25207" dataCellStyle="Currency"/>
    <tableColumn id="7565" xr3:uid="{00000000-0010-0000-0400-00008D1D0000}" name="Column7560" dataDxfId="25206" dataCellStyle="Currency"/>
    <tableColumn id="7566" xr3:uid="{00000000-0010-0000-0400-00008E1D0000}" name="Column7561" dataDxfId="25205" dataCellStyle="Currency"/>
    <tableColumn id="7567" xr3:uid="{00000000-0010-0000-0400-00008F1D0000}" name="Column7562" dataDxfId="25204" dataCellStyle="Currency"/>
    <tableColumn id="7568" xr3:uid="{00000000-0010-0000-0400-0000901D0000}" name="Column7563" dataDxfId="25203" dataCellStyle="Currency"/>
    <tableColumn id="7569" xr3:uid="{00000000-0010-0000-0400-0000911D0000}" name="Column7564" dataDxfId="25202" dataCellStyle="Currency"/>
    <tableColumn id="7570" xr3:uid="{00000000-0010-0000-0400-0000921D0000}" name="Column7565" dataDxfId="25201" dataCellStyle="Currency"/>
    <tableColumn id="7571" xr3:uid="{00000000-0010-0000-0400-0000931D0000}" name="Column7566" dataDxfId="25200" dataCellStyle="Currency"/>
    <tableColumn id="7572" xr3:uid="{00000000-0010-0000-0400-0000941D0000}" name="Column7567" dataDxfId="25199" dataCellStyle="Currency"/>
    <tableColumn id="7573" xr3:uid="{00000000-0010-0000-0400-0000951D0000}" name="Column7568" dataDxfId="25198" dataCellStyle="Currency"/>
    <tableColumn id="7574" xr3:uid="{00000000-0010-0000-0400-0000961D0000}" name="Column7569" dataDxfId="25197" dataCellStyle="Currency"/>
    <tableColumn id="7575" xr3:uid="{00000000-0010-0000-0400-0000971D0000}" name="Column7570" dataDxfId="25196" dataCellStyle="Currency"/>
    <tableColumn id="7576" xr3:uid="{00000000-0010-0000-0400-0000981D0000}" name="Column7571" dataDxfId="25195" dataCellStyle="Currency"/>
    <tableColumn id="7577" xr3:uid="{00000000-0010-0000-0400-0000991D0000}" name="Column7572" dataDxfId="25194" dataCellStyle="Currency"/>
    <tableColumn id="7578" xr3:uid="{00000000-0010-0000-0400-00009A1D0000}" name="Column7573" dataDxfId="25193" dataCellStyle="Currency"/>
    <tableColumn id="7579" xr3:uid="{00000000-0010-0000-0400-00009B1D0000}" name="Column7574" dataDxfId="25192" dataCellStyle="Currency"/>
    <tableColumn id="7580" xr3:uid="{00000000-0010-0000-0400-00009C1D0000}" name="Column7575" dataDxfId="25191" dataCellStyle="Currency"/>
    <tableColumn id="7581" xr3:uid="{00000000-0010-0000-0400-00009D1D0000}" name="Column7576" dataDxfId="25190" dataCellStyle="Currency"/>
    <tableColumn id="7582" xr3:uid="{00000000-0010-0000-0400-00009E1D0000}" name="Column7577" dataDxfId="25189" dataCellStyle="Currency"/>
    <tableColumn id="7583" xr3:uid="{00000000-0010-0000-0400-00009F1D0000}" name="Column7578" dataDxfId="25188" dataCellStyle="Currency"/>
    <tableColumn id="7584" xr3:uid="{00000000-0010-0000-0400-0000A01D0000}" name="Column7579" dataDxfId="25187" dataCellStyle="Currency"/>
    <tableColumn id="7585" xr3:uid="{00000000-0010-0000-0400-0000A11D0000}" name="Column7580" dataDxfId="25186" dataCellStyle="Currency"/>
    <tableColumn id="7586" xr3:uid="{00000000-0010-0000-0400-0000A21D0000}" name="Column7581" dataDxfId="25185" dataCellStyle="Currency"/>
    <tableColumn id="7587" xr3:uid="{00000000-0010-0000-0400-0000A31D0000}" name="Column7582" dataDxfId="25184" dataCellStyle="Currency"/>
    <tableColumn id="7588" xr3:uid="{00000000-0010-0000-0400-0000A41D0000}" name="Column7583" dataDxfId="25183" dataCellStyle="Currency"/>
    <tableColumn id="7589" xr3:uid="{00000000-0010-0000-0400-0000A51D0000}" name="Column7584" dataDxfId="25182" dataCellStyle="Currency"/>
    <tableColumn id="7590" xr3:uid="{00000000-0010-0000-0400-0000A61D0000}" name="Column7585" dataDxfId="25181" dataCellStyle="Currency"/>
    <tableColumn id="7591" xr3:uid="{00000000-0010-0000-0400-0000A71D0000}" name="Column7586" dataDxfId="25180" dataCellStyle="Currency"/>
    <tableColumn id="7592" xr3:uid="{00000000-0010-0000-0400-0000A81D0000}" name="Column7587" dataDxfId="25179" dataCellStyle="Currency"/>
    <tableColumn id="7593" xr3:uid="{00000000-0010-0000-0400-0000A91D0000}" name="Column7588" dataDxfId="25178" dataCellStyle="Currency"/>
    <tableColumn id="7594" xr3:uid="{00000000-0010-0000-0400-0000AA1D0000}" name="Column7589" dataDxfId="25177" dataCellStyle="Currency"/>
    <tableColumn id="7595" xr3:uid="{00000000-0010-0000-0400-0000AB1D0000}" name="Column7590" dataDxfId="25176" dataCellStyle="Currency"/>
    <tableColumn id="7596" xr3:uid="{00000000-0010-0000-0400-0000AC1D0000}" name="Column7591" dataDxfId="25175" dataCellStyle="Currency"/>
    <tableColumn id="7597" xr3:uid="{00000000-0010-0000-0400-0000AD1D0000}" name="Column7592" dataDxfId="25174" dataCellStyle="Currency"/>
    <tableColumn id="7598" xr3:uid="{00000000-0010-0000-0400-0000AE1D0000}" name="Column7593" dataDxfId="25173" dataCellStyle="Currency"/>
    <tableColumn id="7599" xr3:uid="{00000000-0010-0000-0400-0000AF1D0000}" name="Column7594" dataDxfId="25172" dataCellStyle="Currency"/>
    <tableColumn id="7600" xr3:uid="{00000000-0010-0000-0400-0000B01D0000}" name="Column7595" dataDxfId="25171" dataCellStyle="Currency"/>
    <tableColumn id="7601" xr3:uid="{00000000-0010-0000-0400-0000B11D0000}" name="Column7596" dataDxfId="25170" dataCellStyle="Currency"/>
    <tableColumn id="7602" xr3:uid="{00000000-0010-0000-0400-0000B21D0000}" name="Column7597" dataDxfId="25169" dataCellStyle="Currency"/>
    <tableColumn id="7603" xr3:uid="{00000000-0010-0000-0400-0000B31D0000}" name="Column7598" dataDxfId="25168" dataCellStyle="Currency"/>
    <tableColumn id="7604" xr3:uid="{00000000-0010-0000-0400-0000B41D0000}" name="Column7599" dataDxfId="25167" dataCellStyle="Currency"/>
    <tableColumn id="7605" xr3:uid="{00000000-0010-0000-0400-0000B51D0000}" name="Column7600" dataDxfId="25166" dataCellStyle="Currency"/>
    <tableColumn id="7606" xr3:uid="{00000000-0010-0000-0400-0000B61D0000}" name="Column7601" dataDxfId="25165" dataCellStyle="Currency"/>
    <tableColumn id="7607" xr3:uid="{00000000-0010-0000-0400-0000B71D0000}" name="Column7602" dataDxfId="25164" dataCellStyle="Currency"/>
    <tableColumn id="7608" xr3:uid="{00000000-0010-0000-0400-0000B81D0000}" name="Column7603" dataDxfId="25163" dataCellStyle="Currency"/>
    <tableColumn id="7609" xr3:uid="{00000000-0010-0000-0400-0000B91D0000}" name="Column7604" dataDxfId="25162" dataCellStyle="Currency"/>
    <tableColumn id="7610" xr3:uid="{00000000-0010-0000-0400-0000BA1D0000}" name="Column7605" dataDxfId="25161" dataCellStyle="Currency"/>
    <tableColumn id="7611" xr3:uid="{00000000-0010-0000-0400-0000BB1D0000}" name="Column7606" dataDxfId="25160" dataCellStyle="Currency"/>
    <tableColumn id="7612" xr3:uid="{00000000-0010-0000-0400-0000BC1D0000}" name="Column7607" dataDxfId="25159" dataCellStyle="Currency"/>
    <tableColumn id="7613" xr3:uid="{00000000-0010-0000-0400-0000BD1D0000}" name="Column7608" dataDxfId="25158" dataCellStyle="Currency"/>
    <tableColumn id="7614" xr3:uid="{00000000-0010-0000-0400-0000BE1D0000}" name="Column7609" dataDxfId="25157" dataCellStyle="Currency"/>
    <tableColumn id="7615" xr3:uid="{00000000-0010-0000-0400-0000BF1D0000}" name="Column7610" dataDxfId="25156" dataCellStyle="Currency"/>
    <tableColumn id="7616" xr3:uid="{00000000-0010-0000-0400-0000C01D0000}" name="Column7611" dataDxfId="25155" dataCellStyle="Currency"/>
    <tableColumn id="7617" xr3:uid="{00000000-0010-0000-0400-0000C11D0000}" name="Column7612" dataDxfId="25154" dataCellStyle="Currency"/>
    <tableColumn id="7618" xr3:uid="{00000000-0010-0000-0400-0000C21D0000}" name="Column7613" dataDxfId="25153" dataCellStyle="Currency"/>
    <tableColumn id="7619" xr3:uid="{00000000-0010-0000-0400-0000C31D0000}" name="Column7614" dataDxfId="25152" dataCellStyle="Currency"/>
    <tableColumn id="7620" xr3:uid="{00000000-0010-0000-0400-0000C41D0000}" name="Column7615" dataDxfId="25151" dataCellStyle="Currency"/>
    <tableColumn id="7621" xr3:uid="{00000000-0010-0000-0400-0000C51D0000}" name="Column7616" dataDxfId="25150" dataCellStyle="Currency"/>
    <tableColumn id="7622" xr3:uid="{00000000-0010-0000-0400-0000C61D0000}" name="Column7617" dataDxfId="25149" dataCellStyle="Currency"/>
    <tableColumn id="7623" xr3:uid="{00000000-0010-0000-0400-0000C71D0000}" name="Column7618" dataDxfId="25148" dataCellStyle="Currency"/>
    <tableColumn id="7624" xr3:uid="{00000000-0010-0000-0400-0000C81D0000}" name="Column7619" dataDxfId="25147" dataCellStyle="Currency"/>
    <tableColumn id="7625" xr3:uid="{00000000-0010-0000-0400-0000C91D0000}" name="Column7620" dataDxfId="25146" dataCellStyle="Currency"/>
    <tableColumn id="7626" xr3:uid="{00000000-0010-0000-0400-0000CA1D0000}" name="Column7621" dataDxfId="25145" dataCellStyle="Currency"/>
    <tableColumn id="7627" xr3:uid="{00000000-0010-0000-0400-0000CB1D0000}" name="Column7622" dataDxfId="25144" dataCellStyle="Currency"/>
    <tableColumn id="7628" xr3:uid="{00000000-0010-0000-0400-0000CC1D0000}" name="Column7623" dataDxfId="25143" dataCellStyle="Currency"/>
    <tableColumn id="7629" xr3:uid="{00000000-0010-0000-0400-0000CD1D0000}" name="Column7624" dataDxfId="25142" dataCellStyle="Currency"/>
    <tableColumn id="7630" xr3:uid="{00000000-0010-0000-0400-0000CE1D0000}" name="Column7625" dataDxfId="25141" dataCellStyle="Currency"/>
    <tableColumn id="7631" xr3:uid="{00000000-0010-0000-0400-0000CF1D0000}" name="Column7626" dataDxfId="25140" dataCellStyle="Currency"/>
    <tableColumn id="7632" xr3:uid="{00000000-0010-0000-0400-0000D01D0000}" name="Column7627" dataDxfId="25139" dataCellStyle="Currency"/>
    <tableColumn id="7633" xr3:uid="{00000000-0010-0000-0400-0000D11D0000}" name="Column7628" dataDxfId="25138" dataCellStyle="Currency"/>
    <tableColumn id="7634" xr3:uid="{00000000-0010-0000-0400-0000D21D0000}" name="Column7629" dataDxfId="25137" dataCellStyle="Currency"/>
    <tableColumn id="7635" xr3:uid="{00000000-0010-0000-0400-0000D31D0000}" name="Column7630" dataDxfId="25136" dataCellStyle="Currency"/>
    <tableColumn id="7636" xr3:uid="{00000000-0010-0000-0400-0000D41D0000}" name="Column7631" dataDxfId="25135" dataCellStyle="Currency"/>
    <tableColumn id="7637" xr3:uid="{00000000-0010-0000-0400-0000D51D0000}" name="Column7632" dataDxfId="25134" dataCellStyle="Currency"/>
    <tableColumn id="7638" xr3:uid="{00000000-0010-0000-0400-0000D61D0000}" name="Column7633" dataDxfId="25133" dataCellStyle="Currency"/>
    <tableColumn id="7639" xr3:uid="{00000000-0010-0000-0400-0000D71D0000}" name="Column7634" dataDxfId="25132" dataCellStyle="Currency"/>
    <tableColumn id="7640" xr3:uid="{00000000-0010-0000-0400-0000D81D0000}" name="Column7635" dataDxfId="25131" dataCellStyle="Currency"/>
    <tableColumn id="7641" xr3:uid="{00000000-0010-0000-0400-0000D91D0000}" name="Column7636" dataDxfId="25130" dataCellStyle="Currency"/>
    <tableColumn id="7642" xr3:uid="{00000000-0010-0000-0400-0000DA1D0000}" name="Column7637" dataDxfId="25129" dataCellStyle="Currency"/>
    <tableColumn id="7643" xr3:uid="{00000000-0010-0000-0400-0000DB1D0000}" name="Column7638" dataDxfId="25128" dataCellStyle="Currency"/>
    <tableColumn id="7644" xr3:uid="{00000000-0010-0000-0400-0000DC1D0000}" name="Column7639" dataDxfId="25127" dataCellStyle="Currency"/>
    <tableColumn id="7645" xr3:uid="{00000000-0010-0000-0400-0000DD1D0000}" name="Column7640" dataDxfId="25126" dataCellStyle="Currency"/>
    <tableColumn id="7646" xr3:uid="{00000000-0010-0000-0400-0000DE1D0000}" name="Column7641" dataDxfId="25125" dataCellStyle="Currency"/>
    <tableColumn id="7647" xr3:uid="{00000000-0010-0000-0400-0000DF1D0000}" name="Column7642" dataDxfId="25124" dataCellStyle="Currency"/>
    <tableColumn id="7648" xr3:uid="{00000000-0010-0000-0400-0000E01D0000}" name="Column7643" dataDxfId="25123" dataCellStyle="Currency"/>
    <tableColumn id="7649" xr3:uid="{00000000-0010-0000-0400-0000E11D0000}" name="Column7644" dataDxfId="25122" dataCellStyle="Currency"/>
    <tableColumn id="7650" xr3:uid="{00000000-0010-0000-0400-0000E21D0000}" name="Column7645" dataDxfId="25121" dataCellStyle="Currency"/>
    <tableColumn id="7651" xr3:uid="{00000000-0010-0000-0400-0000E31D0000}" name="Column7646" dataDxfId="25120" dataCellStyle="Currency"/>
    <tableColumn id="7652" xr3:uid="{00000000-0010-0000-0400-0000E41D0000}" name="Column7647" dataDxfId="25119" dataCellStyle="Currency"/>
    <tableColumn id="7653" xr3:uid="{00000000-0010-0000-0400-0000E51D0000}" name="Column7648" dataDxfId="25118" dataCellStyle="Currency"/>
    <tableColumn id="7654" xr3:uid="{00000000-0010-0000-0400-0000E61D0000}" name="Column7649" dataDxfId="25117" dataCellStyle="Currency"/>
    <tableColumn id="7655" xr3:uid="{00000000-0010-0000-0400-0000E71D0000}" name="Column7650" dataDxfId="25116" dataCellStyle="Currency"/>
    <tableColumn id="7656" xr3:uid="{00000000-0010-0000-0400-0000E81D0000}" name="Column7651" dataDxfId="25115" dataCellStyle="Currency"/>
    <tableColumn id="7657" xr3:uid="{00000000-0010-0000-0400-0000E91D0000}" name="Column7652" dataDxfId="25114" dataCellStyle="Currency"/>
    <tableColumn id="7658" xr3:uid="{00000000-0010-0000-0400-0000EA1D0000}" name="Column7653" dataDxfId="25113" dataCellStyle="Currency"/>
    <tableColumn id="7659" xr3:uid="{00000000-0010-0000-0400-0000EB1D0000}" name="Column7654" dataDxfId="25112" dataCellStyle="Currency"/>
    <tableColumn id="7660" xr3:uid="{00000000-0010-0000-0400-0000EC1D0000}" name="Column7655" dataDxfId="25111" dataCellStyle="Currency"/>
    <tableColumn id="7661" xr3:uid="{00000000-0010-0000-0400-0000ED1D0000}" name="Column7656" dataDxfId="25110" dataCellStyle="Currency"/>
    <tableColumn id="7662" xr3:uid="{00000000-0010-0000-0400-0000EE1D0000}" name="Column7657" dataDxfId="25109" dataCellStyle="Currency"/>
    <tableColumn id="7663" xr3:uid="{00000000-0010-0000-0400-0000EF1D0000}" name="Column7658" dataDxfId="25108" dataCellStyle="Currency"/>
    <tableColumn id="7664" xr3:uid="{00000000-0010-0000-0400-0000F01D0000}" name="Column7659" dataDxfId="25107" dataCellStyle="Currency"/>
    <tableColumn id="7665" xr3:uid="{00000000-0010-0000-0400-0000F11D0000}" name="Column7660" dataDxfId="25106" dataCellStyle="Currency"/>
    <tableColumn id="7666" xr3:uid="{00000000-0010-0000-0400-0000F21D0000}" name="Column7661" dataDxfId="25105" dataCellStyle="Currency"/>
    <tableColumn id="7667" xr3:uid="{00000000-0010-0000-0400-0000F31D0000}" name="Column7662" dataDxfId="25104" dataCellStyle="Currency"/>
    <tableColumn id="7668" xr3:uid="{00000000-0010-0000-0400-0000F41D0000}" name="Column7663" dataDxfId="25103" dataCellStyle="Currency"/>
    <tableColumn id="7669" xr3:uid="{00000000-0010-0000-0400-0000F51D0000}" name="Column7664" dataDxfId="25102" dataCellStyle="Currency"/>
    <tableColumn id="7670" xr3:uid="{00000000-0010-0000-0400-0000F61D0000}" name="Column7665" dataDxfId="25101" dataCellStyle="Currency"/>
    <tableColumn id="7671" xr3:uid="{00000000-0010-0000-0400-0000F71D0000}" name="Column7666" dataDxfId="25100" dataCellStyle="Currency"/>
    <tableColumn id="7672" xr3:uid="{00000000-0010-0000-0400-0000F81D0000}" name="Column7667" dataDxfId="25099" dataCellStyle="Currency"/>
    <tableColumn id="7673" xr3:uid="{00000000-0010-0000-0400-0000F91D0000}" name="Column7668" dataDxfId="25098" dataCellStyle="Currency"/>
    <tableColumn id="7674" xr3:uid="{00000000-0010-0000-0400-0000FA1D0000}" name="Column7669" dataDxfId="25097" dataCellStyle="Currency"/>
    <tableColumn id="7675" xr3:uid="{00000000-0010-0000-0400-0000FB1D0000}" name="Column7670" dataDxfId="25096" dataCellStyle="Currency"/>
    <tableColumn id="7676" xr3:uid="{00000000-0010-0000-0400-0000FC1D0000}" name="Column7671" dataDxfId="25095" dataCellStyle="Currency"/>
    <tableColumn id="7677" xr3:uid="{00000000-0010-0000-0400-0000FD1D0000}" name="Column7672" dataDxfId="25094" dataCellStyle="Currency"/>
    <tableColumn id="7678" xr3:uid="{00000000-0010-0000-0400-0000FE1D0000}" name="Column7673" dataDxfId="25093" dataCellStyle="Currency"/>
    <tableColumn id="7679" xr3:uid="{00000000-0010-0000-0400-0000FF1D0000}" name="Column7674" dataDxfId="25092" dataCellStyle="Currency"/>
    <tableColumn id="7680" xr3:uid="{00000000-0010-0000-0400-0000001E0000}" name="Column7675" dataDxfId="25091" dataCellStyle="Currency"/>
    <tableColumn id="7681" xr3:uid="{00000000-0010-0000-0400-0000011E0000}" name="Column7676" dataDxfId="25090" dataCellStyle="Currency"/>
    <tableColumn id="7682" xr3:uid="{00000000-0010-0000-0400-0000021E0000}" name="Column7677" dataDxfId="25089" dataCellStyle="Currency"/>
    <tableColumn id="7683" xr3:uid="{00000000-0010-0000-0400-0000031E0000}" name="Column7678" dataDxfId="25088" dataCellStyle="Currency"/>
    <tableColumn id="7684" xr3:uid="{00000000-0010-0000-0400-0000041E0000}" name="Column7679" dataDxfId="25087" dataCellStyle="Currency"/>
    <tableColumn id="7685" xr3:uid="{00000000-0010-0000-0400-0000051E0000}" name="Column7680" dataDxfId="25086" dataCellStyle="Currency"/>
    <tableColumn id="7686" xr3:uid="{00000000-0010-0000-0400-0000061E0000}" name="Column7681" dataDxfId="25085" dataCellStyle="Currency"/>
    <tableColumn id="7687" xr3:uid="{00000000-0010-0000-0400-0000071E0000}" name="Column7682" dataDxfId="25084" dataCellStyle="Currency"/>
    <tableColumn id="7688" xr3:uid="{00000000-0010-0000-0400-0000081E0000}" name="Column7683" dataDxfId="25083" dataCellStyle="Currency"/>
    <tableColumn id="7689" xr3:uid="{00000000-0010-0000-0400-0000091E0000}" name="Column7684" dataDxfId="25082" dataCellStyle="Currency"/>
    <tableColumn id="7690" xr3:uid="{00000000-0010-0000-0400-00000A1E0000}" name="Column7685" dataDxfId="25081" dataCellStyle="Currency"/>
    <tableColumn id="7691" xr3:uid="{00000000-0010-0000-0400-00000B1E0000}" name="Column7686" dataDxfId="25080" dataCellStyle="Currency"/>
    <tableColumn id="7692" xr3:uid="{00000000-0010-0000-0400-00000C1E0000}" name="Column7687" dataDxfId="25079" dataCellStyle="Currency"/>
    <tableColumn id="7693" xr3:uid="{00000000-0010-0000-0400-00000D1E0000}" name="Column7688" dataDxfId="25078" dataCellStyle="Currency"/>
    <tableColumn id="7694" xr3:uid="{00000000-0010-0000-0400-00000E1E0000}" name="Column7689" dataDxfId="25077" dataCellStyle="Currency"/>
    <tableColumn id="7695" xr3:uid="{00000000-0010-0000-0400-00000F1E0000}" name="Column7690" dataDxfId="25076" dataCellStyle="Currency"/>
    <tableColumn id="7696" xr3:uid="{00000000-0010-0000-0400-0000101E0000}" name="Column7691" dataDxfId="25075" dataCellStyle="Currency"/>
    <tableColumn id="7697" xr3:uid="{00000000-0010-0000-0400-0000111E0000}" name="Column7692" dataDxfId="25074" dataCellStyle="Currency"/>
    <tableColumn id="7698" xr3:uid="{00000000-0010-0000-0400-0000121E0000}" name="Column7693" dataDxfId="25073" dataCellStyle="Currency"/>
    <tableColumn id="7699" xr3:uid="{00000000-0010-0000-0400-0000131E0000}" name="Column7694" dataDxfId="25072" dataCellStyle="Currency"/>
    <tableColumn id="7700" xr3:uid="{00000000-0010-0000-0400-0000141E0000}" name="Column7695" dataDxfId="25071" dataCellStyle="Currency"/>
    <tableColumn id="7701" xr3:uid="{00000000-0010-0000-0400-0000151E0000}" name="Column7696" dataDxfId="25070" dataCellStyle="Currency"/>
    <tableColumn id="7702" xr3:uid="{00000000-0010-0000-0400-0000161E0000}" name="Column7697" dataDxfId="25069" dataCellStyle="Currency"/>
    <tableColumn id="7703" xr3:uid="{00000000-0010-0000-0400-0000171E0000}" name="Column7698" dataDxfId="25068" dataCellStyle="Currency"/>
    <tableColumn id="7704" xr3:uid="{00000000-0010-0000-0400-0000181E0000}" name="Column7699" dataDxfId="25067" dataCellStyle="Currency"/>
    <tableColumn id="7705" xr3:uid="{00000000-0010-0000-0400-0000191E0000}" name="Column7700" dataDxfId="25066" dataCellStyle="Currency"/>
    <tableColumn id="7706" xr3:uid="{00000000-0010-0000-0400-00001A1E0000}" name="Column7701" dataDxfId="25065" dataCellStyle="Currency"/>
    <tableColumn id="7707" xr3:uid="{00000000-0010-0000-0400-00001B1E0000}" name="Column7702" dataDxfId="25064" dataCellStyle="Currency"/>
    <tableColumn id="7708" xr3:uid="{00000000-0010-0000-0400-00001C1E0000}" name="Column7703" dataDxfId="25063" dataCellStyle="Currency"/>
    <tableColumn id="7709" xr3:uid="{00000000-0010-0000-0400-00001D1E0000}" name="Column7704" dataDxfId="25062" dataCellStyle="Currency"/>
    <tableColumn id="7710" xr3:uid="{00000000-0010-0000-0400-00001E1E0000}" name="Column7705" dataDxfId="25061" dataCellStyle="Currency"/>
    <tableColumn id="7711" xr3:uid="{00000000-0010-0000-0400-00001F1E0000}" name="Column7706" dataDxfId="25060" dataCellStyle="Currency"/>
    <tableColumn id="7712" xr3:uid="{00000000-0010-0000-0400-0000201E0000}" name="Column7707" dataDxfId="25059" dataCellStyle="Currency"/>
    <tableColumn id="7713" xr3:uid="{00000000-0010-0000-0400-0000211E0000}" name="Column7708" dataDxfId="25058" dataCellStyle="Currency"/>
    <tableColumn id="7714" xr3:uid="{00000000-0010-0000-0400-0000221E0000}" name="Column7709" dataDxfId="25057" dataCellStyle="Currency"/>
    <tableColumn id="7715" xr3:uid="{00000000-0010-0000-0400-0000231E0000}" name="Column7710" dataDxfId="25056" dataCellStyle="Currency"/>
    <tableColumn id="7716" xr3:uid="{00000000-0010-0000-0400-0000241E0000}" name="Column7711" dataDxfId="25055" dataCellStyle="Currency"/>
    <tableColumn id="7717" xr3:uid="{00000000-0010-0000-0400-0000251E0000}" name="Column7712" dataDxfId="25054" dataCellStyle="Currency"/>
    <tableColumn id="7718" xr3:uid="{00000000-0010-0000-0400-0000261E0000}" name="Column7713" dataDxfId="25053" dataCellStyle="Currency"/>
    <tableColumn id="7719" xr3:uid="{00000000-0010-0000-0400-0000271E0000}" name="Column7714" dataDxfId="25052" dataCellStyle="Currency"/>
    <tableColumn id="7720" xr3:uid="{00000000-0010-0000-0400-0000281E0000}" name="Column7715" dataDxfId="25051" dataCellStyle="Currency"/>
    <tableColumn id="7721" xr3:uid="{00000000-0010-0000-0400-0000291E0000}" name="Column7716" dataDxfId="25050" dataCellStyle="Currency"/>
    <tableColumn id="7722" xr3:uid="{00000000-0010-0000-0400-00002A1E0000}" name="Column7717" dataDxfId="25049" dataCellStyle="Currency"/>
    <tableColumn id="7723" xr3:uid="{00000000-0010-0000-0400-00002B1E0000}" name="Column7718" dataDxfId="25048" dataCellStyle="Currency"/>
    <tableColumn id="7724" xr3:uid="{00000000-0010-0000-0400-00002C1E0000}" name="Column7719" dataDxfId="25047" dataCellStyle="Currency"/>
    <tableColumn id="7725" xr3:uid="{00000000-0010-0000-0400-00002D1E0000}" name="Column7720" dataDxfId="25046" dataCellStyle="Currency"/>
    <tableColumn id="7726" xr3:uid="{00000000-0010-0000-0400-00002E1E0000}" name="Column7721" dataDxfId="25045" dataCellStyle="Currency"/>
    <tableColumn id="7727" xr3:uid="{00000000-0010-0000-0400-00002F1E0000}" name="Column7722" dataDxfId="25044" dataCellStyle="Currency"/>
    <tableColumn id="7728" xr3:uid="{00000000-0010-0000-0400-0000301E0000}" name="Column7723" dataDxfId="25043" dataCellStyle="Currency"/>
    <tableColumn id="7729" xr3:uid="{00000000-0010-0000-0400-0000311E0000}" name="Column7724" dataDxfId="25042" dataCellStyle="Currency"/>
    <tableColumn id="7730" xr3:uid="{00000000-0010-0000-0400-0000321E0000}" name="Column7725" dataDxfId="25041" dataCellStyle="Currency"/>
    <tableColumn id="7731" xr3:uid="{00000000-0010-0000-0400-0000331E0000}" name="Column7726" dataDxfId="25040" dataCellStyle="Currency"/>
    <tableColumn id="7732" xr3:uid="{00000000-0010-0000-0400-0000341E0000}" name="Column7727" dataDxfId="25039" dataCellStyle="Currency"/>
    <tableColumn id="7733" xr3:uid="{00000000-0010-0000-0400-0000351E0000}" name="Column7728" dataDxfId="25038" dataCellStyle="Currency"/>
    <tableColumn id="7734" xr3:uid="{00000000-0010-0000-0400-0000361E0000}" name="Column7729" dataDxfId="25037" dataCellStyle="Currency"/>
    <tableColumn id="7735" xr3:uid="{00000000-0010-0000-0400-0000371E0000}" name="Column7730" dataDxfId="25036" dataCellStyle="Currency"/>
    <tableColumn id="7736" xr3:uid="{00000000-0010-0000-0400-0000381E0000}" name="Column7731" dataDxfId="25035" dataCellStyle="Currency"/>
    <tableColumn id="7737" xr3:uid="{00000000-0010-0000-0400-0000391E0000}" name="Column7732" dataDxfId="25034" dataCellStyle="Currency"/>
    <tableColumn id="7738" xr3:uid="{00000000-0010-0000-0400-00003A1E0000}" name="Column7733" dataDxfId="25033" dataCellStyle="Currency"/>
    <tableColumn id="7739" xr3:uid="{00000000-0010-0000-0400-00003B1E0000}" name="Column7734" dataDxfId="25032" dataCellStyle="Currency"/>
    <tableColumn id="7740" xr3:uid="{00000000-0010-0000-0400-00003C1E0000}" name="Column7735" dataDxfId="25031" dataCellStyle="Currency"/>
    <tableColumn id="7741" xr3:uid="{00000000-0010-0000-0400-00003D1E0000}" name="Column7736" dataDxfId="25030" dataCellStyle="Currency"/>
    <tableColumn id="7742" xr3:uid="{00000000-0010-0000-0400-00003E1E0000}" name="Column7737" dataDxfId="25029" dataCellStyle="Currency"/>
    <tableColumn id="7743" xr3:uid="{00000000-0010-0000-0400-00003F1E0000}" name="Column7738" dataDxfId="25028" dataCellStyle="Currency"/>
    <tableColumn id="7744" xr3:uid="{00000000-0010-0000-0400-0000401E0000}" name="Column7739" dataDxfId="25027" dataCellStyle="Currency"/>
    <tableColumn id="7745" xr3:uid="{00000000-0010-0000-0400-0000411E0000}" name="Column7740" dataDxfId="25026" dataCellStyle="Currency"/>
    <tableColumn id="7746" xr3:uid="{00000000-0010-0000-0400-0000421E0000}" name="Column7741" dataDxfId="25025" dataCellStyle="Currency"/>
    <tableColumn id="7747" xr3:uid="{00000000-0010-0000-0400-0000431E0000}" name="Column7742" dataDxfId="25024" dataCellStyle="Currency"/>
    <tableColumn id="7748" xr3:uid="{00000000-0010-0000-0400-0000441E0000}" name="Column7743" dataDxfId="25023" dataCellStyle="Currency"/>
    <tableColumn id="7749" xr3:uid="{00000000-0010-0000-0400-0000451E0000}" name="Column7744" dataDxfId="25022" dataCellStyle="Currency"/>
    <tableColumn id="7750" xr3:uid="{00000000-0010-0000-0400-0000461E0000}" name="Column7745" dataDxfId="25021" dataCellStyle="Currency"/>
    <tableColumn id="7751" xr3:uid="{00000000-0010-0000-0400-0000471E0000}" name="Column7746" dataDxfId="25020" dataCellStyle="Currency"/>
    <tableColumn id="7752" xr3:uid="{00000000-0010-0000-0400-0000481E0000}" name="Column7747" dataDxfId="25019" dataCellStyle="Currency"/>
    <tableColumn id="7753" xr3:uid="{00000000-0010-0000-0400-0000491E0000}" name="Column7748" dataDxfId="25018" dataCellStyle="Currency"/>
    <tableColumn id="7754" xr3:uid="{00000000-0010-0000-0400-00004A1E0000}" name="Column7749" dataDxfId="25017" dataCellStyle="Currency"/>
    <tableColumn id="7755" xr3:uid="{00000000-0010-0000-0400-00004B1E0000}" name="Column7750" dataDxfId="25016" dataCellStyle="Currency"/>
    <tableColumn id="7756" xr3:uid="{00000000-0010-0000-0400-00004C1E0000}" name="Column7751" dataDxfId="25015" dataCellStyle="Currency"/>
    <tableColumn id="7757" xr3:uid="{00000000-0010-0000-0400-00004D1E0000}" name="Column7752" dataDxfId="25014" dataCellStyle="Currency"/>
    <tableColumn id="7758" xr3:uid="{00000000-0010-0000-0400-00004E1E0000}" name="Column7753" dataDxfId="25013" dataCellStyle="Currency"/>
    <tableColumn id="7759" xr3:uid="{00000000-0010-0000-0400-00004F1E0000}" name="Column7754" dataDxfId="25012" dataCellStyle="Currency"/>
    <tableColumn id="7760" xr3:uid="{00000000-0010-0000-0400-0000501E0000}" name="Column7755" dataDxfId="25011" dataCellStyle="Currency"/>
    <tableColumn id="7761" xr3:uid="{00000000-0010-0000-0400-0000511E0000}" name="Column7756" dataDxfId="25010" dataCellStyle="Currency"/>
    <tableColumn id="7762" xr3:uid="{00000000-0010-0000-0400-0000521E0000}" name="Column7757" dataDxfId="25009" dataCellStyle="Currency"/>
    <tableColumn id="7763" xr3:uid="{00000000-0010-0000-0400-0000531E0000}" name="Column7758" dataDxfId="25008" dataCellStyle="Currency"/>
    <tableColumn id="7764" xr3:uid="{00000000-0010-0000-0400-0000541E0000}" name="Column7759" dataDxfId="25007" dataCellStyle="Currency"/>
    <tableColumn id="7765" xr3:uid="{00000000-0010-0000-0400-0000551E0000}" name="Column7760" dataDxfId="25006" dataCellStyle="Currency"/>
    <tableColumn id="7766" xr3:uid="{00000000-0010-0000-0400-0000561E0000}" name="Column7761" dataDxfId="25005" dataCellStyle="Currency"/>
    <tableColumn id="7767" xr3:uid="{00000000-0010-0000-0400-0000571E0000}" name="Column7762" dataDxfId="25004" dataCellStyle="Currency"/>
    <tableColumn id="7768" xr3:uid="{00000000-0010-0000-0400-0000581E0000}" name="Column7763" dataDxfId="25003" dataCellStyle="Currency"/>
    <tableColumn id="7769" xr3:uid="{00000000-0010-0000-0400-0000591E0000}" name="Column7764" dataDxfId="25002" dataCellStyle="Currency"/>
    <tableColumn id="7770" xr3:uid="{00000000-0010-0000-0400-00005A1E0000}" name="Column7765" dataDxfId="25001" dataCellStyle="Currency"/>
    <tableColumn id="7771" xr3:uid="{00000000-0010-0000-0400-00005B1E0000}" name="Column7766" dataDxfId="25000" dataCellStyle="Currency"/>
    <tableColumn id="7772" xr3:uid="{00000000-0010-0000-0400-00005C1E0000}" name="Column7767" dataDxfId="24999" dataCellStyle="Currency"/>
    <tableColumn id="7773" xr3:uid="{00000000-0010-0000-0400-00005D1E0000}" name="Column7768" dataDxfId="24998" dataCellStyle="Currency"/>
    <tableColumn id="7774" xr3:uid="{00000000-0010-0000-0400-00005E1E0000}" name="Column7769" dataDxfId="24997" dataCellStyle="Currency"/>
    <tableColumn id="7775" xr3:uid="{00000000-0010-0000-0400-00005F1E0000}" name="Column7770" dataDxfId="24996" dataCellStyle="Currency"/>
    <tableColumn id="7776" xr3:uid="{00000000-0010-0000-0400-0000601E0000}" name="Column7771" dataDxfId="24995" dataCellStyle="Currency"/>
    <tableColumn id="7777" xr3:uid="{00000000-0010-0000-0400-0000611E0000}" name="Column7772" dataDxfId="24994" dataCellStyle="Currency"/>
    <tableColumn id="7778" xr3:uid="{00000000-0010-0000-0400-0000621E0000}" name="Column7773" dataDxfId="24993" dataCellStyle="Currency"/>
    <tableColumn id="7779" xr3:uid="{00000000-0010-0000-0400-0000631E0000}" name="Column7774" dataDxfId="24992" dataCellStyle="Currency"/>
    <tableColumn id="7780" xr3:uid="{00000000-0010-0000-0400-0000641E0000}" name="Column7775" dataDxfId="24991" dataCellStyle="Currency"/>
    <tableColumn id="7781" xr3:uid="{00000000-0010-0000-0400-0000651E0000}" name="Column7776" dataDxfId="24990" dataCellStyle="Currency"/>
    <tableColumn id="7782" xr3:uid="{00000000-0010-0000-0400-0000661E0000}" name="Column7777" dataDxfId="24989" dataCellStyle="Currency"/>
    <tableColumn id="7783" xr3:uid="{00000000-0010-0000-0400-0000671E0000}" name="Column7778" dataDxfId="24988" dataCellStyle="Currency"/>
    <tableColumn id="7784" xr3:uid="{00000000-0010-0000-0400-0000681E0000}" name="Column7779" dataDxfId="24987" dataCellStyle="Currency"/>
    <tableColumn id="7785" xr3:uid="{00000000-0010-0000-0400-0000691E0000}" name="Column7780" dataDxfId="24986" dataCellStyle="Currency"/>
    <tableColumn id="7786" xr3:uid="{00000000-0010-0000-0400-00006A1E0000}" name="Column7781" dataDxfId="24985" dataCellStyle="Currency"/>
    <tableColumn id="7787" xr3:uid="{00000000-0010-0000-0400-00006B1E0000}" name="Column7782" dataDxfId="24984" dataCellStyle="Currency"/>
    <tableColumn id="7788" xr3:uid="{00000000-0010-0000-0400-00006C1E0000}" name="Column7783" dataDxfId="24983" dataCellStyle="Currency"/>
    <tableColumn id="7789" xr3:uid="{00000000-0010-0000-0400-00006D1E0000}" name="Column7784" dataDxfId="24982" dataCellStyle="Currency"/>
    <tableColumn id="7790" xr3:uid="{00000000-0010-0000-0400-00006E1E0000}" name="Column7785" dataDxfId="24981" dataCellStyle="Currency"/>
    <tableColumn id="7791" xr3:uid="{00000000-0010-0000-0400-00006F1E0000}" name="Column7786" dataDxfId="24980" dataCellStyle="Currency"/>
    <tableColumn id="7792" xr3:uid="{00000000-0010-0000-0400-0000701E0000}" name="Column7787" dataDxfId="24979" dataCellStyle="Currency"/>
    <tableColumn id="7793" xr3:uid="{00000000-0010-0000-0400-0000711E0000}" name="Column7788" dataDxfId="24978" dataCellStyle="Currency"/>
    <tableColumn id="7794" xr3:uid="{00000000-0010-0000-0400-0000721E0000}" name="Column7789" dataDxfId="24977" dataCellStyle="Currency"/>
    <tableColumn id="7795" xr3:uid="{00000000-0010-0000-0400-0000731E0000}" name="Column7790" dataDxfId="24976" dataCellStyle="Currency"/>
    <tableColumn id="7796" xr3:uid="{00000000-0010-0000-0400-0000741E0000}" name="Column7791" dataDxfId="24975" dataCellStyle="Currency"/>
    <tableColumn id="7797" xr3:uid="{00000000-0010-0000-0400-0000751E0000}" name="Column7792" dataDxfId="24974" dataCellStyle="Currency"/>
    <tableColumn id="7798" xr3:uid="{00000000-0010-0000-0400-0000761E0000}" name="Column7793" dataDxfId="24973" dataCellStyle="Currency"/>
    <tableColumn id="7799" xr3:uid="{00000000-0010-0000-0400-0000771E0000}" name="Column7794" dataDxfId="24972" dataCellStyle="Currency"/>
    <tableColumn id="7800" xr3:uid="{00000000-0010-0000-0400-0000781E0000}" name="Column7795" dataDxfId="24971" dataCellStyle="Currency"/>
    <tableColumn id="7801" xr3:uid="{00000000-0010-0000-0400-0000791E0000}" name="Column7796" dataDxfId="24970" dataCellStyle="Currency"/>
    <tableColumn id="7802" xr3:uid="{00000000-0010-0000-0400-00007A1E0000}" name="Column7797" dataDxfId="24969" dataCellStyle="Currency"/>
    <tableColumn id="7803" xr3:uid="{00000000-0010-0000-0400-00007B1E0000}" name="Column7798" dataDxfId="24968" dataCellStyle="Currency"/>
    <tableColumn id="7804" xr3:uid="{00000000-0010-0000-0400-00007C1E0000}" name="Column7799" dataDxfId="24967" dataCellStyle="Currency"/>
    <tableColumn id="7805" xr3:uid="{00000000-0010-0000-0400-00007D1E0000}" name="Column7800" dataDxfId="24966" dataCellStyle="Currency"/>
    <tableColumn id="7806" xr3:uid="{00000000-0010-0000-0400-00007E1E0000}" name="Column7801" dataDxfId="24965" dataCellStyle="Currency"/>
    <tableColumn id="7807" xr3:uid="{00000000-0010-0000-0400-00007F1E0000}" name="Column7802" dataDxfId="24964" dataCellStyle="Currency"/>
    <tableColumn id="7808" xr3:uid="{00000000-0010-0000-0400-0000801E0000}" name="Column7803" dataDxfId="24963" dataCellStyle="Currency"/>
    <tableColumn id="7809" xr3:uid="{00000000-0010-0000-0400-0000811E0000}" name="Column7804" dataDxfId="24962" dataCellStyle="Currency"/>
    <tableColumn id="7810" xr3:uid="{00000000-0010-0000-0400-0000821E0000}" name="Column7805" dataDxfId="24961" dataCellStyle="Currency"/>
    <tableColumn id="7811" xr3:uid="{00000000-0010-0000-0400-0000831E0000}" name="Column7806" dataDxfId="24960" dataCellStyle="Currency"/>
    <tableColumn id="7812" xr3:uid="{00000000-0010-0000-0400-0000841E0000}" name="Column7807" dataDxfId="24959" dataCellStyle="Currency"/>
    <tableColumn id="7813" xr3:uid="{00000000-0010-0000-0400-0000851E0000}" name="Column7808" dataDxfId="24958" dataCellStyle="Currency"/>
    <tableColumn id="7814" xr3:uid="{00000000-0010-0000-0400-0000861E0000}" name="Column7809" dataDxfId="24957" dataCellStyle="Currency"/>
    <tableColumn id="7815" xr3:uid="{00000000-0010-0000-0400-0000871E0000}" name="Column7810" dataDxfId="24956" dataCellStyle="Currency"/>
    <tableColumn id="7816" xr3:uid="{00000000-0010-0000-0400-0000881E0000}" name="Column7811" dataDxfId="24955" dataCellStyle="Currency"/>
    <tableColumn id="7817" xr3:uid="{00000000-0010-0000-0400-0000891E0000}" name="Column7812" dataDxfId="24954" dataCellStyle="Currency"/>
    <tableColumn id="7818" xr3:uid="{00000000-0010-0000-0400-00008A1E0000}" name="Column7813" dataDxfId="24953" dataCellStyle="Currency"/>
    <tableColumn id="7819" xr3:uid="{00000000-0010-0000-0400-00008B1E0000}" name="Column7814" dataDxfId="24952" dataCellStyle="Currency"/>
    <tableColumn id="7820" xr3:uid="{00000000-0010-0000-0400-00008C1E0000}" name="Column7815" dataDxfId="24951" dataCellStyle="Currency"/>
    <tableColumn id="7821" xr3:uid="{00000000-0010-0000-0400-00008D1E0000}" name="Column7816" dataDxfId="24950" dataCellStyle="Currency"/>
    <tableColumn id="7822" xr3:uid="{00000000-0010-0000-0400-00008E1E0000}" name="Column7817" dataDxfId="24949" dataCellStyle="Currency"/>
    <tableColumn id="7823" xr3:uid="{00000000-0010-0000-0400-00008F1E0000}" name="Column7818" dataDxfId="24948" dataCellStyle="Currency"/>
    <tableColumn id="7824" xr3:uid="{00000000-0010-0000-0400-0000901E0000}" name="Column7819" dataDxfId="24947" dataCellStyle="Currency"/>
    <tableColumn id="7825" xr3:uid="{00000000-0010-0000-0400-0000911E0000}" name="Column7820" dataDxfId="24946" dataCellStyle="Currency"/>
    <tableColumn id="7826" xr3:uid="{00000000-0010-0000-0400-0000921E0000}" name="Column7821" dataDxfId="24945" dataCellStyle="Currency"/>
    <tableColumn id="7827" xr3:uid="{00000000-0010-0000-0400-0000931E0000}" name="Column7822" dataDxfId="24944" dataCellStyle="Currency"/>
    <tableColumn id="7828" xr3:uid="{00000000-0010-0000-0400-0000941E0000}" name="Column7823" dataDxfId="24943" dataCellStyle="Currency"/>
    <tableColumn id="7829" xr3:uid="{00000000-0010-0000-0400-0000951E0000}" name="Column7824" dataDxfId="24942" dataCellStyle="Currency"/>
    <tableColumn id="7830" xr3:uid="{00000000-0010-0000-0400-0000961E0000}" name="Column7825" dataDxfId="24941" dataCellStyle="Currency"/>
    <tableColumn id="7831" xr3:uid="{00000000-0010-0000-0400-0000971E0000}" name="Column7826" dataDxfId="24940" dataCellStyle="Currency"/>
    <tableColumn id="7832" xr3:uid="{00000000-0010-0000-0400-0000981E0000}" name="Column7827" dataDxfId="24939" dataCellStyle="Currency"/>
    <tableColumn id="7833" xr3:uid="{00000000-0010-0000-0400-0000991E0000}" name="Column7828" dataDxfId="24938" dataCellStyle="Currency"/>
    <tableColumn id="7834" xr3:uid="{00000000-0010-0000-0400-00009A1E0000}" name="Column7829" dataDxfId="24937" dataCellStyle="Currency"/>
    <tableColumn id="7835" xr3:uid="{00000000-0010-0000-0400-00009B1E0000}" name="Column7830" dataDxfId="24936" dataCellStyle="Currency"/>
    <tableColumn id="7836" xr3:uid="{00000000-0010-0000-0400-00009C1E0000}" name="Column7831" dataDxfId="24935" dataCellStyle="Currency"/>
    <tableColumn id="7837" xr3:uid="{00000000-0010-0000-0400-00009D1E0000}" name="Column7832" dataDxfId="24934" dataCellStyle="Currency"/>
    <tableColumn id="7838" xr3:uid="{00000000-0010-0000-0400-00009E1E0000}" name="Column7833" dataDxfId="24933" dataCellStyle="Currency"/>
    <tableColumn id="7839" xr3:uid="{00000000-0010-0000-0400-00009F1E0000}" name="Column7834" dataDxfId="24932" dataCellStyle="Currency"/>
    <tableColumn id="7840" xr3:uid="{00000000-0010-0000-0400-0000A01E0000}" name="Column7835" dataDxfId="24931" dataCellStyle="Currency"/>
    <tableColumn id="7841" xr3:uid="{00000000-0010-0000-0400-0000A11E0000}" name="Column7836" dataDxfId="24930" dataCellStyle="Currency"/>
    <tableColumn id="7842" xr3:uid="{00000000-0010-0000-0400-0000A21E0000}" name="Column7837" dataDxfId="24929" dataCellStyle="Currency"/>
    <tableColumn id="7843" xr3:uid="{00000000-0010-0000-0400-0000A31E0000}" name="Column7838" dataDxfId="24928" dataCellStyle="Currency"/>
    <tableColumn id="7844" xr3:uid="{00000000-0010-0000-0400-0000A41E0000}" name="Column7839" dataDxfId="24927" dataCellStyle="Currency"/>
    <tableColumn id="7845" xr3:uid="{00000000-0010-0000-0400-0000A51E0000}" name="Column7840" dataDxfId="24926" dataCellStyle="Currency"/>
    <tableColumn id="7846" xr3:uid="{00000000-0010-0000-0400-0000A61E0000}" name="Column7841" dataDxfId="24925" dataCellStyle="Currency"/>
    <tableColumn id="7847" xr3:uid="{00000000-0010-0000-0400-0000A71E0000}" name="Column7842" dataDxfId="24924" dataCellStyle="Currency"/>
    <tableColumn id="7848" xr3:uid="{00000000-0010-0000-0400-0000A81E0000}" name="Column7843" dataDxfId="24923" dataCellStyle="Currency"/>
    <tableColumn id="7849" xr3:uid="{00000000-0010-0000-0400-0000A91E0000}" name="Column7844" dataDxfId="24922" dataCellStyle="Currency"/>
    <tableColumn id="7850" xr3:uid="{00000000-0010-0000-0400-0000AA1E0000}" name="Column7845" dataDxfId="24921" dataCellStyle="Currency"/>
    <tableColumn id="7851" xr3:uid="{00000000-0010-0000-0400-0000AB1E0000}" name="Column7846" dataDxfId="24920" dataCellStyle="Currency"/>
    <tableColumn id="7852" xr3:uid="{00000000-0010-0000-0400-0000AC1E0000}" name="Column7847" dataDxfId="24919" dataCellStyle="Currency"/>
    <tableColumn id="7853" xr3:uid="{00000000-0010-0000-0400-0000AD1E0000}" name="Column7848" dataDxfId="24918" dataCellStyle="Currency"/>
    <tableColumn id="7854" xr3:uid="{00000000-0010-0000-0400-0000AE1E0000}" name="Column7849" dataDxfId="24917" dataCellStyle="Currency"/>
    <tableColumn id="7855" xr3:uid="{00000000-0010-0000-0400-0000AF1E0000}" name="Column7850" dataDxfId="24916" dataCellStyle="Currency"/>
    <tableColumn id="7856" xr3:uid="{00000000-0010-0000-0400-0000B01E0000}" name="Column7851" dataDxfId="24915" dataCellStyle="Currency"/>
    <tableColumn id="7857" xr3:uid="{00000000-0010-0000-0400-0000B11E0000}" name="Column7852" dataDxfId="24914" dataCellStyle="Currency"/>
    <tableColumn id="7858" xr3:uid="{00000000-0010-0000-0400-0000B21E0000}" name="Column7853" dataDxfId="24913" dataCellStyle="Currency"/>
    <tableColumn id="7859" xr3:uid="{00000000-0010-0000-0400-0000B31E0000}" name="Column7854" dataDxfId="24912" dataCellStyle="Currency"/>
    <tableColumn id="7860" xr3:uid="{00000000-0010-0000-0400-0000B41E0000}" name="Column7855" dataDxfId="24911" dataCellStyle="Currency"/>
    <tableColumn id="7861" xr3:uid="{00000000-0010-0000-0400-0000B51E0000}" name="Column7856" dataDxfId="24910" dataCellStyle="Currency"/>
    <tableColumn id="7862" xr3:uid="{00000000-0010-0000-0400-0000B61E0000}" name="Column7857" dataDxfId="24909" dataCellStyle="Currency"/>
    <tableColumn id="7863" xr3:uid="{00000000-0010-0000-0400-0000B71E0000}" name="Column7858" dataDxfId="24908" dataCellStyle="Currency"/>
    <tableColumn id="7864" xr3:uid="{00000000-0010-0000-0400-0000B81E0000}" name="Column7859" dataDxfId="24907" dataCellStyle="Currency"/>
    <tableColumn id="7865" xr3:uid="{00000000-0010-0000-0400-0000B91E0000}" name="Column7860" dataDxfId="24906" dataCellStyle="Currency"/>
    <tableColumn id="7866" xr3:uid="{00000000-0010-0000-0400-0000BA1E0000}" name="Column7861" dataDxfId="24905" dataCellStyle="Currency"/>
    <tableColumn id="7867" xr3:uid="{00000000-0010-0000-0400-0000BB1E0000}" name="Column7862" dataDxfId="24904" dataCellStyle="Currency"/>
    <tableColumn id="7868" xr3:uid="{00000000-0010-0000-0400-0000BC1E0000}" name="Column7863" dataDxfId="24903" dataCellStyle="Currency"/>
    <tableColumn id="7869" xr3:uid="{00000000-0010-0000-0400-0000BD1E0000}" name="Column7864" dataDxfId="24902" dataCellStyle="Currency"/>
    <tableColumn id="7870" xr3:uid="{00000000-0010-0000-0400-0000BE1E0000}" name="Column7865" dataDxfId="24901" dataCellStyle="Currency"/>
    <tableColumn id="7871" xr3:uid="{00000000-0010-0000-0400-0000BF1E0000}" name="Column7866" dataDxfId="24900" dataCellStyle="Currency"/>
    <tableColumn id="7872" xr3:uid="{00000000-0010-0000-0400-0000C01E0000}" name="Column7867" dataDxfId="24899" dataCellStyle="Currency"/>
    <tableColumn id="7873" xr3:uid="{00000000-0010-0000-0400-0000C11E0000}" name="Column7868" dataDxfId="24898" dataCellStyle="Currency"/>
    <tableColumn id="7874" xr3:uid="{00000000-0010-0000-0400-0000C21E0000}" name="Column7869" dataDxfId="24897" dataCellStyle="Currency"/>
    <tableColumn id="7875" xr3:uid="{00000000-0010-0000-0400-0000C31E0000}" name="Column7870" dataDxfId="24896" dataCellStyle="Currency"/>
    <tableColumn id="7876" xr3:uid="{00000000-0010-0000-0400-0000C41E0000}" name="Column7871" dataDxfId="24895" dataCellStyle="Currency"/>
    <tableColumn id="7877" xr3:uid="{00000000-0010-0000-0400-0000C51E0000}" name="Column7872" dataDxfId="24894" dataCellStyle="Currency"/>
    <tableColumn id="7878" xr3:uid="{00000000-0010-0000-0400-0000C61E0000}" name="Column7873" dataDxfId="24893" dataCellStyle="Currency"/>
    <tableColumn id="7879" xr3:uid="{00000000-0010-0000-0400-0000C71E0000}" name="Column7874" dataDxfId="24892" dataCellStyle="Currency"/>
    <tableColumn id="7880" xr3:uid="{00000000-0010-0000-0400-0000C81E0000}" name="Column7875" dataDxfId="24891" dataCellStyle="Currency"/>
    <tableColumn id="7881" xr3:uid="{00000000-0010-0000-0400-0000C91E0000}" name="Column7876" dataDxfId="24890" dataCellStyle="Currency"/>
    <tableColumn id="7882" xr3:uid="{00000000-0010-0000-0400-0000CA1E0000}" name="Column7877" dataDxfId="24889" dataCellStyle="Currency"/>
    <tableColumn id="7883" xr3:uid="{00000000-0010-0000-0400-0000CB1E0000}" name="Column7878" dataDxfId="24888" dataCellStyle="Currency"/>
    <tableColumn id="7884" xr3:uid="{00000000-0010-0000-0400-0000CC1E0000}" name="Column7879" dataDxfId="24887" dataCellStyle="Currency"/>
    <tableColumn id="7885" xr3:uid="{00000000-0010-0000-0400-0000CD1E0000}" name="Column7880" dataDxfId="24886" dataCellStyle="Currency"/>
    <tableColumn id="7886" xr3:uid="{00000000-0010-0000-0400-0000CE1E0000}" name="Column7881" dataDxfId="24885" dataCellStyle="Currency"/>
    <tableColumn id="7887" xr3:uid="{00000000-0010-0000-0400-0000CF1E0000}" name="Column7882" dataDxfId="24884" dataCellStyle="Currency"/>
    <tableColumn id="7888" xr3:uid="{00000000-0010-0000-0400-0000D01E0000}" name="Column7883" dataDxfId="24883" dataCellStyle="Currency"/>
    <tableColumn id="7889" xr3:uid="{00000000-0010-0000-0400-0000D11E0000}" name="Column7884" dataDxfId="24882" dataCellStyle="Currency"/>
    <tableColumn id="7890" xr3:uid="{00000000-0010-0000-0400-0000D21E0000}" name="Column7885" dataDxfId="24881" dataCellStyle="Currency"/>
    <tableColumn id="7891" xr3:uid="{00000000-0010-0000-0400-0000D31E0000}" name="Column7886" dataDxfId="24880" dataCellStyle="Currency"/>
    <tableColumn id="7892" xr3:uid="{00000000-0010-0000-0400-0000D41E0000}" name="Column7887" dataDxfId="24879" dataCellStyle="Currency"/>
    <tableColumn id="7893" xr3:uid="{00000000-0010-0000-0400-0000D51E0000}" name="Column7888" dataDxfId="24878" dataCellStyle="Currency"/>
    <tableColumn id="7894" xr3:uid="{00000000-0010-0000-0400-0000D61E0000}" name="Column7889" dataDxfId="24877" dataCellStyle="Currency"/>
    <tableColumn id="7895" xr3:uid="{00000000-0010-0000-0400-0000D71E0000}" name="Column7890" dataDxfId="24876" dataCellStyle="Currency"/>
    <tableColumn id="7896" xr3:uid="{00000000-0010-0000-0400-0000D81E0000}" name="Column7891" dataDxfId="24875" dataCellStyle="Currency"/>
    <tableColumn id="7897" xr3:uid="{00000000-0010-0000-0400-0000D91E0000}" name="Column7892" dataDxfId="24874" dataCellStyle="Currency"/>
    <tableColumn id="7898" xr3:uid="{00000000-0010-0000-0400-0000DA1E0000}" name="Column7893" dataDxfId="24873" dataCellStyle="Currency"/>
    <tableColumn id="7899" xr3:uid="{00000000-0010-0000-0400-0000DB1E0000}" name="Column7894" dataDxfId="24872" dataCellStyle="Currency"/>
    <tableColumn id="7900" xr3:uid="{00000000-0010-0000-0400-0000DC1E0000}" name="Column7895" dataDxfId="24871" dataCellStyle="Currency"/>
    <tableColumn id="7901" xr3:uid="{00000000-0010-0000-0400-0000DD1E0000}" name="Column7896" dataDxfId="24870" dataCellStyle="Currency"/>
    <tableColumn id="7902" xr3:uid="{00000000-0010-0000-0400-0000DE1E0000}" name="Column7897" dataDxfId="24869" dataCellStyle="Currency"/>
    <tableColumn id="7903" xr3:uid="{00000000-0010-0000-0400-0000DF1E0000}" name="Column7898" dataDxfId="24868" dataCellStyle="Currency"/>
    <tableColumn id="7904" xr3:uid="{00000000-0010-0000-0400-0000E01E0000}" name="Column7899" dataDxfId="24867" dataCellStyle="Currency"/>
    <tableColumn id="7905" xr3:uid="{00000000-0010-0000-0400-0000E11E0000}" name="Column7900" dataDxfId="24866" dataCellStyle="Currency"/>
    <tableColumn id="7906" xr3:uid="{00000000-0010-0000-0400-0000E21E0000}" name="Column7901" dataDxfId="24865" dataCellStyle="Currency"/>
    <tableColumn id="7907" xr3:uid="{00000000-0010-0000-0400-0000E31E0000}" name="Column7902" dataDxfId="24864" dataCellStyle="Currency"/>
    <tableColumn id="7908" xr3:uid="{00000000-0010-0000-0400-0000E41E0000}" name="Column7903" dataDxfId="24863" dataCellStyle="Currency"/>
    <tableColumn id="7909" xr3:uid="{00000000-0010-0000-0400-0000E51E0000}" name="Column7904" dataDxfId="24862" dataCellStyle="Currency"/>
    <tableColumn id="7910" xr3:uid="{00000000-0010-0000-0400-0000E61E0000}" name="Column7905" dataDxfId="24861" dataCellStyle="Currency"/>
    <tableColumn id="7911" xr3:uid="{00000000-0010-0000-0400-0000E71E0000}" name="Column7906" dataDxfId="24860" dataCellStyle="Currency"/>
    <tableColumn id="7912" xr3:uid="{00000000-0010-0000-0400-0000E81E0000}" name="Column7907" dataDxfId="24859" dataCellStyle="Currency"/>
    <tableColumn id="7913" xr3:uid="{00000000-0010-0000-0400-0000E91E0000}" name="Column7908" dataDxfId="24858" dataCellStyle="Currency"/>
    <tableColumn id="7914" xr3:uid="{00000000-0010-0000-0400-0000EA1E0000}" name="Column7909" dataDxfId="24857" dataCellStyle="Currency"/>
    <tableColumn id="7915" xr3:uid="{00000000-0010-0000-0400-0000EB1E0000}" name="Column7910" dataDxfId="24856" dataCellStyle="Currency"/>
    <tableColumn id="7916" xr3:uid="{00000000-0010-0000-0400-0000EC1E0000}" name="Column7911" dataDxfId="24855" dataCellStyle="Currency"/>
    <tableColumn id="7917" xr3:uid="{00000000-0010-0000-0400-0000ED1E0000}" name="Column7912" dataDxfId="24854" dataCellStyle="Currency"/>
    <tableColumn id="7918" xr3:uid="{00000000-0010-0000-0400-0000EE1E0000}" name="Column7913" dataDxfId="24853" dataCellStyle="Currency"/>
    <tableColumn id="7919" xr3:uid="{00000000-0010-0000-0400-0000EF1E0000}" name="Column7914" dataDxfId="24852" dataCellStyle="Currency"/>
    <tableColumn id="7920" xr3:uid="{00000000-0010-0000-0400-0000F01E0000}" name="Column7915" dataDxfId="24851" dataCellStyle="Currency"/>
    <tableColumn id="7921" xr3:uid="{00000000-0010-0000-0400-0000F11E0000}" name="Column7916" dataDxfId="24850" dataCellStyle="Currency"/>
    <tableColumn id="7922" xr3:uid="{00000000-0010-0000-0400-0000F21E0000}" name="Column7917" dataDxfId="24849" dataCellStyle="Currency"/>
    <tableColumn id="7923" xr3:uid="{00000000-0010-0000-0400-0000F31E0000}" name="Column7918" dataDxfId="24848" dataCellStyle="Currency"/>
    <tableColumn id="7924" xr3:uid="{00000000-0010-0000-0400-0000F41E0000}" name="Column7919" dataDxfId="24847" dataCellStyle="Currency"/>
    <tableColumn id="7925" xr3:uid="{00000000-0010-0000-0400-0000F51E0000}" name="Column7920" dataDxfId="24846" dataCellStyle="Currency"/>
    <tableColumn id="7926" xr3:uid="{00000000-0010-0000-0400-0000F61E0000}" name="Column7921" dataDxfId="24845" dataCellStyle="Currency"/>
    <tableColumn id="7927" xr3:uid="{00000000-0010-0000-0400-0000F71E0000}" name="Column7922" dataDxfId="24844" dataCellStyle="Currency"/>
    <tableColumn id="7928" xr3:uid="{00000000-0010-0000-0400-0000F81E0000}" name="Column7923" dataDxfId="24843" dataCellStyle="Currency"/>
    <tableColumn id="7929" xr3:uid="{00000000-0010-0000-0400-0000F91E0000}" name="Column7924" dataDxfId="24842" dataCellStyle="Currency"/>
    <tableColumn id="7930" xr3:uid="{00000000-0010-0000-0400-0000FA1E0000}" name="Column7925" dataDxfId="24841" dataCellStyle="Currency"/>
    <tableColumn id="7931" xr3:uid="{00000000-0010-0000-0400-0000FB1E0000}" name="Column7926" dataDxfId="24840" dataCellStyle="Currency"/>
    <tableColumn id="7932" xr3:uid="{00000000-0010-0000-0400-0000FC1E0000}" name="Column7927" dataDxfId="24839" dataCellStyle="Currency"/>
    <tableColumn id="7933" xr3:uid="{00000000-0010-0000-0400-0000FD1E0000}" name="Column7928" dataDxfId="24838" dataCellStyle="Currency"/>
    <tableColumn id="7934" xr3:uid="{00000000-0010-0000-0400-0000FE1E0000}" name="Column7929" dataDxfId="24837" dataCellStyle="Currency"/>
    <tableColumn id="7935" xr3:uid="{00000000-0010-0000-0400-0000FF1E0000}" name="Column7930" dataDxfId="24836" dataCellStyle="Currency"/>
    <tableColumn id="7936" xr3:uid="{00000000-0010-0000-0400-0000001F0000}" name="Column7931" dataDxfId="24835" dataCellStyle="Currency"/>
    <tableColumn id="7937" xr3:uid="{00000000-0010-0000-0400-0000011F0000}" name="Column7932" dataDxfId="24834" dataCellStyle="Currency"/>
    <tableColumn id="7938" xr3:uid="{00000000-0010-0000-0400-0000021F0000}" name="Column7933" dataDxfId="24833" dataCellStyle="Currency"/>
    <tableColumn id="7939" xr3:uid="{00000000-0010-0000-0400-0000031F0000}" name="Column7934" dataDxfId="24832" dataCellStyle="Currency"/>
    <tableColumn id="7940" xr3:uid="{00000000-0010-0000-0400-0000041F0000}" name="Column7935" dataDxfId="24831" dataCellStyle="Currency"/>
    <tableColumn id="7941" xr3:uid="{00000000-0010-0000-0400-0000051F0000}" name="Column7936" dataDxfId="24830" dataCellStyle="Currency"/>
    <tableColumn id="7942" xr3:uid="{00000000-0010-0000-0400-0000061F0000}" name="Column7937" dataDxfId="24829" dataCellStyle="Currency"/>
    <tableColumn id="7943" xr3:uid="{00000000-0010-0000-0400-0000071F0000}" name="Column7938" dataDxfId="24828" dataCellStyle="Currency"/>
    <tableColumn id="7944" xr3:uid="{00000000-0010-0000-0400-0000081F0000}" name="Column7939" dataDxfId="24827" dataCellStyle="Currency"/>
    <tableColumn id="7945" xr3:uid="{00000000-0010-0000-0400-0000091F0000}" name="Column7940" dataDxfId="24826" dataCellStyle="Currency"/>
    <tableColumn id="7946" xr3:uid="{00000000-0010-0000-0400-00000A1F0000}" name="Column7941" dataDxfId="24825" dataCellStyle="Currency"/>
    <tableColumn id="7947" xr3:uid="{00000000-0010-0000-0400-00000B1F0000}" name="Column7942" dataDxfId="24824" dataCellStyle="Currency"/>
    <tableColumn id="7948" xr3:uid="{00000000-0010-0000-0400-00000C1F0000}" name="Column7943" dataDxfId="24823" dataCellStyle="Currency"/>
    <tableColumn id="7949" xr3:uid="{00000000-0010-0000-0400-00000D1F0000}" name="Column7944" dataDxfId="24822" dataCellStyle="Currency"/>
    <tableColumn id="7950" xr3:uid="{00000000-0010-0000-0400-00000E1F0000}" name="Column7945" dataDxfId="24821" dataCellStyle="Currency"/>
    <tableColumn id="7951" xr3:uid="{00000000-0010-0000-0400-00000F1F0000}" name="Column7946" dataDxfId="24820" dataCellStyle="Currency"/>
    <tableColumn id="7952" xr3:uid="{00000000-0010-0000-0400-0000101F0000}" name="Column7947" dataDxfId="24819" dataCellStyle="Currency"/>
    <tableColumn id="7953" xr3:uid="{00000000-0010-0000-0400-0000111F0000}" name="Column7948" dataDxfId="24818" dataCellStyle="Currency"/>
    <tableColumn id="7954" xr3:uid="{00000000-0010-0000-0400-0000121F0000}" name="Column7949" dataDxfId="24817" dataCellStyle="Currency"/>
    <tableColumn id="7955" xr3:uid="{00000000-0010-0000-0400-0000131F0000}" name="Column7950" dataDxfId="24816" dataCellStyle="Currency"/>
    <tableColumn id="7956" xr3:uid="{00000000-0010-0000-0400-0000141F0000}" name="Column7951" dataDxfId="24815" dataCellStyle="Currency"/>
    <tableColumn id="7957" xr3:uid="{00000000-0010-0000-0400-0000151F0000}" name="Column7952" dataDxfId="24814" dataCellStyle="Currency"/>
    <tableColumn id="7958" xr3:uid="{00000000-0010-0000-0400-0000161F0000}" name="Column7953" dataDxfId="24813" dataCellStyle="Currency"/>
    <tableColumn id="7959" xr3:uid="{00000000-0010-0000-0400-0000171F0000}" name="Column7954" dataDxfId="24812" dataCellStyle="Currency"/>
    <tableColumn id="7960" xr3:uid="{00000000-0010-0000-0400-0000181F0000}" name="Column7955" dataDxfId="24811" dataCellStyle="Currency"/>
    <tableColumn id="7961" xr3:uid="{00000000-0010-0000-0400-0000191F0000}" name="Column7956" dataDxfId="24810" dataCellStyle="Currency"/>
    <tableColumn id="7962" xr3:uid="{00000000-0010-0000-0400-00001A1F0000}" name="Column7957" dataDxfId="24809" dataCellStyle="Currency"/>
    <tableColumn id="7963" xr3:uid="{00000000-0010-0000-0400-00001B1F0000}" name="Column7958" dataDxfId="24808" dataCellStyle="Currency"/>
    <tableColumn id="7964" xr3:uid="{00000000-0010-0000-0400-00001C1F0000}" name="Column7959" dataDxfId="24807" dataCellStyle="Currency"/>
    <tableColumn id="7965" xr3:uid="{00000000-0010-0000-0400-00001D1F0000}" name="Column7960" dataDxfId="24806" dataCellStyle="Currency"/>
    <tableColumn id="7966" xr3:uid="{00000000-0010-0000-0400-00001E1F0000}" name="Column7961" dataDxfId="24805" dataCellStyle="Currency"/>
    <tableColumn id="7967" xr3:uid="{00000000-0010-0000-0400-00001F1F0000}" name="Column7962" dataDxfId="24804" dataCellStyle="Currency"/>
    <tableColumn id="7968" xr3:uid="{00000000-0010-0000-0400-0000201F0000}" name="Column7963" dataDxfId="24803" dataCellStyle="Currency"/>
    <tableColumn id="7969" xr3:uid="{00000000-0010-0000-0400-0000211F0000}" name="Column7964" dataDxfId="24802" dataCellStyle="Currency"/>
    <tableColumn id="7970" xr3:uid="{00000000-0010-0000-0400-0000221F0000}" name="Column7965" dataDxfId="24801" dataCellStyle="Currency"/>
    <tableColumn id="7971" xr3:uid="{00000000-0010-0000-0400-0000231F0000}" name="Column7966" dataDxfId="24800" dataCellStyle="Currency"/>
    <tableColumn id="7972" xr3:uid="{00000000-0010-0000-0400-0000241F0000}" name="Column7967" dataDxfId="24799" dataCellStyle="Currency"/>
    <tableColumn id="7973" xr3:uid="{00000000-0010-0000-0400-0000251F0000}" name="Column7968" dataDxfId="24798" dataCellStyle="Currency"/>
    <tableColumn id="7974" xr3:uid="{00000000-0010-0000-0400-0000261F0000}" name="Column7969" dataDxfId="24797" dataCellStyle="Currency"/>
    <tableColumn id="7975" xr3:uid="{00000000-0010-0000-0400-0000271F0000}" name="Column7970" dataDxfId="24796" dataCellStyle="Currency"/>
    <tableColumn id="7976" xr3:uid="{00000000-0010-0000-0400-0000281F0000}" name="Column7971" dataDxfId="24795" dataCellStyle="Currency"/>
    <tableColumn id="7977" xr3:uid="{00000000-0010-0000-0400-0000291F0000}" name="Column7972" dataDxfId="24794" dataCellStyle="Currency"/>
    <tableColumn id="7978" xr3:uid="{00000000-0010-0000-0400-00002A1F0000}" name="Column7973" dataDxfId="24793" dataCellStyle="Currency"/>
    <tableColumn id="7979" xr3:uid="{00000000-0010-0000-0400-00002B1F0000}" name="Column7974" dataDxfId="24792" dataCellStyle="Currency"/>
    <tableColumn id="7980" xr3:uid="{00000000-0010-0000-0400-00002C1F0000}" name="Column7975" dataDxfId="24791" dataCellStyle="Currency"/>
    <tableColumn id="7981" xr3:uid="{00000000-0010-0000-0400-00002D1F0000}" name="Column7976" dataDxfId="24790" dataCellStyle="Currency"/>
    <tableColumn id="7982" xr3:uid="{00000000-0010-0000-0400-00002E1F0000}" name="Column7977" dataDxfId="24789" dataCellStyle="Currency"/>
    <tableColumn id="7983" xr3:uid="{00000000-0010-0000-0400-00002F1F0000}" name="Column7978" dataDxfId="24788" dataCellStyle="Currency"/>
    <tableColumn id="7984" xr3:uid="{00000000-0010-0000-0400-0000301F0000}" name="Column7979" dataDxfId="24787" dataCellStyle="Currency"/>
    <tableColumn id="7985" xr3:uid="{00000000-0010-0000-0400-0000311F0000}" name="Column7980" dataDxfId="24786" dataCellStyle="Currency"/>
    <tableColumn id="7986" xr3:uid="{00000000-0010-0000-0400-0000321F0000}" name="Column7981" dataDxfId="24785" dataCellStyle="Currency"/>
    <tableColumn id="7987" xr3:uid="{00000000-0010-0000-0400-0000331F0000}" name="Column7982" dataDxfId="24784" dataCellStyle="Currency"/>
    <tableColumn id="7988" xr3:uid="{00000000-0010-0000-0400-0000341F0000}" name="Column7983" dataDxfId="24783" dataCellStyle="Currency"/>
    <tableColumn id="7989" xr3:uid="{00000000-0010-0000-0400-0000351F0000}" name="Column7984" dataDxfId="24782" dataCellStyle="Currency"/>
    <tableColumn id="7990" xr3:uid="{00000000-0010-0000-0400-0000361F0000}" name="Column7985" dataDxfId="24781" dataCellStyle="Currency"/>
    <tableColumn id="7991" xr3:uid="{00000000-0010-0000-0400-0000371F0000}" name="Column7986" dataDxfId="24780" dataCellStyle="Currency"/>
    <tableColumn id="7992" xr3:uid="{00000000-0010-0000-0400-0000381F0000}" name="Column7987" dataDxfId="24779" dataCellStyle="Currency"/>
    <tableColumn id="7993" xr3:uid="{00000000-0010-0000-0400-0000391F0000}" name="Column7988" dataDxfId="24778" dataCellStyle="Currency"/>
    <tableColumn id="7994" xr3:uid="{00000000-0010-0000-0400-00003A1F0000}" name="Column7989" dataDxfId="24777" dataCellStyle="Currency"/>
    <tableColumn id="7995" xr3:uid="{00000000-0010-0000-0400-00003B1F0000}" name="Column7990" dataDxfId="24776" dataCellStyle="Currency"/>
    <tableColumn id="7996" xr3:uid="{00000000-0010-0000-0400-00003C1F0000}" name="Column7991" dataDxfId="24775" dataCellStyle="Currency"/>
    <tableColumn id="7997" xr3:uid="{00000000-0010-0000-0400-00003D1F0000}" name="Column7992" dataDxfId="24774" dataCellStyle="Currency"/>
    <tableColumn id="7998" xr3:uid="{00000000-0010-0000-0400-00003E1F0000}" name="Column7993" dataDxfId="24773" dataCellStyle="Currency"/>
    <tableColumn id="7999" xr3:uid="{00000000-0010-0000-0400-00003F1F0000}" name="Column7994" dataDxfId="24772" dataCellStyle="Currency"/>
    <tableColumn id="8000" xr3:uid="{00000000-0010-0000-0400-0000401F0000}" name="Column7995" dataDxfId="24771" dataCellStyle="Currency"/>
    <tableColumn id="8001" xr3:uid="{00000000-0010-0000-0400-0000411F0000}" name="Column7996" dataDxfId="24770" dataCellStyle="Currency"/>
    <tableColumn id="8002" xr3:uid="{00000000-0010-0000-0400-0000421F0000}" name="Column7997" dataDxfId="24769" dataCellStyle="Currency"/>
    <tableColumn id="8003" xr3:uid="{00000000-0010-0000-0400-0000431F0000}" name="Column7998" dataDxfId="24768" dataCellStyle="Currency"/>
    <tableColumn id="8004" xr3:uid="{00000000-0010-0000-0400-0000441F0000}" name="Column7999" dataDxfId="24767" dataCellStyle="Currency"/>
    <tableColumn id="8005" xr3:uid="{00000000-0010-0000-0400-0000451F0000}" name="Column8000" dataDxfId="24766" dataCellStyle="Currency"/>
    <tableColumn id="8006" xr3:uid="{00000000-0010-0000-0400-0000461F0000}" name="Column8001" dataDxfId="24765" dataCellStyle="Currency"/>
    <tableColumn id="8007" xr3:uid="{00000000-0010-0000-0400-0000471F0000}" name="Column8002" dataDxfId="24764" dataCellStyle="Currency"/>
    <tableColumn id="8008" xr3:uid="{00000000-0010-0000-0400-0000481F0000}" name="Column8003" dataDxfId="24763" dataCellStyle="Currency"/>
    <tableColumn id="8009" xr3:uid="{00000000-0010-0000-0400-0000491F0000}" name="Column8004" dataDxfId="24762" dataCellStyle="Currency"/>
    <tableColumn id="8010" xr3:uid="{00000000-0010-0000-0400-00004A1F0000}" name="Column8005" dataDxfId="24761" dataCellStyle="Currency"/>
    <tableColumn id="8011" xr3:uid="{00000000-0010-0000-0400-00004B1F0000}" name="Column8006" dataDxfId="24760" dataCellStyle="Currency"/>
    <tableColumn id="8012" xr3:uid="{00000000-0010-0000-0400-00004C1F0000}" name="Column8007" dataDxfId="24759" dataCellStyle="Currency"/>
    <tableColumn id="8013" xr3:uid="{00000000-0010-0000-0400-00004D1F0000}" name="Column8008" dataDxfId="24758" dataCellStyle="Currency"/>
    <tableColumn id="8014" xr3:uid="{00000000-0010-0000-0400-00004E1F0000}" name="Column8009" dataDxfId="24757" dataCellStyle="Currency"/>
    <tableColumn id="8015" xr3:uid="{00000000-0010-0000-0400-00004F1F0000}" name="Column8010" dataDxfId="24756" dataCellStyle="Currency"/>
    <tableColumn id="8016" xr3:uid="{00000000-0010-0000-0400-0000501F0000}" name="Column8011" dataDxfId="24755" dataCellStyle="Currency"/>
    <tableColumn id="8017" xr3:uid="{00000000-0010-0000-0400-0000511F0000}" name="Column8012" dataDxfId="24754" dataCellStyle="Currency"/>
    <tableColumn id="8018" xr3:uid="{00000000-0010-0000-0400-0000521F0000}" name="Column8013" dataDxfId="24753" dataCellStyle="Currency"/>
    <tableColumn id="8019" xr3:uid="{00000000-0010-0000-0400-0000531F0000}" name="Column8014" dataDxfId="24752" dataCellStyle="Currency"/>
    <tableColumn id="8020" xr3:uid="{00000000-0010-0000-0400-0000541F0000}" name="Column8015" dataDxfId="24751" dataCellStyle="Currency"/>
    <tableColumn id="8021" xr3:uid="{00000000-0010-0000-0400-0000551F0000}" name="Column8016" dataDxfId="24750" dataCellStyle="Currency"/>
    <tableColumn id="8022" xr3:uid="{00000000-0010-0000-0400-0000561F0000}" name="Column8017" dataDxfId="24749" dataCellStyle="Currency"/>
    <tableColumn id="8023" xr3:uid="{00000000-0010-0000-0400-0000571F0000}" name="Column8018" dataDxfId="24748" dataCellStyle="Currency"/>
    <tableColumn id="8024" xr3:uid="{00000000-0010-0000-0400-0000581F0000}" name="Column8019" dataDxfId="24747" dataCellStyle="Currency"/>
    <tableColumn id="8025" xr3:uid="{00000000-0010-0000-0400-0000591F0000}" name="Column8020" dataDxfId="24746" dataCellStyle="Currency"/>
    <tableColumn id="8026" xr3:uid="{00000000-0010-0000-0400-00005A1F0000}" name="Column8021" dataDxfId="24745" dataCellStyle="Currency"/>
    <tableColumn id="8027" xr3:uid="{00000000-0010-0000-0400-00005B1F0000}" name="Column8022" dataDxfId="24744" dataCellStyle="Currency"/>
    <tableColumn id="8028" xr3:uid="{00000000-0010-0000-0400-00005C1F0000}" name="Column8023" dataDxfId="24743" dataCellStyle="Currency"/>
    <tableColumn id="8029" xr3:uid="{00000000-0010-0000-0400-00005D1F0000}" name="Column8024" dataDxfId="24742" dataCellStyle="Currency"/>
    <tableColumn id="8030" xr3:uid="{00000000-0010-0000-0400-00005E1F0000}" name="Column8025" dataDxfId="24741" dataCellStyle="Currency"/>
    <tableColumn id="8031" xr3:uid="{00000000-0010-0000-0400-00005F1F0000}" name="Column8026" dataDxfId="24740" dataCellStyle="Currency"/>
    <tableColumn id="8032" xr3:uid="{00000000-0010-0000-0400-0000601F0000}" name="Column8027" dataDxfId="24739" dataCellStyle="Currency"/>
    <tableColumn id="8033" xr3:uid="{00000000-0010-0000-0400-0000611F0000}" name="Column8028" dataDxfId="24738" dataCellStyle="Currency"/>
    <tableColumn id="8034" xr3:uid="{00000000-0010-0000-0400-0000621F0000}" name="Column8029" dataDxfId="24737" dataCellStyle="Currency"/>
    <tableColumn id="8035" xr3:uid="{00000000-0010-0000-0400-0000631F0000}" name="Column8030" dataDxfId="24736" dataCellStyle="Currency"/>
    <tableColumn id="8036" xr3:uid="{00000000-0010-0000-0400-0000641F0000}" name="Column8031" dataDxfId="24735" dataCellStyle="Currency"/>
    <tableColumn id="8037" xr3:uid="{00000000-0010-0000-0400-0000651F0000}" name="Column8032" dataDxfId="24734" dataCellStyle="Currency"/>
    <tableColumn id="8038" xr3:uid="{00000000-0010-0000-0400-0000661F0000}" name="Column8033" dataDxfId="24733" dataCellStyle="Currency"/>
    <tableColumn id="8039" xr3:uid="{00000000-0010-0000-0400-0000671F0000}" name="Column8034" dataDxfId="24732" dataCellStyle="Currency"/>
    <tableColumn id="8040" xr3:uid="{00000000-0010-0000-0400-0000681F0000}" name="Column8035" dataDxfId="24731" dataCellStyle="Currency"/>
    <tableColumn id="8041" xr3:uid="{00000000-0010-0000-0400-0000691F0000}" name="Column8036" dataDxfId="24730" dataCellStyle="Currency"/>
    <tableColumn id="8042" xr3:uid="{00000000-0010-0000-0400-00006A1F0000}" name="Column8037" dataDxfId="24729" dataCellStyle="Currency"/>
    <tableColumn id="8043" xr3:uid="{00000000-0010-0000-0400-00006B1F0000}" name="Column8038" dataDxfId="24728" dataCellStyle="Currency"/>
    <tableColumn id="8044" xr3:uid="{00000000-0010-0000-0400-00006C1F0000}" name="Column8039" dataDxfId="24727" dataCellStyle="Currency"/>
    <tableColumn id="8045" xr3:uid="{00000000-0010-0000-0400-00006D1F0000}" name="Column8040" dataDxfId="24726" dataCellStyle="Currency"/>
    <tableColumn id="8046" xr3:uid="{00000000-0010-0000-0400-00006E1F0000}" name="Column8041" dataDxfId="24725" dataCellStyle="Currency"/>
    <tableColumn id="8047" xr3:uid="{00000000-0010-0000-0400-00006F1F0000}" name="Column8042" dataDxfId="24724" dataCellStyle="Currency"/>
    <tableColumn id="8048" xr3:uid="{00000000-0010-0000-0400-0000701F0000}" name="Column8043" dataDxfId="24723" dataCellStyle="Currency"/>
    <tableColumn id="8049" xr3:uid="{00000000-0010-0000-0400-0000711F0000}" name="Column8044" dataDxfId="24722" dataCellStyle="Currency"/>
    <tableColumn id="8050" xr3:uid="{00000000-0010-0000-0400-0000721F0000}" name="Column8045" dataDxfId="24721" dataCellStyle="Currency"/>
    <tableColumn id="8051" xr3:uid="{00000000-0010-0000-0400-0000731F0000}" name="Column8046" dataDxfId="24720" dataCellStyle="Currency"/>
    <tableColumn id="8052" xr3:uid="{00000000-0010-0000-0400-0000741F0000}" name="Column8047" dataDxfId="24719" dataCellStyle="Currency"/>
    <tableColumn id="8053" xr3:uid="{00000000-0010-0000-0400-0000751F0000}" name="Column8048" dataDxfId="24718" dataCellStyle="Currency"/>
    <tableColumn id="8054" xr3:uid="{00000000-0010-0000-0400-0000761F0000}" name="Column8049" dataDxfId="24717" dataCellStyle="Currency"/>
    <tableColumn id="8055" xr3:uid="{00000000-0010-0000-0400-0000771F0000}" name="Column8050" dataDxfId="24716" dataCellStyle="Currency"/>
    <tableColumn id="8056" xr3:uid="{00000000-0010-0000-0400-0000781F0000}" name="Column8051" dataDxfId="24715" dataCellStyle="Currency"/>
    <tableColumn id="8057" xr3:uid="{00000000-0010-0000-0400-0000791F0000}" name="Column8052" dataDxfId="24714" dataCellStyle="Currency"/>
    <tableColumn id="8058" xr3:uid="{00000000-0010-0000-0400-00007A1F0000}" name="Column8053" dataDxfId="24713" dataCellStyle="Currency"/>
    <tableColumn id="8059" xr3:uid="{00000000-0010-0000-0400-00007B1F0000}" name="Column8054" dataDxfId="24712" dataCellStyle="Currency"/>
    <tableColumn id="8060" xr3:uid="{00000000-0010-0000-0400-00007C1F0000}" name="Column8055" dataDxfId="24711" dataCellStyle="Currency"/>
    <tableColumn id="8061" xr3:uid="{00000000-0010-0000-0400-00007D1F0000}" name="Column8056" dataDxfId="24710" dataCellStyle="Currency"/>
    <tableColumn id="8062" xr3:uid="{00000000-0010-0000-0400-00007E1F0000}" name="Column8057" dataDxfId="24709" dataCellStyle="Currency"/>
    <tableColumn id="8063" xr3:uid="{00000000-0010-0000-0400-00007F1F0000}" name="Column8058" dataDxfId="24708" dataCellStyle="Currency"/>
    <tableColumn id="8064" xr3:uid="{00000000-0010-0000-0400-0000801F0000}" name="Column8059" dataDxfId="24707" dataCellStyle="Currency"/>
    <tableColumn id="8065" xr3:uid="{00000000-0010-0000-0400-0000811F0000}" name="Column8060" dataDxfId="24706" dataCellStyle="Currency"/>
    <tableColumn id="8066" xr3:uid="{00000000-0010-0000-0400-0000821F0000}" name="Column8061" dataDxfId="24705" dataCellStyle="Currency"/>
    <tableColumn id="8067" xr3:uid="{00000000-0010-0000-0400-0000831F0000}" name="Column8062" dataDxfId="24704" dataCellStyle="Currency"/>
    <tableColumn id="8068" xr3:uid="{00000000-0010-0000-0400-0000841F0000}" name="Column8063" dataDxfId="24703" dataCellStyle="Currency"/>
    <tableColumn id="8069" xr3:uid="{00000000-0010-0000-0400-0000851F0000}" name="Column8064" dataDxfId="24702" dataCellStyle="Currency"/>
    <tableColumn id="8070" xr3:uid="{00000000-0010-0000-0400-0000861F0000}" name="Column8065" dataDxfId="24701" dataCellStyle="Currency"/>
    <tableColumn id="8071" xr3:uid="{00000000-0010-0000-0400-0000871F0000}" name="Column8066" dataDxfId="24700" dataCellStyle="Currency"/>
    <tableColumn id="8072" xr3:uid="{00000000-0010-0000-0400-0000881F0000}" name="Column8067" dataDxfId="24699" dataCellStyle="Currency"/>
    <tableColumn id="8073" xr3:uid="{00000000-0010-0000-0400-0000891F0000}" name="Column8068" dataDxfId="24698" dataCellStyle="Currency"/>
    <tableColumn id="8074" xr3:uid="{00000000-0010-0000-0400-00008A1F0000}" name="Column8069" dataDxfId="24697" dataCellStyle="Currency"/>
    <tableColumn id="8075" xr3:uid="{00000000-0010-0000-0400-00008B1F0000}" name="Column8070" dataDxfId="24696" dataCellStyle="Currency"/>
    <tableColumn id="8076" xr3:uid="{00000000-0010-0000-0400-00008C1F0000}" name="Column8071" dataDxfId="24695" dataCellStyle="Currency"/>
    <tableColumn id="8077" xr3:uid="{00000000-0010-0000-0400-00008D1F0000}" name="Column8072" dataDxfId="24694" dataCellStyle="Currency"/>
    <tableColumn id="8078" xr3:uid="{00000000-0010-0000-0400-00008E1F0000}" name="Column8073" dataDxfId="24693" dataCellStyle="Currency"/>
    <tableColumn id="8079" xr3:uid="{00000000-0010-0000-0400-00008F1F0000}" name="Column8074" dataDxfId="24692" dataCellStyle="Currency"/>
    <tableColumn id="8080" xr3:uid="{00000000-0010-0000-0400-0000901F0000}" name="Column8075" dataDxfId="24691" dataCellStyle="Currency"/>
    <tableColumn id="8081" xr3:uid="{00000000-0010-0000-0400-0000911F0000}" name="Column8076" dataDxfId="24690" dataCellStyle="Currency"/>
    <tableColumn id="8082" xr3:uid="{00000000-0010-0000-0400-0000921F0000}" name="Column8077" dataDxfId="24689" dataCellStyle="Currency"/>
    <tableColumn id="8083" xr3:uid="{00000000-0010-0000-0400-0000931F0000}" name="Column8078" dataDxfId="24688" dataCellStyle="Currency"/>
    <tableColumn id="8084" xr3:uid="{00000000-0010-0000-0400-0000941F0000}" name="Column8079" dataDxfId="24687" dataCellStyle="Currency"/>
    <tableColumn id="8085" xr3:uid="{00000000-0010-0000-0400-0000951F0000}" name="Column8080" dataDxfId="24686" dataCellStyle="Currency"/>
    <tableColumn id="8086" xr3:uid="{00000000-0010-0000-0400-0000961F0000}" name="Column8081" dataDxfId="24685" dataCellStyle="Currency"/>
    <tableColumn id="8087" xr3:uid="{00000000-0010-0000-0400-0000971F0000}" name="Column8082" dataDxfId="24684" dataCellStyle="Currency"/>
    <tableColumn id="8088" xr3:uid="{00000000-0010-0000-0400-0000981F0000}" name="Column8083" dataDxfId="24683" dataCellStyle="Currency"/>
    <tableColumn id="8089" xr3:uid="{00000000-0010-0000-0400-0000991F0000}" name="Column8084" dataDxfId="24682" dataCellStyle="Currency"/>
    <tableColumn id="8090" xr3:uid="{00000000-0010-0000-0400-00009A1F0000}" name="Column8085" dataDxfId="24681" dataCellStyle="Currency"/>
    <tableColumn id="8091" xr3:uid="{00000000-0010-0000-0400-00009B1F0000}" name="Column8086" dataDxfId="24680" dataCellStyle="Currency"/>
    <tableColumn id="8092" xr3:uid="{00000000-0010-0000-0400-00009C1F0000}" name="Column8087" dataDxfId="24679" dataCellStyle="Currency"/>
    <tableColumn id="8093" xr3:uid="{00000000-0010-0000-0400-00009D1F0000}" name="Column8088" dataDxfId="24678" dataCellStyle="Currency"/>
    <tableColumn id="8094" xr3:uid="{00000000-0010-0000-0400-00009E1F0000}" name="Column8089" dataDxfId="24677" dataCellStyle="Currency"/>
    <tableColumn id="8095" xr3:uid="{00000000-0010-0000-0400-00009F1F0000}" name="Column8090" dataDxfId="24676" dataCellStyle="Currency"/>
    <tableColumn id="8096" xr3:uid="{00000000-0010-0000-0400-0000A01F0000}" name="Column8091" dataDxfId="24675" dataCellStyle="Currency"/>
    <tableColumn id="8097" xr3:uid="{00000000-0010-0000-0400-0000A11F0000}" name="Column8092" dataDxfId="24674" dataCellStyle="Currency"/>
    <tableColumn id="8098" xr3:uid="{00000000-0010-0000-0400-0000A21F0000}" name="Column8093" dataDxfId="24673" dataCellStyle="Currency"/>
    <tableColumn id="8099" xr3:uid="{00000000-0010-0000-0400-0000A31F0000}" name="Column8094" dataDxfId="24672" dataCellStyle="Currency"/>
    <tableColumn id="8100" xr3:uid="{00000000-0010-0000-0400-0000A41F0000}" name="Column8095" dataDxfId="24671" dataCellStyle="Currency"/>
    <tableColumn id="8101" xr3:uid="{00000000-0010-0000-0400-0000A51F0000}" name="Column8096" dataDxfId="24670" dataCellStyle="Currency"/>
    <tableColumn id="8102" xr3:uid="{00000000-0010-0000-0400-0000A61F0000}" name="Column8097" dataDxfId="24669" dataCellStyle="Currency"/>
    <tableColumn id="8103" xr3:uid="{00000000-0010-0000-0400-0000A71F0000}" name="Column8098" dataDxfId="24668" dataCellStyle="Currency"/>
    <tableColumn id="8104" xr3:uid="{00000000-0010-0000-0400-0000A81F0000}" name="Column8099" dataDxfId="24667" dataCellStyle="Currency"/>
    <tableColumn id="8105" xr3:uid="{00000000-0010-0000-0400-0000A91F0000}" name="Column8100" dataDxfId="24666" dataCellStyle="Currency"/>
    <tableColumn id="8106" xr3:uid="{00000000-0010-0000-0400-0000AA1F0000}" name="Column8101" dataDxfId="24665" dataCellStyle="Currency"/>
    <tableColumn id="8107" xr3:uid="{00000000-0010-0000-0400-0000AB1F0000}" name="Column8102" dataDxfId="24664" dataCellStyle="Currency"/>
    <tableColumn id="8108" xr3:uid="{00000000-0010-0000-0400-0000AC1F0000}" name="Column8103" dataDxfId="24663" dataCellStyle="Currency"/>
    <tableColumn id="8109" xr3:uid="{00000000-0010-0000-0400-0000AD1F0000}" name="Column8104" dataDxfId="24662" dataCellStyle="Currency"/>
    <tableColumn id="8110" xr3:uid="{00000000-0010-0000-0400-0000AE1F0000}" name="Column8105" dataDxfId="24661" dataCellStyle="Currency"/>
    <tableColumn id="8111" xr3:uid="{00000000-0010-0000-0400-0000AF1F0000}" name="Column8106" dataDxfId="24660" dataCellStyle="Currency"/>
    <tableColumn id="8112" xr3:uid="{00000000-0010-0000-0400-0000B01F0000}" name="Column8107" dataDxfId="24659" dataCellStyle="Currency"/>
    <tableColumn id="8113" xr3:uid="{00000000-0010-0000-0400-0000B11F0000}" name="Column8108" dataDxfId="24658" dataCellStyle="Currency"/>
    <tableColumn id="8114" xr3:uid="{00000000-0010-0000-0400-0000B21F0000}" name="Column8109" dataDxfId="24657" dataCellStyle="Currency"/>
    <tableColumn id="8115" xr3:uid="{00000000-0010-0000-0400-0000B31F0000}" name="Column8110" dataDxfId="24656" dataCellStyle="Currency"/>
    <tableColumn id="8116" xr3:uid="{00000000-0010-0000-0400-0000B41F0000}" name="Column8111" dataDxfId="24655" dataCellStyle="Currency"/>
    <tableColumn id="8117" xr3:uid="{00000000-0010-0000-0400-0000B51F0000}" name="Column8112" dataDxfId="24654" dataCellStyle="Currency"/>
    <tableColumn id="8118" xr3:uid="{00000000-0010-0000-0400-0000B61F0000}" name="Column8113" dataDxfId="24653" dataCellStyle="Currency"/>
    <tableColumn id="8119" xr3:uid="{00000000-0010-0000-0400-0000B71F0000}" name="Column8114" dataDxfId="24652" dataCellStyle="Currency"/>
    <tableColumn id="8120" xr3:uid="{00000000-0010-0000-0400-0000B81F0000}" name="Column8115" dataDxfId="24651" dataCellStyle="Currency"/>
    <tableColumn id="8121" xr3:uid="{00000000-0010-0000-0400-0000B91F0000}" name="Column8116" dataDxfId="24650" dataCellStyle="Currency"/>
    <tableColumn id="8122" xr3:uid="{00000000-0010-0000-0400-0000BA1F0000}" name="Column8117" dataDxfId="24649" dataCellStyle="Currency"/>
    <tableColumn id="8123" xr3:uid="{00000000-0010-0000-0400-0000BB1F0000}" name="Column8118" dataDxfId="24648" dataCellStyle="Currency"/>
    <tableColumn id="8124" xr3:uid="{00000000-0010-0000-0400-0000BC1F0000}" name="Column8119" dataDxfId="24647" dataCellStyle="Currency"/>
    <tableColumn id="8125" xr3:uid="{00000000-0010-0000-0400-0000BD1F0000}" name="Column8120" dataDxfId="24646" dataCellStyle="Currency"/>
    <tableColumn id="8126" xr3:uid="{00000000-0010-0000-0400-0000BE1F0000}" name="Column8121" dataDxfId="24645" dataCellStyle="Currency"/>
    <tableColumn id="8127" xr3:uid="{00000000-0010-0000-0400-0000BF1F0000}" name="Column8122" dataDxfId="24644" dataCellStyle="Currency"/>
    <tableColumn id="8128" xr3:uid="{00000000-0010-0000-0400-0000C01F0000}" name="Column8123" dataDxfId="24643" dataCellStyle="Currency"/>
    <tableColumn id="8129" xr3:uid="{00000000-0010-0000-0400-0000C11F0000}" name="Column8124" dataDxfId="24642" dataCellStyle="Currency"/>
    <tableColumn id="8130" xr3:uid="{00000000-0010-0000-0400-0000C21F0000}" name="Column8125" dataDxfId="24641" dataCellStyle="Currency"/>
    <tableColumn id="8131" xr3:uid="{00000000-0010-0000-0400-0000C31F0000}" name="Column8126" dataDxfId="24640" dataCellStyle="Currency"/>
    <tableColumn id="8132" xr3:uid="{00000000-0010-0000-0400-0000C41F0000}" name="Column8127" dataDxfId="24639" dataCellStyle="Currency"/>
    <tableColumn id="8133" xr3:uid="{00000000-0010-0000-0400-0000C51F0000}" name="Column8128" dataDxfId="24638" dataCellStyle="Currency"/>
    <tableColumn id="8134" xr3:uid="{00000000-0010-0000-0400-0000C61F0000}" name="Column8129" dataDxfId="24637" dataCellStyle="Currency"/>
    <tableColumn id="8135" xr3:uid="{00000000-0010-0000-0400-0000C71F0000}" name="Column8130" dataDxfId="24636" dataCellStyle="Currency"/>
    <tableColumn id="8136" xr3:uid="{00000000-0010-0000-0400-0000C81F0000}" name="Column8131" dataDxfId="24635" dataCellStyle="Currency"/>
    <tableColumn id="8137" xr3:uid="{00000000-0010-0000-0400-0000C91F0000}" name="Column8132" dataDxfId="24634" dataCellStyle="Currency"/>
    <tableColumn id="8138" xr3:uid="{00000000-0010-0000-0400-0000CA1F0000}" name="Column8133" dataDxfId="24633" dataCellStyle="Currency"/>
    <tableColumn id="8139" xr3:uid="{00000000-0010-0000-0400-0000CB1F0000}" name="Column8134" dataDxfId="24632" dataCellStyle="Currency"/>
    <tableColumn id="8140" xr3:uid="{00000000-0010-0000-0400-0000CC1F0000}" name="Column8135" dataDxfId="24631" dataCellStyle="Currency"/>
    <tableColumn id="8141" xr3:uid="{00000000-0010-0000-0400-0000CD1F0000}" name="Column8136" dataDxfId="24630" dataCellStyle="Currency"/>
    <tableColumn id="8142" xr3:uid="{00000000-0010-0000-0400-0000CE1F0000}" name="Column8137" dataDxfId="24629" dataCellStyle="Currency"/>
    <tableColumn id="8143" xr3:uid="{00000000-0010-0000-0400-0000CF1F0000}" name="Column8138" dataDxfId="24628" dataCellStyle="Currency"/>
    <tableColumn id="8144" xr3:uid="{00000000-0010-0000-0400-0000D01F0000}" name="Column8139" dataDxfId="24627" dataCellStyle="Currency"/>
    <tableColumn id="8145" xr3:uid="{00000000-0010-0000-0400-0000D11F0000}" name="Column8140" dataDxfId="24626" dataCellStyle="Currency"/>
    <tableColumn id="8146" xr3:uid="{00000000-0010-0000-0400-0000D21F0000}" name="Column8141" dataDxfId="24625" dataCellStyle="Currency"/>
    <tableColumn id="8147" xr3:uid="{00000000-0010-0000-0400-0000D31F0000}" name="Column8142" dataDxfId="24624" dataCellStyle="Currency"/>
    <tableColumn id="8148" xr3:uid="{00000000-0010-0000-0400-0000D41F0000}" name="Column8143" dataDxfId="24623" dataCellStyle="Currency"/>
    <tableColumn id="8149" xr3:uid="{00000000-0010-0000-0400-0000D51F0000}" name="Column8144" dataDxfId="24622" dataCellStyle="Currency"/>
    <tableColumn id="8150" xr3:uid="{00000000-0010-0000-0400-0000D61F0000}" name="Column8145" dataDxfId="24621" dataCellStyle="Currency"/>
    <tableColumn id="8151" xr3:uid="{00000000-0010-0000-0400-0000D71F0000}" name="Column8146" dataDxfId="24620" dataCellStyle="Currency"/>
    <tableColumn id="8152" xr3:uid="{00000000-0010-0000-0400-0000D81F0000}" name="Column8147" dataDxfId="24619" dataCellStyle="Currency"/>
    <tableColumn id="8153" xr3:uid="{00000000-0010-0000-0400-0000D91F0000}" name="Column8148" dataDxfId="24618" dataCellStyle="Currency"/>
    <tableColumn id="8154" xr3:uid="{00000000-0010-0000-0400-0000DA1F0000}" name="Column8149" dataDxfId="24617" dataCellStyle="Currency"/>
    <tableColumn id="8155" xr3:uid="{00000000-0010-0000-0400-0000DB1F0000}" name="Column8150" dataDxfId="24616" dataCellStyle="Currency"/>
    <tableColumn id="8156" xr3:uid="{00000000-0010-0000-0400-0000DC1F0000}" name="Column8151" dataDxfId="24615" dataCellStyle="Currency"/>
    <tableColumn id="8157" xr3:uid="{00000000-0010-0000-0400-0000DD1F0000}" name="Column8152" dataDxfId="24614" dataCellStyle="Currency"/>
    <tableColumn id="8158" xr3:uid="{00000000-0010-0000-0400-0000DE1F0000}" name="Column8153" dataDxfId="24613" dataCellStyle="Currency"/>
    <tableColumn id="8159" xr3:uid="{00000000-0010-0000-0400-0000DF1F0000}" name="Column8154" dataDxfId="24612" dataCellStyle="Currency"/>
    <tableColumn id="8160" xr3:uid="{00000000-0010-0000-0400-0000E01F0000}" name="Column8155" dataDxfId="24611" dataCellStyle="Currency"/>
    <tableColumn id="8161" xr3:uid="{00000000-0010-0000-0400-0000E11F0000}" name="Column8156" dataDxfId="24610" dataCellStyle="Currency"/>
    <tableColumn id="8162" xr3:uid="{00000000-0010-0000-0400-0000E21F0000}" name="Column8157" dataDxfId="24609" dataCellStyle="Currency"/>
    <tableColumn id="8163" xr3:uid="{00000000-0010-0000-0400-0000E31F0000}" name="Column8158" dataDxfId="24608" dataCellStyle="Currency"/>
    <tableColumn id="8164" xr3:uid="{00000000-0010-0000-0400-0000E41F0000}" name="Column8159" dataDxfId="24607" dataCellStyle="Currency"/>
    <tableColumn id="8165" xr3:uid="{00000000-0010-0000-0400-0000E51F0000}" name="Column8160" dataDxfId="24606" dataCellStyle="Currency"/>
    <tableColumn id="8166" xr3:uid="{00000000-0010-0000-0400-0000E61F0000}" name="Column8161" dataDxfId="24605" dataCellStyle="Currency"/>
    <tableColumn id="8167" xr3:uid="{00000000-0010-0000-0400-0000E71F0000}" name="Column8162" dataDxfId="24604" dataCellStyle="Currency"/>
    <tableColumn id="8168" xr3:uid="{00000000-0010-0000-0400-0000E81F0000}" name="Column8163" dataDxfId="24603" dataCellStyle="Currency"/>
    <tableColumn id="8169" xr3:uid="{00000000-0010-0000-0400-0000E91F0000}" name="Column8164" dataDxfId="24602" dataCellStyle="Currency"/>
    <tableColumn id="8170" xr3:uid="{00000000-0010-0000-0400-0000EA1F0000}" name="Column8165" dataDxfId="24601" dataCellStyle="Currency"/>
    <tableColumn id="8171" xr3:uid="{00000000-0010-0000-0400-0000EB1F0000}" name="Column8166" dataDxfId="24600" dataCellStyle="Currency"/>
    <tableColumn id="8172" xr3:uid="{00000000-0010-0000-0400-0000EC1F0000}" name="Column8167" dataDxfId="24599" dataCellStyle="Currency"/>
    <tableColumn id="8173" xr3:uid="{00000000-0010-0000-0400-0000ED1F0000}" name="Column8168" dataDxfId="24598" dataCellStyle="Currency"/>
    <tableColumn id="8174" xr3:uid="{00000000-0010-0000-0400-0000EE1F0000}" name="Column8169" dataDxfId="24597" dataCellStyle="Currency"/>
    <tableColumn id="8175" xr3:uid="{00000000-0010-0000-0400-0000EF1F0000}" name="Column8170" dataDxfId="24596" dataCellStyle="Currency"/>
    <tableColumn id="8176" xr3:uid="{00000000-0010-0000-0400-0000F01F0000}" name="Column8171" dataDxfId="24595" dataCellStyle="Currency"/>
    <tableColumn id="8177" xr3:uid="{00000000-0010-0000-0400-0000F11F0000}" name="Column8172" dataDxfId="24594" dataCellStyle="Currency"/>
    <tableColumn id="8178" xr3:uid="{00000000-0010-0000-0400-0000F21F0000}" name="Column8173" dataDxfId="24593" dataCellStyle="Currency"/>
    <tableColumn id="8179" xr3:uid="{00000000-0010-0000-0400-0000F31F0000}" name="Column8174" dataDxfId="24592" dataCellStyle="Currency"/>
    <tableColumn id="8180" xr3:uid="{00000000-0010-0000-0400-0000F41F0000}" name="Column8175" dataDxfId="24591" dataCellStyle="Currency"/>
    <tableColumn id="8181" xr3:uid="{00000000-0010-0000-0400-0000F51F0000}" name="Column8176" dataDxfId="24590" dataCellStyle="Currency"/>
    <tableColumn id="8182" xr3:uid="{00000000-0010-0000-0400-0000F61F0000}" name="Column8177" dataDxfId="24589" dataCellStyle="Currency"/>
    <tableColumn id="8183" xr3:uid="{00000000-0010-0000-0400-0000F71F0000}" name="Column8178" dataDxfId="24588" dataCellStyle="Currency"/>
    <tableColumn id="8184" xr3:uid="{00000000-0010-0000-0400-0000F81F0000}" name="Column8179" dataDxfId="24587" dataCellStyle="Currency"/>
    <tableColumn id="8185" xr3:uid="{00000000-0010-0000-0400-0000F91F0000}" name="Column8180" dataDxfId="24586" dataCellStyle="Currency"/>
    <tableColumn id="8186" xr3:uid="{00000000-0010-0000-0400-0000FA1F0000}" name="Column8181" dataDxfId="24585" dataCellStyle="Currency"/>
    <tableColumn id="8187" xr3:uid="{00000000-0010-0000-0400-0000FB1F0000}" name="Column8182" dataDxfId="24584" dataCellStyle="Currency"/>
    <tableColumn id="8188" xr3:uid="{00000000-0010-0000-0400-0000FC1F0000}" name="Column8183" dataDxfId="24583" dataCellStyle="Currency"/>
    <tableColumn id="8189" xr3:uid="{00000000-0010-0000-0400-0000FD1F0000}" name="Column8184" dataDxfId="24582" dataCellStyle="Currency"/>
    <tableColumn id="8190" xr3:uid="{00000000-0010-0000-0400-0000FE1F0000}" name="Column8185" dataDxfId="24581" dataCellStyle="Currency"/>
    <tableColumn id="8191" xr3:uid="{00000000-0010-0000-0400-0000FF1F0000}" name="Column8186" dataDxfId="24580" dataCellStyle="Currency"/>
    <tableColumn id="8192" xr3:uid="{00000000-0010-0000-0400-000000200000}" name="Column8187" dataDxfId="24579" dataCellStyle="Currency"/>
    <tableColumn id="8193" xr3:uid="{00000000-0010-0000-0400-000001200000}" name="Column8188" dataDxfId="24578" dataCellStyle="Currency"/>
    <tableColumn id="8194" xr3:uid="{00000000-0010-0000-0400-000002200000}" name="Column8189" dataDxfId="24577" dataCellStyle="Currency"/>
    <tableColumn id="8195" xr3:uid="{00000000-0010-0000-0400-000003200000}" name="Column8190" dataDxfId="24576" dataCellStyle="Currency"/>
    <tableColumn id="8196" xr3:uid="{00000000-0010-0000-0400-000004200000}" name="Column8191" dataDxfId="24575" dataCellStyle="Currency"/>
    <tableColumn id="8197" xr3:uid="{00000000-0010-0000-0400-000005200000}" name="Column8192" dataDxfId="24574" dataCellStyle="Currency"/>
    <tableColumn id="8198" xr3:uid="{00000000-0010-0000-0400-000006200000}" name="Column8193" dataDxfId="24573" dataCellStyle="Currency"/>
    <tableColumn id="8199" xr3:uid="{00000000-0010-0000-0400-000007200000}" name="Column8194" dataDxfId="24572" dataCellStyle="Currency"/>
    <tableColumn id="8200" xr3:uid="{00000000-0010-0000-0400-000008200000}" name="Column8195" dataDxfId="24571" dataCellStyle="Currency"/>
    <tableColumn id="8201" xr3:uid="{00000000-0010-0000-0400-000009200000}" name="Column8196" dataDxfId="24570" dataCellStyle="Currency"/>
    <tableColumn id="8202" xr3:uid="{00000000-0010-0000-0400-00000A200000}" name="Column8197" dataDxfId="24569" dataCellStyle="Currency"/>
    <tableColumn id="8203" xr3:uid="{00000000-0010-0000-0400-00000B200000}" name="Column8198" dataDxfId="24568" dataCellStyle="Currency"/>
    <tableColumn id="8204" xr3:uid="{00000000-0010-0000-0400-00000C200000}" name="Column8199" dataDxfId="24567" dataCellStyle="Currency"/>
    <tableColumn id="8205" xr3:uid="{00000000-0010-0000-0400-00000D200000}" name="Column8200" dataDxfId="24566" dataCellStyle="Currency"/>
    <tableColumn id="8206" xr3:uid="{00000000-0010-0000-0400-00000E200000}" name="Column8201" dataDxfId="24565" dataCellStyle="Currency"/>
    <tableColumn id="8207" xr3:uid="{00000000-0010-0000-0400-00000F200000}" name="Column8202" dataDxfId="24564" dataCellStyle="Currency"/>
    <tableColumn id="8208" xr3:uid="{00000000-0010-0000-0400-000010200000}" name="Column8203" dataDxfId="24563" dataCellStyle="Currency"/>
    <tableColumn id="8209" xr3:uid="{00000000-0010-0000-0400-000011200000}" name="Column8204" dataDxfId="24562" dataCellStyle="Currency"/>
    <tableColumn id="8210" xr3:uid="{00000000-0010-0000-0400-000012200000}" name="Column8205" dataDxfId="24561" dataCellStyle="Currency"/>
    <tableColumn id="8211" xr3:uid="{00000000-0010-0000-0400-000013200000}" name="Column8206" dataDxfId="24560" dataCellStyle="Currency"/>
    <tableColumn id="8212" xr3:uid="{00000000-0010-0000-0400-000014200000}" name="Column8207" dataDxfId="24559" dataCellStyle="Currency"/>
    <tableColumn id="8213" xr3:uid="{00000000-0010-0000-0400-000015200000}" name="Column8208" dataDxfId="24558" dataCellStyle="Currency"/>
    <tableColumn id="8214" xr3:uid="{00000000-0010-0000-0400-000016200000}" name="Column8209" dataDxfId="24557" dataCellStyle="Currency"/>
    <tableColumn id="8215" xr3:uid="{00000000-0010-0000-0400-000017200000}" name="Column8210" dataDxfId="24556" dataCellStyle="Currency"/>
    <tableColumn id="8216" xr3:uid="{00000000-0010-0000-0400-000018200000}" name="Column8211" dataDxfId="24555" dataCellStyle="Currency"/>
    <tableColumn id="8217" xr3:uid="{00000000-0010-0000-0400-000019200000}" name="Column8212" dataDxfId="24554" dataCellStyle="Currency"/>
    <tableColumn id="8218" xr3:uid="{00000000-0010-0000-0400-00001A200000}" name="Column8213" dataDxfId="24553" dataCellStyle="Currency"/>
    <tableColumn id="8219" xr3:uid="{00000000-0010-0000-0400-00001B200000}" name="Column8214" dataDxfId="24552" dataCellStyle="Currency"/>
    <tableColumn id="8220" xr3:uid="{00000000-0010-0000-0400-00001C200000}" name="Column8215" dataDxfId="24551" dataCellStyle="Currency"/>
    <tableColumn id="8221" xr3:uid="{00000000-0010-0000-0400-00001D200000}" name="Column8216" dataDxfId="24550" dataCellStyle="Currency"/>
    <tableColumn id="8222" xr3:uid="{00000000-0010-0000-0400-00001E200000}" name="Column8217" dataDxfId="24549" dataCellStyle="Currency"/>
    <tableColumn id="8223" xr3:uid="{00000000-0010-0000-0400-00001F200000}" name="Column8218" dataDxfId="24548" dataCellStyle="Currency"/>
    <tableColumn id="8224" xr3:uid="{00000000-0010-0000-0400-000020200000}" name="Column8219" dataDxfId="24547" dataCellStyle="Currency"/>
    <tableColumn id="8225" xr3:uid="{00000000-0010-0000-0400-000021200000}" name="Column8220" dataDxfId="24546" dataCellStyle="Currency"/>
    <tableColumn id="8226" xr3:uid="{00000000-0010-0000-0400-000022200000}" name="Column8221" dataDxfId="24545" dataCellStyle="Currency"/>
    <tableColumn id="8227" xr3:uid="{00000000-0010-0000-0400-000023200000}" name="Column8222" dataDxfId="24544" dataCellStyle="Currency"/>
    <tableColumn id="8228" xr3:uid="{00000000-0010-0000-0400-000024200000}" name="Column8223" dataDxfId="24543" dataCellStyle="Currency"/>
    <tableColumn id="8229" xr3:uid="{00000000-0010-0000-0400-000025200000}" name="Column8224" dataDxfId="24542" dataCellStyle="Currency"/>
    <tableColumn id="8230" xr3:uid="{00000000-0010-0000-0400-000026200000}" name="Column8225" dataDxfId="24541" dataCellStyle="Currency"/>
    <tableColumn id="8231" xr3:uid="{00000000-0010-0000-0400-000027200000}" name="Column8226" dataDxfId="24540" dataCellStyle="Currency"/>
    <tableColumn id="8232" xr3:uid="{00000000-0010-0000-0400-000028200000}" name="Column8227" dataDxfId="24539" dataCellStyle="Currency"/>
    <tableColumn id="8233" xr3:uid="{00000000-0010-0000-0400-000029200000}" name="Column8228" dataDxfId="24538" dataCellStyle="Currency"/>
    <tableColumn id="8234" xr3:uid="{00000000-0010-0000-0400-00002A200000}" name="Column8229" dataDxfId="24537" dataCellStyle="Currency"/>
    <tableColumn id="8235" xr3:uid="{00000000-0010-0000-0400-00002B200000}" name="Column8230" dataDxfId="24536" dataCellStyle="Currency"/>
    <tableColumn id="8236" xr3:uid="{00000000-0010-0000-0400-00002C200000}" name="Column8231" dataDxfId="24535" dataCellStyle="Currency"/>
    <tableColumn id="8237" xr3:uid="{00000000-0010-0000-0400-00002D200000}" name="Column8232" dataDxfId="24534" dataCellStyle="Currency"/>
    <tableColumn id="8238" xr3:uid="{00000000-0010-0000-0400-00002E200000}" name="Column8233" dataDxfId="24533" dataCellStyle="Currency"/>
    <tableColumn id="8239" xr3:uid="{00000000-0010-0000-0400-00002F200000}" name="Column8234" dataDxfId="24532" dataCellStyle="Currency"/>
    <tableColumn id="8240" xr3:uid="{00000000-0010-0000-0400-000030200000}" name="Column8235" dataDxfId="24531" dataCellStyle="Currency"/>
    <tableColumn id="8241" xr3:uid="{00000000-0010-0000-0400-000031200000}" name="Column8236" dataDxfId="24530" dataCellStyle="Currency"/>
    <tableColumn id="8242" xr3:uid="{00000000-0010-0000-0400-000032200000}" name="Column8237" dataDxfId="24529" dataCellStyle="Currency"/>
    <tableColumn id="8243" xr3:uid="{00000000-0010-0000-0400-000033200000}" name="Column8238" dataDxfId="24528" dataCellStyle="Currency"/>
    <tableColumn id="8244" xr3:uid="{00000000-0010-0000-0400-000034200000}" name="Column8239" dataDxfId="24527" dataCellStyle="Currency"/>
    <tableColumn id="8245" xr3:uid="{00000000-0010-0000-0400-000035200000}" name="Column8240" dataDxfId="24526" dataCellStyle="Currency"/>
    <tableColumn id="8246" xr3:uid="{00000000-0010-0000-0400-000036200000}" name="Column8241" dataDxfId="24525" dataCellStyle="Currency"/>
    <tableColumn id="8247" xr3:uid="{00000000-0010-0000-0400-000037200000}" name="Column8242" dataDxfId="24524" dataCellStyle="Currency"/>
    <tableColumn id="8248" xr3:uid="{00000000-0010-0000-0400-000038200000}" name="Column8243" dataDxfId="24523" dataCellStyle="Currency"/>
    <tableColumn id="8249" xr3:uid="{00000000-0010-0000-0400-000039200000}" name="Column8244" dataDxfId="24522" dataCellStyle="Currency"/>
    <tableColumn id="8250" xr3:uid="{00000000-0010-0000-0400-00003A200000}" name="Column8245" dataDxfId="24521" dataCellStyle="Currency"/>
    <tableColumn id="8251" xr3:uid="{00000000-0010-0000-0400-00003B200000}" name="Column8246" dataDxfId="24520" dataCellStyle="Currency"/>
    <tableColumn id="8252" xr3:uid="{00000000-0010-0000-0400-00003C200000}" name="Column8247" dataDxfId="24519" dataCellStyle="Currency"/>
    <tableColumn id="8253" xr3:uid="{00000000-0010-0000-0400-00003D200000}" name="Column8248" dataDxfId="24518" dataCellStyle="Currency"/>
    <tableColumn id="8254" xr3:uid="{00000000-0010-0000-0400-00003E200000}" name="Column8249" dataDxfId="24517" dataCellStyle="Currency"/>
    <tableColumn id="8255" xr3:uid="{00000000-0010-0000-0400-00003F200000}" name="Column8250" dataDxfId="24516" dataCellStyle="Currency"/>
    <tableColumn id="8256" xr3:uid="{00000000-0010-0000-0400-000040200000}" name="Column8251" dataDxfId="24515" dataCellStyle="Currency"/>
    <tableColumn id="8257" xr3:uid="{00000000-0010-0000-0400-000041200000}" name="Column8252" dataDxfId="24514" dataCellStyle="Currency"/>
    <tableColumn id="8258" xr3:uid="{00000000-0010-0000-0400-000042200000}" name="Column8253" dataDxfId="24513" dataCellStyle="Currency"/>
    <tableColumn id="8259" xr3:uid="{00000000-0010-0000-0400-000043200000}" name="Column8254" dataDxfId="24512" dataCellStyle="Currency"/>
    <tableColumn id="8260" xr3:uid="{00000000-0010-0000-0400-000044200000}" name="Column8255" dataDxfId="24511" dataCellStyle="Currency"/>
    <tableColumn id="8261" xr3:uid="{00000000-0010-0000-0400-000045200000}" name="Column8256" dataDxfId="24510" dataCellStyle="Currency"/>
    <tableColumn id="8262" xr3:uid="{00000000-0010-0000-0400-000046200000}" name="Column8257" dataDxfId="24509" dataCellStyle="Currency"/>
    <tableColumn id="8263" xr3:uid="{00000000-0010-0000-0400-000047200000}" name="Column8258" dataDxfId="24508" dataCellStyle="Currency"/>
    <tableColumn id="8264" xr3:uid="{00000000-0010-0000-0400-000048200000}" name="Column8259" dataDxfId="24507" dataCellStyle="Currency"/>
    <tableColumn id="8265" xr3:uid="{00000000-0010-0000-0400-000049200000}" name="Column8260" dataDxfId="24506" dataCellStyle="Currency"/>
    <tableColumn id="8266" xr3:uid="{00000000-0010-0000-0400-00004A200000}" name="Column8261" dataDxfId="24505" dataCellStyle="Currency"/>
    <tableColumn id="8267" xr3:uid="{00000000-0010-0000-0400-00004B200000}" name="Column8262" dataDxfId="24504" dataCellStyle="Currency"/>
    <tableColumn id="8268" xr3:uid="{00000000-0010-0000-0400-00004C200000}" name="Column8263" dataDxfId="24503" dataCellStyle="Currency"/>
    <tableColumn id="8269" xr3:uid="{00000000-0010-0000-0400-00004D200000}" name="Column8264" dataDxfId="24502" dataCellStyle="Currency"/>
    <tableColumn id="8270" xr3:uid="{00000000-0010-0000-0400-00004E200000}" name="Column8265" dataDxfId="24501" dataCellStyle="Currency"/>
    <tableColumn id="8271" xr3:uid="{00000000-0010-0000-0400-00004F200000}" name="Column8266" dataDxfId="24500" dataCellStyle="Currency"/>
    <tableColumn id="8272" xr3:uid="{00000000-0010-0000-0400-000050200000}" name="Column8267" dataDxfId="24499" dataCellStyle="Currency"/>
    <tableColumn id="8273" xr3:uid="{00000000-0010-0000-0400-000051200000}" name="Column8268" dataDxfId="24498" dataCellStyle="Currency"/>
    <tableColumn id="8274" xr3:uid="{00000000-0010-0000-0400-000052200000}" name="Column8269" dataDxfId="24497" dataCellStyle="Currency"/>
    <tableColumn id="8275" xr3:uid="{00000000-0010-0000-0400-000053200000}" name="Column8270" dataDxfId="24496" dataCellStyle="Currency"/>
    <tableColumn id="8276" xr3:uid="{00000000-0010-0000-0400-000054200000}" name="Column8271" dataDxfId="24495" dataCellStyle="Currency"/>
    <tableColumn id="8277" xr3:uid="{00000000-0010-0000-0400-000055200000}" name="Column8272" dataDxfId="24494" dataCellStyle="Currency"/>
    <tableColumn id="8278" xr3:uid="{00000000-0010-0000-0400-000056200000}" name="Column8273" dataDxfId="24493" dataCellStyle="Currency"/>
    <tableColumn id="8279" xr3:uid="{00000000-0010-0000-0400-000057200000}" name="Column8274" dataDxfId="24492" dataCellStyle="Currency"/>
    <tableColumn id="8280" xr3:uid="{00000000-0010-0000-0400-000058200000}" name="Column8275" dataDxfId="24491" dataCellStyle="Currency"/>
    <tableColumn id="8281" xr3:uid="{00000000-0010-0000-0400-000059200000}" name="Column8276" dataDxfId="24490" dataCellStyle="Currency"/>
    <tableColumn id="8282" xr3:uid="{00000000-0010-0000-0400-00005A200000}" name="Column8277" dataDxfId="24489" dataCellStyle="Currency"/>
    <tableColumn id="8283" xr3:uid="{00000000-0010-0000-0400-00005B200000}" name="Column8278" dataDxfId="24488" dataCellStyle="Currency"/>
    <tableColumn id="8284" xr3:uid="{00000000-0010-0000-0400-00005C200000}" name="Column8279" dataDxfId="24487" dataCellStyle="Currency"/>
    <tableColumn id="8285" xr3:uid="{00000000-0010-0000-0400-00005D200000}" name="Column8280" dataDxfId="24486" dataCellStyle="Currency"/>
    <tableColumn id="8286" xr3:uid="{00000000-0010-0000-0400-00005E200000}" name="Column8281" dataDxfId="24485" dataCellStyle="Currency"/>
    <tableColumn id="8287" xr3:uid="{00000000-0010-0000-0400-00005F200000}" name="Column8282" dataDxfId="24484" dataCellStyle="Currency"/>
    <tableColumn id="8288" xr3:uid="{00000000-0010-0000-0400-000060200000}" name="Column8283" dataDxfId="24483" dataCellStyle="Currency"/>
    <tableColumn id="8289" xr3:uid="{00000000-0010-0000-0400-000061200000}" name="Column8284" dataDxfId="24482" dataCellStyle="Currency"/>
    <tableColumn id="8290" xr3:uid="{00000000-0010-0000-0400-000062200000}" name="Column8285" dataDxfId="24481" dataCellStyle="Currency"/>
    <tableColumn id="8291" xr3:uid="{00000000-0010-0000-0400-000063200000}" name="Column8286" dataDxfId="24480" dataCellStyle="Currency"/>
    <tableColumn id="8292" xr3:uid="{00000000-0010-0000-0400-000064200000}" name="Column8287" dataDxfId="24479" dataCellStyle="Currency"/>
    <tableColumn id="8293" xr3:uid="{00000000-0010-0000-0400-000065200000}" name="Column8288" dataDxfId="24478" dataCellStyle="Currency"/>
    <tableColumn id="8294" xr3:uid="{00000000-0010-0000-0400-000066200000}" name="Column8289" dataDxfId="24477" dataCellStyle="Currency"/>
    <tableColumn id="8295" xr3:uid="{00000000-0010-0000-0400-000067200000}" name="Column8290" dataDxfId="24476" dataCellStyle="Currency"/>
    <tableColumn id="8296" xr3:uid="{00000000-0010-0000-0400-000068200000}" name="Column8291" dataDxfId="24475" dataCellStyle="Currency"/>
    <tableColumn id="8297" xr3:uid="{00000000-0010-0000-0400-000069200000}" name="Column8292" dataDxfId="24474" dataCellStyle="Currency"/>
    <tableColumn id="8298" xr3:uid="{00000000-0010-0000-0400-00006A200000}" name="Column8293" dataDxfId="24473" dataCellStyle="Currency"/>
    <tableColumn id="8299" xr3:uid="{00000000-0010-0000-0400-00006B200000}" name="Column8294" dataDxfId="24472" dataCellStyle="Currency"/>
    <tableColumn id="8300" xr3:uid="{00000000-0010-0000-0400-00006C200000}" name="Column8295" dataDxfId="24471" dataCellStyle="Currency"/>
    <tableColumn id="8301" xr3:uid="{00000000-0010-0000-0400-00006D200000}" name="Column8296" dataDxfId="24470" dataCellStyle="Currency"/>
    <tableColumn id="8302" xr3:uid="{00000000-0010-0000-0400-00006E200000}" name="Column8297" dataDxfId="24469" dataCellStyle="Currency"/>
    <tableColumn id="8303" xr3:uid="{00000000-0010-0000-0400-00006F200000}" name="Column8298" dataDxfId="24468" dataCellStyle="Currency"/>
    <tableColumn id="8304" xr3:uid="{00000000-0010-0000-0400-000070200000}" name="Column8299" dataDxfId="24467" dataCellStyle="Currency"/>
    <tableColumn id="8305" xr3:uid="{00000000-0010-0000-0400-000071200000}" name="Column8300" dataDxfId="24466" dataCellStyle="Currency"/>
    <tableColumn id="8306" xr3:uid="{00000000-0010-0000-0400-000072200000}" name="Column8301" dataDxfId="24465" dataCellStyle="Currency"/>
    <tableColumn id="8307" xr3:uid="{00000000-0010-0000-0400-000073200000}" name="Column8302" dataDxfId="24464" dataCellStyle="Currency"/>
    <tableColumn id="8308" xr3:uid="{00000000-0010-0000-0400-000074200000}" name="Column8303" dataDxfId="24463" dataCellStyle="Currency"/>
    <tableColumn id="8309" xr3:uid="{00000000-0010-0000-0400-000075200000}" name="Column8304" dataDxfId="24462" dataCellStyle="Currency"/>
    <tableColumn id="8310" xr3:uid="{00000000-0010-0000-0400-000076200000}" name="Column8305" dataDxfId="24461" dataCellStyle="Currency"/>
    <tableColumn id="8311" xr3:uid="{00000000-0010-0000-0400-000077200000}" name="Column8306" dataDxfId="24460" dataCellStyle="Currency"/>
    <tableColumn id="8312" xr3:uid="{00000000-0010-0000-0400-000078200000}" name="Column8307" dataDxfId="24459" dataCellStyle="Currency"/>
    <tableColumn id="8313" xr3:uid="{00000000-0010-0000-0400-000079200000}" name="Column8308" dataDxfId="24458" dataCellStyle="Currency"/>
    <tableColumn id="8314" xr3:uid="{00000000-0010-0000-0400-00007A200000}" name="Column8309" dataDxfId="24457" dataCellStyle="Currency"/>
    <tableColumn id="8315" xr3:uid="{00000000-0010-0000-0400-00007B200000}" name="Column8310" dataDxfId="24456" dataCellStyle="Currency"/>
    <tableColumn id="8316" xr3:uid="{00000000-0010-0000-0400-00007C200000}" name="Column8311" dataDxfId="24455" dataCellStyle="Currency"/>
    <tableColumn id="8317" xr3:uid="{00000000-0010-0000-0400-00007D200000}" name="Column8312" dataDxfId="24454" dataCellStyle="Currency"/>
    <tableColumn id="8318" xr3:uid="{00000000-0010-0000-0400-00007E200000}" name="Column8313" dataDxfId="24453" dataCellStyle="Currency"/>
    <tableColumn id="8319" xr3:uid="{00000000-0010-0000-0400-00007F200000}" name="Column8314" dataDxfId="24452" dataCellStyle="Currency"/>
    <tableColumn id="8320" xr3:uid="{00000000-0010-0000-0400-000080200000}" name="Column8315" dataDxfId="24451" dataCellStyle="Currency"/>
    <tableColumn id="8321" xr3:uid="{00000000-0010-0000-0400-000081200000}" name="Column8316" dataDxfId="24450" dataCellStyle="Currency"/>
    <tableColumn id="8322" xr3:uid="{00000000-0010-0000-0400-000082200000}" name="Column8317" dataDxfId="24449" dataCellStyle="Currency"/>
    <tableColumn id="8323" xr3:uid="{00000000-0010-0000-0400-000083200000}" name="Column8318" dataDxfId="24448" dataCellStyle="Currency"/>
    <tableColumn id="8324" xr3:uid="{00000000-0010-0000-0400-000084200000}" name="Column8319" dataDxfId="24447" dataCellStyle="Currency"/>
    <tableColumn id="8325" xr3:uid="{00000000-0010-0000-0400-000085200000}" name="Column8320" dataDxfId="24446" dataCellStyle="Currency"/>
    <tableColumn id="8326" xr3:uid="{00000000-0010-0000-0400-000086200000}" name="Column8321" dataDxfId="24445" dataCellStyle="Currency"/>
    <tableColumn id="8327" xr3:uid="{00000000-0010-0000-0400-000087200000}" name="Column8322" dataDxfId="24444" dataCellStyle="Currency"/>
    <tableColumn id="8328" xr3:uid="{00000000-0010-0000-0400-000088200000}" name="Column8323" dataDxfId="24443" dataCellStyle="Currency"/>
    <tableColumn id="8329" xr3:uid="{00000000-0010-0000-0400-000089200000}" name="Column8324" dataDxfId="24442" dataCellStyle="Currency"/>
    <tableColumn id="8330" xr3:uid="{00000000-0010-0000-0400-00008A200000}" name="Column8325" dataDxfId="24441" dataCellStyle="Currency"/>
    <tableColumn id="8331" xr3:uid="{00000000-0010-0000-0400-00008B200000}" name="Column8326" dataDxfId="24440" dataCellStyle="Currency"/>
    <tableColumn id="8332" xr3:uid="{00000000-0010-0000-0400-00008C200000}" name="Column8327" dataDxfId="24439" dataCellStyle="Currency"/>
    <tableColumn id="8333" xr3:uid="{00000000-0010-0000-0400-00008D200000}" name="Column8328" dataDxfId="24438" dataCellStyle="Currency"/>
    <tableColumn id="8334" xr3:uid="{00000000-0010-0000-0400-00008E200000}" name="Column8329" dataDxfId="24437" dataCellStyle="Currency"/>
    <tableColumn id="8335" xr3:uid="{00000000-0010-0000-0400-00008F200000}" name="Column8330" dataDxfId="24436" dataCellStyle="Currency"/>
    <tableColumn id="8336" xr3:uid="{00000000-0010-0000-0400-000090200000}" name="Column8331" dataDxfId="24435" dataCellStyle="Currency"/>
    <tableColumn id="8337" xr3:uid="{00000000-0010-0000-0400-000091200000}" name="Column8332" dataDxfId="24434" dataCellStyle="Currency"/>
    <tableColumn id="8338" xr3:uid="{00000000-0010-0000-0400-000092200000}" name="Column8333" dataDxfId="24433" dataCellStyle="Currency"/>
    <tableColumn id="8339" xr3:uid="{00000000-0010-0000-0400-000093200000}" name="Column8334" dataDxfId="24432" dataCellStyle="Currency"/>
    <tableColumn id="8340" xr3:uid="{00000000-0010-0000-0400-000094200000}" name="Column8335" dataDxfId="24431" dataCellStyle="Currency"/>
    <tableColumn id="8341" xr3:uid="{00000000-0010-0000-0400-000095200000}" name="Column8336" dataDxfId="24430" dataCellStyle="Currency"/>
    <tableColumn id="8342" xr3:uid="{00000000-0010-0000-0400-000096200000}" name="Column8337" dataDxfId="24429" dataCellStyle="Currency"/>
    <tableColumn id="8343" xr3:uid="{00000000-0010-0000-0400-000097200000}" name="Column8338" dataDxfId="24428" dataCellStyle="Currency"/>
    <tableColumn id="8344" xr3:uid="{00000000-0010-0000-0400-000098200000}" name="Column8339" dataDxfId="24427" dataCellStyle="Currency"/>
    <tableColumn id="8345" xr3:uid="{00000000-0010-0000-0400-000099200000}" name="Column8340" dataDxfId="24426" dataCellStyle="Currency"/>
    <tableColumn id="8346" xr3:uid="{00000000-0010-0000-0400-00009A200000}" name="Column8341" dataDxfId="24425" dataCellStyle="Currency"/>
    <tableColumn id="8347" xr3:uid="{00000000-0010-0000-0400-00009B200000}" name="Column8342" dataDxfId="24424" dataCellStyle="Currency"/>
    <tableColumn id="8348" xr3:uid="{00000000-0010-0000-0400-00009C200000}" name="Column8343" dataDxfId="24423" dataCellStyle="Currency"/>
    <tableColumn id="8349" xr3:uid="{00000000-0010-0000-0400-00009D200000}" name="Column8344" dataDxfId="24422" dataCellStyle="Currency"/>
    <tableColumn id="8350" xr3:uid="{00000000-0010-0000-0400-00009E200000}" name="Column8345" dataDxfId="24421" dataCellStyle="Currency"/>
    <tableColumn id="8351" xr3:uid="{00000000-0010-0000-0400-00009F200000}" name="Column8346" dataDxfId="24420" dataCellStyle="Currency"/>
    <tableColumn id="8352" xr3:uid="{00000000-0010-0000-0400-0000A0200000}" name="Column8347" dataDxfId="24419" dataCellStyle="Currency"/>
    <tableColumn id="8353" xr3:uid="{00000000-0010-0000-0400-0000A1200000}" name="Column8348" dataDxfId="24418" dataCellStyle="Currency"/>
    <tableColumn id="8354" xr3:uid="{00000000-0010-0000-0400-0000A2200000}" name="Column8349" dataDxfId="24417" dataCellStyle="Currency"/>
    <tableColumn id="8355" xr3:uid="{00000000-0010-0000-0400-0000A3200000}" name="Column8350" dataDxfId="24416" dataCellStyle="Currency"/>
    <tableColumn id="8356" xr3:uid="{00000000-0010-0000-0400-0000A4200000}" name="Column8351" dataDxfId="24415" dataCellStyle="Currency"/>
    <tableColumn id="8357" xr3:uid="{00000000-0010-0000-0400-0000A5200000}" name="Column8352" dataDxfId="24414" dataCellStyle="Currency"/>
    <tableColumn id="8358" xr3:uid="{00000000-0010-0000-0400-0000A6200000}" name="Column8353" dataDxfId="24413" dataCellStyle="Currency"/>
    <tableColumn id="8359" xr3:uid="{00000000-0010-0000-0400-0000A7200000}" name="Column8354" dataDxfId="24412" dataCellStyle="Currency"/>
    <tableColumn id="8360" xr3:uid="{00000000-0010-0000-0400-0000A8200000}" name="Column8355" dataDxfId="24411" dataCellStyle="Currency"/>
    <tableColumn id="8361" xr3:uid="{00000000-0010-0000-0400-0000A9200000}" name="Column8356" dataDxfId="24410" dataCellStyle="Currency"/>
    <tableColumn id="8362" xr3:uid="{00000000-0010-0000-0400-0000AA200000}" name="Column8357" dataDxfId="24409" dataCellStyle="Currency"/>
    <tableColumn id="8363" xr3:uid="{00000000-0010-0000-0400-0000AB200000}" name="Column8358" dataDxfId="24408" dataCellStyle="Currency"/>
    <tableColumn id="8364" xr3:uid="{00000000-0010-0000-0400-0000AC200000}" name="Column8359" dataDxfId="24407" dataCellStyle="Currency"/>
    <tableColumn id="8365" xr3:uid="{00000000-0010-0000-0400-0000AD200000}" name="Column8360" dataDxfId="24406" dataCellStyle="Currency"/>
    <tableColumn id="8366" xr3:uid="{00000000-0010-0000-0400-0000AE200000}" name="Column8361" dataDxfId="24405" dataCellStyle="Currency"/>
    <tableColumn id="8367" xr3:uid="{00000000-0010-0000-0400-0000AF200000}" name="Column8362" dataDxfId="24404" dataCellStyle="Currency"/>
    <tableColumn id="8368" xr3:uid="{00000000-0010-0000-0400-0000B0200000}" name="Column8363" dataDxfId="24403" dataCellStyle="Currency"/>
    <tableColumn id="8369" xr3:uid="{00000000-0010-0000-0400-0000B1200000}" name="Column8364" dataDxfId="24402" dataCellStyle="Currency"/>
    <tableColumn id="8370" xr3:uid="{00000000-0010-0000-0400-0000B2200000}" name="Column8365" dataDxfId="24401" dataCellStyle="Currency"/>
    <tableColumn id="8371" xr3:uid="{00000000-0010-0000-0400-0000B3200000}" name="Column8366" dataDxfId="24400" dataCellStyle="Currency"/>
    <tableColumn id="8372" xr3:uid="{00000000-0010-0000-0400-0000B4200000}" name="Column8367" dataDxfId="24399" dataCellStyle="Currency"/>
    <tableColumn id="8373" xr3:uid="{00000000-0010-0000-0400-0000B5200000}" name="Column8368" dataDxfId="24398" dataCellStyle="Currency"/>
    <tableColumn id="8374" xr3:uid="{00000000-0010-0000-0400-0000B6200000}" name="Column8369" dataDxfId="24397" dataCellStyle="Currency"/>
    <tableColumn id="8375" xr3:uid="{00000000-0010-0000-0400-0000B7200000}" name="Column8370" dataDxfId="24396" dataCellStyle="Currency"/>
    <tableColumn id="8376" xr3:uid="{00000000-0010-0000-0400-0000B8200000}" name="Column8371" dataDxfId="24395" dataCellStyle="Currency"/>
    <tableColumn id="8377" xr3:uid="{00000000-0010-0000-0400-0000B9200000}" name="Column8372" dataDxfId="24394" dataCellStyle="Currency"/>
    <tableColumn id="8378" xr3:uid="{00000000-0010-0000-0400-0000BA200000}" name="Column8373" dataDxfId="24393" dataCellStyle="Currency"/>
    <tableColumn id="8379" xr3:uid="{00000000-0010-0000-0400-0000BB200000}" name="Column8374" dataDxfId="24392" dataCellStyle="Currency"/>
    <tableColumn id="8380" xr3:uid="{00000000-0010-0000-0400-0000BC200000}" name="Column8375" dataDxfId="24391" dataCellStyle="Currency"/>
    <tableColumn id="8381" xr3:uid="{00000000-0010-0000-0400-0000BD200000}" name="Column8376" dataDxfId="24390" dataCellStyle="Currency"/>
    <tableColumn id="8382" xr3:uid="{00000000-0010-0000-0400-0000BE200000}" name="Column8377" dataDxfId="24389" dataCellStyle="Currency"/>
    <tableColumn id="8383" xr3:uid="{00000000-0010-0000-0400-0000BF200000}" name="Column8378" dataDxfId="24388" dataCellStyle="Currency"/>
    <tableColumn id="8384" xr3:uid="{00000000-0010-0000-0400-0000C0200000}" name="Column8379" dataDxfId="24387" dataCellStyle="Currency"/>
    <tableColumn id="8385" xr3:uid="{00000000-0010-0000-0400-0000C1200000}" name="Column8380" dataDxfId="24386" dataCellStyle="Currency"/>
    <tableColumn id="8386" xr3:uid="{00000000-0010-0000-0400-0000C2200000}" name="Column8381" dataDxfId="24385" dataCellStyle="Currency"/>
    <tableColumn id="8387" xr3:uid="{00000000-0010-0000-0400-0000C3200000}" name="Column8382" dataDxfId="24384" dataCellStyle="Currency"/>
    <tableColumn id="8388" xr3:uid="{00000000-0010-0000-0400-0000C4200000}" name="Column8383" dataDxfId="24383" dataCellStyle="Currency"/>
    <tableColumn id="8389" xr3:uid="{00000000-0010-0000-0400-0000C5200000}" name="Column8384" dataDxfId="24382" dataCellStyle="Currency"/>
    <tableColumn id="8390" xr3:uid="{00000000-0010-0000-0400-0000C6200000}" name="Column8385" dataDxfId="24381" dataCellStyle="Currency"/>
    <tableColumn id="8391" xr3:uid="{00000000-0010-0000-0400-0000C7200000}" name="Column8386" dataDxfId="24380" dataCellStyle="Currency"/>
    <tableColumn id="8392" xr3:uid="{00000000-0010-0000-0400-0000C8200000}" name="Column8387" dataDxfId="24379" dataCellStyle="Currency"/>
    <tableColumn id="8393" xr3:uid="{00000000-0010-0000-0400-0000C9200000}" name="Column8388" dataDxfId="24378" dataCellStyle="Currency"/>
    <tableColumn id="8394" xr3:uid="{00000000-0010-0000-0400-0000CA200000}" name="Column8389" dataDxfId="24377" dataCellStyle="Currency"/>
    <tableColumn id="8395" xr3:uid="{00000000-0010-0000-0400-0000CB200000}" name="Column8390" dataDxfId="24376" dataCellStyle="Currency"/>
    <tableColumn id="8396" xr3:uid="{00000000-0010-0000-0400-0000CC200000}" name="Column8391" dataDxfId="24375" dataCellStyle="Currency"/>
    <tableColumn id="8397" xr3:uid="{00000000-0010-0000-0400-0000CD200000}" name="Column8392" dataDxfId="24374" dataCellStyle="Currency"/>
    <tableColumn id="8398" xr3:uid="{00000000-0010-0000-0400-0000CE200000}" name="Column8393" dataDxfId="24373" dataCellStyle="Currency"/>
    <tableColumn id="8399" xr3:uid="{00000000-0010-0000-0400-0000CF200000}" name="Column8394" dataDxfId="24372" dataCellStyle="Currency"/>
    <tableColumn id="8400" xr3:uid="{00000000-0010-0000-0400-0000D0200000}" name="Column8395" dataDxfId="24371" dataCellStyle="Currency"/>
    <tableColumn id="8401" xr3:uid="{00000000-0010-0000-0400-0000D1200000}" name="Column8396" dataDxfId="24370" dataCellStyle="Currency"/>
    <tableColumn id="8402" xr3:uid="{00000000-0010-0000-0400-0000D2200000}" name="Column8397" dataDxfId="24369" dataCellStyle="Currency"/>
    <tableColumn id="8403" xr3:uid="{00000000-0010-0000-0400-0000D3200000}" name="Column8398" dataDxfId="24368" dataCellStyle="Currency"/>
    <tableColumn id="8404" xr3:uid="{00000000-0010-0000-0400-0000D4200000}" name="Column8399" dataDxfId="24367" dataCellStyle="Currency"/>
    <tableColumn id="8405" xr3:uid="{00000000-0010-0000-0400-0000D5200000}" name="Column8400" dataDxfId="24366" dataCellStyle="Currency"/>
    <tableColumn id="8406" xr3:uid="{00000000-0010-0000-0400-0000D6200000}" name="Column8401" dataDxfId="24365" dataCellStyle="Currency"/>
    <tableColumn id="8407" xr3:uid="{00000000-0010-0000-0400-0000D7200000}" name="Column8402" dataDxfId="24364" dataCellStyle="Currency"/>
    <tableColumn id="8408" xr3:uid="{00000000-0010-0000-0400-0000D8200000}" name="Column8403" dataDxfId="24363" dataCellStyle="Currency"/>
    <tableColumn id="8409" xr3:uid="{00000000-0010-0000-0400-0000D9200000}" name="Column8404" dataDxfId="24362" dataCellStyle="Currency"/>
    <tableColumn id="8410" xr3:uid="{00000000-0010-0000-0400-0000DA200000}" name="Column8405" dataDxfId="24361" dataCellStyle="Currency"/>
    <tableColumn id="8411" xr3:uid="{00000000-0010-0000-0400-0000DB200000}" name="Column8406" dataDxfId="24360" dataCellStyle="Currency"/>
    <tableColumn id="8412" xr3:uid="{00000000-0010-0000-0400-0000DC200000}" name="Column8407" dataDxfId="24359" dataCellStyle="Currency"/>
    <tableColumn id="8413" xr3:uid="{00000000-0010-0000-0400-0000DD200000}" name="Column8408" dataDxfId="24358" dataCellStyle="Currency"/>
    <tableColumn id="8414" xr3:uid="{00000000-0010-0000-0400-0000DE200000}" name="Column8409" dataDxfId="24357" dataCellStyle="Currency"/>
    <tableColumn id="8415" xr3:uid="{00000000-0010-0000-0400-0000DF200000}" name="Column8410" dataDxfId="24356" dataCellStyle="Currency"/>
    <tableColumn id="8416" xr3:uid="{00000000-0010-0000-0400-0000E0200000}" name="Column8411" dataDxfId="24355" dataCellStyle="Currency"/>
    <tableColumn id="8417" xr3:uid="{00000000-0010-0000-0400-0000E1200000}" name="Column8412" dataDxfId="24354" dataCellStyle="Currency"/>
    <tableColumn id="8418" xr3:uid="{00000000-0010-0000-0400-0000E2200000}" name="Column8413" dataDxfId="24353" dataCellStyle="Currency"/>
    <tableColumn id="8419" xr3:uid="{00000000-0010-0000-0400-0000E3200000}" name="Column8414" dataDxfId="24352" dataCellStyle="Currency"/>
    <tableColumn id="8420" xr3:uid="{00000000-0010-0000-0400-0000E4200000}" name="Column8415" dataDxfId="24351" dataCellStyle="Currency"/>
    <tableColumn id="8421" xr3:uid="{00000000-0010-0000-0400-0000E5200000}" name="Column8416" dataDxfId="24350" dataCellStyle="Currency"/>
    <tableColumn id="8422" xr3:uid="{00000000-0010-0000-0400-0000E6200000}" name="Column8417" dataDxfId="24349" dataCellStyle="Currency"/>
    <tableColumn id="8423" xr3:uid="{00000000-0010-0000-0400-0000E7200000}" name="Column8418" dataDxfId="24348" dataCellStyle="Currency"/>
    <tableColumn id="8424" xr3:uid="{00000000-0010-0000-0400-0000E8200000}" name="Column8419" dataDxfId="24347" dataCellStyle="Currency"/>
    <tableColumn id="8425" xr3:uid="{00000000-0010-0000-0400-0000E9200000}" name="Column8420" dataDxfId="24346" dataCellStyle="Currency"/>
    <tableColumn id="8426" xr3:uid="{00000000-0010-0000-0400-0000EA200000}" name="Column8421" dataDxfId="24345" dataCellStyle="Currency"/>
    <tableColumn id="8427" xr3:uid="{00000000-0010-0000-0400-0000EB200000}" name="Column8422" dataDxfId="24344" dataCellStyle="Currency"/>
    <tableColumn id="8428" xr3:uid="{00000000-0010-0000-0400-0000EC200000}" name="Column8423" dataDxfId="24343" dataCellStyle="Currency"/>
    <tableColumn id="8429" xr3:uid="{00000000-0010-0000-0400-0000ED200000}" name="Column8424" dataDxfId="24342" dataCellStyle="Currency"/>
    <tableColumn id="8430" xr3:uid="{00000000-0010-0000-0400-0000EE200000}" name="Column8425" dataDxfId="24341" dataCellStyle="Currency"/>
    <tableColumn id="8431" xr3:uid="{00000000-0010-0000-0400-0000EF200000}" name="Column8426" dataDxfId="24340" dataCellStyle="Currency"/>
    <tableColumn id="8432" xr3:uid="{00000000-0010-0000-0400-0000F0200000}" name="Column8427" dataDxfId="24339" dataCellStyle="Currency"/>
    <tableColumn id="8433" xr3:uid="{00000000-0010-0000-0400-0000F1200000}" name="Column8428" dataDxfId="24338" dataCellStyle="Currency"/>
    <tableColumn id="8434" xr3:uid="{00000000-0010-0000-0400-0000F2200000}" name="Column8429" dataDxfId="24337" dataCellStyle="Currency"/>
    <tableColumn id="8435" xr3:uid="{00000000-0010-0000-0400-0000F3200000}" name="Column8430" dataDxfId="24336" dataCellStyle="Currency"/>
    <tableColumn id="8436" xr3:uid="{00000000-0010-0000-0400-0000F4200000}" name="Column8431" dataDxfId="24335" dataCellStyle="Currency"/>
    <tableColumn id="8437" xr3:uid="{00000000-0010-0000-0400-0000F5200000}" name="Column8432" dataDxfId="24334" dataCellStyle="Currency"/>
    <tableColumn id="8438" xr3:uid="{00000000-0010-0000-0400-0000F6200000}" name="Column8433" dataDxfId="24333" dataCellStyle="Currency"/>
    <tableColumn id="8439" xr3:uid="{00000000-0010-0000-0400-0000F7200000}" name="Column8434" dataDxfId="24332" dataCellStyle="Currency"/>
    <tableColumn id="8440" xr3:uid="{00000000-0010-0000-0400-0000F8200000}" name="Column8435" dataDxfId="24331" dataCellStyle="Currency"/>
    <tableColumn id="8441" xr3:uid="{00000000-0010-0000-0400-0000F9200000}" name="Column8436" dataDxfId="24330" dataCellStyle="Currency"/>
    <tableColumn id="8442" xr3:uid="{00000000-0010-0000-0400-0000FA200000}" name="Column8437" dataDxfId="24329" dataCellStyle="Currency"/>
    <tableColumn id="8443" xr3:uid="{00000000-0010-0000-0400-0000FB200000}" name="Column8438" dataDxfId="24328" dataCellStyle="Currency"/>
    <tableColumn id="8444" xr3:uid="{00000000-0010-0000-0400-0000FC200000}" name="Column8439" dataDxfId="24327" dataCellStyle="Currency"/>
    <tableColumn id="8445" xr3:uid="{00000000-0010-0000-0400-0000FD200000}" name="Column8440" dataDxfId="24326" dataCellStyle="Currency"/>
    <tableColumn id="8446" xr3:uid="{00000000-0010-0000-0400-0000FE200000}" name="Column8441" dataDxfId="24325" dataCellStyle="Currency"/>
    <tableColumn id="8447" xr3:uid="{00000000-0010-0000-0400-0000FF200000}" name="Column8442" dataDxfId="24324" dataCellStyle="Currency"/>
    <tableColumn id="8448" xr3:uid="{00000000-0010-0000-0400-000000210000}" name="Column8443" dataDxfId="24323" dataCellStyle="Currency"/>
    <tableColumn id="8449" xr3:uid="{00000000-0010-0000-0400-000001210000}" name="Column8444" dataDxfId="24322" dataCellStyle="Currency"/>
    <tableColumn id="8450" xr3:uid="{00000000-0010-0000-0400-000002210000}" name="Column8445" dataDxfId="24321" dataCellStyle="Currency"/>
    <tableColumn id="8451" xr3:uid="{00000000-0010-0000-0400-000003210000}" name="Column8446" dataDxfId="24320" dataCellStyle="Currency"/>
    <tableColumn id="8452" xr3:uid="{00000000-0010-0000-0400-000004210000}" name="Column8447" dataDxfId="24319" dataCellStyle="Currency"/>
    <tableColumn id="8453" xr3:uid="{00000000-0010-0000-0400-000005210000}" name="Column8448" dataDxfId="24318" dataCellStyle="Currency"/>
    <tableColumn id="8454" xr3:uid="{00000000-0010-0000-0400-000006210000}" name="Column8449" dataDxfId="24317" dataCellStyle="Currency"/>
    <tableColumn id="8455" xr3:uid="{00000000-0010-0000-0400-000007210000}" name="Column8450" dataDxfId="24316" dataCellStyle="Currency"/>
    <tableColumn id="8456" xr3:uid="{00000000-0010-0000-0400-000008210000}" name="Column8451" dataDxfId="24315" dataCellStyle="Currency"/>
    <tableColumn id="8457" xr3:uid="{00000000-0010-0000-0400-000009210000}" name="Column8452" dataDxfId="24314" dataCellStyle="Currency"/>
    <tableColumn id="8458" xr3:uid="{00000000-0010-0000-0400-00000A210000}" name="Column8453" dataDxfId="24313" dataCellStyle="Currency"/>
    <tableColumn id="8459" xr3:uid="{00000000-0010-0000-0400-00000B210000}" name="Column8454" dataDxfId="24312" dataCellStyle="Currency"/>
    <tableColumn id="8460" xr3:uid="{00000000-0010-0000-0400-00000C210000}" name="Column8455" dataDxfId="24311" dataCellStyle="Currency"/>
    <tableColumn id="8461" xr3:uid="{00000000-0010-0000-0400-00000D210000}" name="Column8456" dataDxfId="24310" dataCellStyle="Currency"/>
    <tableColumn id="8462" xr3:uid="{00000000-0010-0000-0400-00000E210000}" name="Column8457" dataDxfId="24309" dataCellStyle="Currency"/>
    <tableColumn id="8463" xr3:uid="{00000000-0010-0000-0400-00000F210000}" name="Column8458" dataDxfId="24308" dataCellStyle="Currency"/>
    <tableColumn id="8464" xr3:uid="{00000000-0010-0000-0400-000010210000}" name="Column8459" dataDxfId="24307" dataCellStyle="Currency"/>
    <tableColumn id="8465" xr3:uid="{00000000-0010-0000-0400-000011210000}" name="Column8460" dataDxfId="24306" dataCellStyle="Currency"/>
    <tableColumn id="8466" xr3:uid="{00000000-0010-0000-0400-000012210000}" name="Column8461" dataDxfId="24305" dataCellStyle="Currency"/>
    <tableColumn id="8467" xr3:uid="{00000000-0010-0000-0400-000013210000}" name="Column8462" dataDxfId="24304" dataCellStyle="Currency"/>
    <tableColumn id="8468" xr3:uid="{00000000-0010-0000-0400-000014210000}" name="Column8463" dataDxfId="24303" dataCellStyle="Currency"/>
    <tableColumn id="8469" xr3:uid="{00000000-0010-0000-0400-000015210000}" name="Column8464" dataDxfId="24302" dataCellStyle="Currency"/>
    <tableColumn id="8470" xr3:uid="{00000000-0010-0000-0400-000016210000}" name="Column8465" dataDxfId="24301" dataCellStyle="Currency"/>
    <tableColumn id="8471" xr3:uid="{00000000-0010-0000-0400-000017210000}" name="Column8466" dataDxfId="24300" dataCellStyle="Currency"/>
    <tableColumn id="8472" xr3:uid="{00000000-0010-0000-0400-000018210000}" name="Column8467" dataDxfId="24299" dataCellStyle="Currency"/>
    <tableColumn id="8473" xr3:uid="{00000000-0010-0000-0400-000019210000}" name="Column8468" dataDxfId="24298" dataCellStyle="Currency"/>
    <tableColumn id="8474" xr3:uid="{00000000-0010-0000-0400-00001A210000}" name="Column8469" dataDxfId="24297" dataCellStyle="Currency"/>
    <tableColumn id="8475" xr3:uid="{00000000-0010-0000-0400-00001B210000}" name="Column8470" dataDxfId="24296" dataCellStyle="Currency"/>
    <tableColumn id="8476" xr3:uid="{00000000-0010-0000-0400-00001C210000}" name="Column8471" dataDxfId="24295" dataCellStyle="Currency"/>
    <tableColumn id="8477" xr3:uid="{00000000-0010-0000-0400-00001D210000}" name="Column8472" dataDxfId="24294" dataCellStyle="Currency"/>
    <tableColumn id="8478" xr3:uid="{00000000-0010-0000-0400-00001E210000}" name="Column8473" dataDxfId="24293" dataCellStyle="Currency"/>
    <tableColumn id="8479" xr3:uid="{00000000-0010-0000-0400-00001F210000}" name="Column8474" dataDxfId="24292" dataCellStyle="Currency"/>
    <tableColumn id="8480" xr3:uid="{00000000-0010-0000-0400-000020210000}" name="Column8475" dataDxfId="24291" dataCellStyle="Currency"/>
    <tableColumn id="8481" xr3:uid="{00000000-0010-0000-0400-000021210000}" name="Column8476" dataDxfId="24290" dataCellStyle="Currency"/>
    <tableColumn id="8482" xr3:uid="{00000000-0010-0000-0400-000022210000}" name="Column8477" dataDxfId="24289" dataCellStyle="Currency"/>
    <tableColumn id="8483" xr3:uid="{00000000-0010-0000-0400-000023210000}" name="Column8478" dataDxfId="24288" dataCellStyle="Currency"/>
    <tableColumn id="8484" xr3:uid="{00000000-0010-0000-0400-000024210000}" name="Column8479" dataDxfId="24287" dataCellStyle="Currency"/>
    <tableColumn id="8485" xr3:uid="{00000000-0010-0000-0400-000025210000}" name="Column8480" dataDxfId="24286" dataCellStyle="Currency"/>
    <tableColumn id="8486" xr3:uid="{00000000-0010-0000-0400-000026210000}" name="Column8481" dataDxfId="24285" dataCellStyle="Currency"/>
    <tableColumn id="8487" xr3:uid="{00000000-0010-0000-0400-000027210000}" name="Column8482" dataDxfId="24284" dataCellStyle="Currency"/>
    <tableColumn id="8488" xr3:uid="{00000000-0010-0000-0400-000028210000}" name="Column8483" dataDxfId="24283" dataCellStyle="Currency"/>
    <tableColumn id="8489" xr3:uid="{00000000-0010-0000-0400-000029210000}" name="Column8484" dataDxfId="24282" dataCellStyle="Currency"/>
    <tableColumn id="8490" xr3:uid="{00000000-0010-0000-0400-00002A210000}" name="Column8485" dataDxfId="24281" dataCellStyle="Currency"/>
    <tableColumn id="8491" xr3:uid="{00000000-0010-0000-0400-00002B210000}" name="Column8486" dataDxfId="24280" dataCellStyle="Currency"/>
    <tableColumn id="8492" xr3:uid="{00000000-0010-0000-0400-00002C210000}" name="Column8487" dataDxfId="24279" dataCellStyle="Currency"/>
    <tableColumn id="8493" xr3:uid="{00000000-0010-0000-0400-00002D210000}" name="Column8488" dataDxfId="24278" dataCellStyle="Currency"/>
    <tableColumn id="8494" xr3:uid="{00000000-0010-0000-0400-00002E210000}" name="Column8489" dataDxfId="24277" dataCellStyle="Currency"/>
    <tableColumn id="8495" xr3:uid="{00000000-0010-0000-0400-00002F210000}" name="Column8490" dataDxfId="24276" dataCellStyle="Currency"/>
    <tableColumn id="8496" xr3:uid="{00000000-0010-0000-0400-000030210000}" name="Column8491" dataDxfId="24275" dataCellStyle="Currency"/>
    <tableColumn id="8497" xr3:uid="{00000000-0010-0000-0400-000031210000}" name="Column8492" dataDxfId="24274" dataCellStyle="Currency"/>
    <tableColumn id="8498" xr3:uid="{00000000-0010-0000-0400-000032210000}" name="Column8493" dataDxfId="24273" dataCellStyle="Currency"/>
    <tableColumn id="8499" xr3:uid="{00000000-0010-0000-0400-000033210000}" name="Column8494" dataDxfId="24272" dataCellStyle="Currency"/>
    <tableColumn id="8500" xr3:uid="{00000000-0010-0000-0400-000034210000}" name="Column8495" dataDxfId="24271" dataCellStyle="Currency"/>
    <tableColumn id="8501" xr3:uid="{00000000-0010-0000-0400-000035210000}" name="Column8496" dataDxfId="24270" dataCellStyle="Currency"/>
    <tableColumn id="8502" xr3:uid="{00000000-0010-0000-0400-000036210000}" name="Column8497" dataDxfId="24269" dataCellStyle="Currency"/>
    <tableColumn id="8503" xr3:uid="{00000000-0010-0000-0400-000037210000}" name="Column8498" dataDxfId="24268" dataCellStyle="Currency"/>
    <tableColumn id="8504" xr3:uid="{00000000-0010-0000-0400-000038210000}" name="Column8499" dataDxfId="24267" dataCellStyle="Currency"/>
    <tableColumn id="8505" xr3:uid="{00000000-0010-0000-0400-000039210000}" name="Column8500" dataDxfId="24266" dataCellStyle="Currency"/>
    <tableColumn id="8506" xr3:uid="{00000000-0010-0000-0400-00003A210000}" name="Column8501" dataDxfId="24265" dataCellStyle="Currency"/>
    <tableColumn id="8507" xr3:uid="{00000000-0010-0000-0400-00003B210000}" name="Column8502" dataDxfId="24264" dataCellStyle="Currency"/>
    <tableColumn id="8508" xr3:uid="{00000000-0010-0000-0400-00003C210000}" name="Column8503" dataDxfId="24263" dataCellStyle="Currency"/>
    <tableColumn id="8509" xr3:uid="{00000000-0010-0000-0400-00003D210000}" name="Column8504" dataDxfId="24262" dataCellStyle="Currency"/>
    <tableColumn id="8510" xr3:uid="{00000000-0010-0000-0400-00003E210000}" name="Column8505" dataDxfId="24261" dataCellStyle="Currency"/>
    <tableColumn id="8511" xr3:uid="{00000000-0010-0000-0400-00003F210000}" name="Column8506" dataDxfId="24260" dataCellStyle="Currency"/>
    <tableColumn id="8512" xr3:uid="{00000000-0010-0000-0400-000040210000}" name="Column8507" dataDxfId="24259" dataCellStyle="Currency"/>
    <tableColumn id="8513" xr3:uid="{00000000-0010-0000-0400-000041210000}" name="Column8508" dataDxfId="24258" dataCellStyle="Currency"/>
    <tableColumn id="8514" xr3:uid="{00000000-0010-0000-0400-000042210000}" name="Column8509" dataDxfId="24257" dataCellStyle="Currency"/>
    <tableColumn id="8515" xr3:uid="{00000000-0010-0000-0400-000043210000}" name="Column8510" dataDxfId="24256" dataCellStyle="Currency"/>
    <tableColumn id="8516" xr3:uid="{00000000-0010-0000-0400-000044210000}" name="Column8511" dataDxfId="24255" dataCellStyle="Currency"/>
    <tableColumn id="8517" xr3:uid="{00000000-0010-0000-0400-000045210000}" name="Column8512" dataDxfId="24254" dataCellStyle="Currency"/>
    <tableColumn id="8518" xr3:uid="{00000000-0010-0000-0400-000046210000}" name="Column8513" dataDxfId="24253" dataCellStyle="Currency"/>
    <tableColumn id="8519" xr3:uid="{00000000-0010-0000-0400-000047210000}" name="Column8514" dataDxfId="24252" dataCellStyle="Currency"/>
    <tableColumn id="8520" xr3:uid="{00000000-0010-0000-0400-000048210000}" name="Column8515" dataDxfId="24251" dataCellStyle="Currency"/>
    <tableColumn id="8521" xr3:uid="{00000000-0010-0000-0400-000049210000}" name="Column8516" dataDxfId="24250" dataCellStyle="Currency"/>
    <tableColumn id="8522" xr3:uid="{00000000-0010-0000-0400-00004A210000}" name="Column8517" dataDxfId="24249" dataCellStyle="Currency"/>
    <tableColumn id="8523" xr3:uid="{00000000-0010-0000-0400-00004B210000}" name="Column8518" dataDxfId="24248" dataCellStyle="Currency"/>
    <tableColumn id="8524" xr3:uid="{00000000-0010-0000-0400-00004C210000}" name="Column8519" dataDxfId="24247" dataCellStyle="Currency"/>
    <tableColumn id="8525" xr3:uid="{00000000-0010-0000-0400-00004D210000}" name="Column8520" dataDxfId="24246" dataCellStyle="Currency"/>
    <tableColumn id="8526" xr3:uid="{00000000-0010-0000-0400-00004E210000}" name="Column8521" dataDxfId="24245" dataCellStyle="Currency"/>
    <tableColumn id="8527" xr3:uid="{00000000-0010-0000-0400-00004F210000}" name="Column8522" dataDxfId="24244" dataCellStyle="Currency"/>
    <tableColumn id="8528" xr3:uid="{00000000-0010-0000-0400-000050210000}" name="Column8523" dataDxfId="24243" dataCellStyle="Currency"/>
    <tableColumn id="8529" xr3:uid="{00000000-0010-0000-0400-000051210000}" name="Column8524" dataDxfId="24242" dataCellStyle="Currency"/>
    <tableColumn id="8530" xr3:uid="{00000000-0010-0000-0400-000052210000}" name="Column8525" dataDxfId="24241" dataCellStyle="Currency"/>
    <tableColumn id="8531" xr3:uid="{00000000-0010-0000-0400-000053210000}" name="Column8526" dataDxfId="24240" dataCellStyle="Currency"/>
    <tableColumn id="8532" xr3:uid="{00000000-0010-0000-0400-000054210000}" name="Column8527" dataDxfId="24239" dataCellStyle="Currency"/>
    <tableColumn id="8533" xr3:uid="{00000000-0010-0000-0400-000055210000}" name="Column8528" dataDxfId="24238" dataCellStyle="Currency"/>
    <tableColumn id="8534" xr3:uid="{00000000-0010-0000-0400-000056210000}" name="Column8529" dataDxfId="24237" dataCellStyle="Currency"/>
    <tableColumn id="8535" xr3:uid="{00000000-0010-0000-0400-000057210000}" name="Column8530" dataDxfId="24236" dataCellStyle="Currency"/>
    <tableColumn id="8536" xr3:uid="{00000000-0010-0000-0400-000058210000}" name="Column8531" dataDxfId="24235" dataCellStyle="Currency"/>
    <tableColumn id="8537" xr3:uid="{00000000-0010-0000-0400-000059210000}" name="Column8532" dataDxfId="24234" dataCellStyle="Currency"/>
    <tableColumn id="8538" xr3:uid="{00000000-0010-0000-0400-00005A210000}" name="Column8533" dataDxfId="24233" dataCellStyle="Currency"/>
    <tableColumn id="8539" xr3:uid="{00000000-0010-0000-0400-00005B210000}" name="Column8534" dataDxfId="24232" dataCellStyle="Currency"/>
    <tableColumn id="8540" xr3:uid="{00000000-0010-0000-0400-00005C210000}" name="Column8535" dataDxfId="24231" dataCellStyle="Currency"/>
    <tableColumn id="8541" xr3:uid="{00000000-0010-0000-0400-00005D210000}" name="Column8536" dataDxfId="24230" dataCellStyle="Currency"/>
    <tableColumn id="8542" xr3:uid="{00000000-0010-0000-0400-00005E210000}" name="Column8537" dataDxfId="24229" dataCellStyle="Currency"/>
    <tableColumn id="8543" xr3:uid="{00000000-0010-0000-0400-00005F210000}" name="Column8538" dataDxfId="24228" dataCellStyle="Currency"/>
    <tableColumn id="8544" xr3:uid="{00000000-0010-0000-0400-000060210000}" name="Column8539" dataDxfId="24227" dataCellStyle="Currency"/>
    <tableColumn id="8545" xr3:uid="{00000000-0010-0000-0400-000061210000}" name="Column8540" dataDxfId="24226" dataCellStyle="Currency"/>
    <tableColumn id="8546" xr3:uid="{00000000-0010-0000-0400-000062210000}" name="Column8541" dataDxfId="24225" dataCellStyle="Currency"/>
    <tableColumn id="8547" xr3:uid="{00000000-0010-0000-0400-000063210000}" name="Column8542" dataDxfId="24224" dataCellStyle="Currency"/>
    <tableColumn id="8548" xr3:uid="{00000000-0010-0000-0400-000064210000}" name="Column8543" dataDxfId="24223" dataCellStyle="Currency"/>
    <tableColumn id="8549" xr3:uid="{00000000-0010-0000-0400-000065210000}" name="Column8544" dataDxfId="24222" dataCellStyle="Currency"/>
    <tableColumn id="8550" xr3:uid="{00000000-0010-0000-0400-000066210000}" name="Column8545" dataDxfId="24221" dataCellStyle="Currency"/>
    <tableColumn id="8551" xr3:uid="{00000000-0010-0000-0400-000067210000}" name="Column8546" dataDxfId="24220" dataCellStyle="Currency"/>
    <tableColumn id="8552" xr3:uid="{00000000-0010-0000-0400-000068210000}" name="Column8547" dataDxfId="24219" dataCellStyle="Currency"/>
    <tableColumn id="8553" xr3:uid="{00000000-0010-0000-0400-000069210000}" name="Column8548" dataDxfId="24218" dataCellStyle="Currency"/>
    <tableColumn id="8554" xr3:uid="{00000000-0010-0000-0400-00006A210000}" name="Column8549" dataDxfId="24217" dataCellStyle="Currency"/>
    <tableColumn id="8555" xr3:uid="{00000000-0010-0000-0400-00006B210000}" name="Column8550" dataDxfId="24216" dataCellStyle="Currency"/>
    <tableColumn id="8556" xr3:uid="{00000000-0010-0000-0400-00006C210000}" name="Column8551" dataDxfId="24215" dataCellStyle="Currency"/>
    <tableColumn id="8557" xr3:uid="{00000000-0010-0000-0400-00006D210000}" name="Column8552" dataDxfId="24214" dataCellStyle="Currency"/>
    <tableColumn id="8558" xr3:uid="{00000000-0010-0000-0400-00006E210000}" name="Column8553" dataDxfId="24213" dataCellStyle="Currency"/>
    <tableColumn id="8559" xr3:uid="{00000000-0010-0000-0400-00006F210000}" name="Column8554" dataDxfId="24212" dataCellStyle="Currency"/>
    <tableColumn id="8560" xr3:uid="{00000000-0010-0000-0400-000070210000}" name="Column8555" dataDxfId="24211" dataCellStyle="Currency"/>
    <tableColumn id="8561" xr3:uid="{00000000-0010-0000-0400-000071210000}" name="Column8556" dataDxfId="24210" dataCellStyle="Currency"/>
    <tableColumn id="8562" xr3:uid="{00000000-0010-0000-0400-000072210000}" name="Column8557" dataDxfId="24209" dataCellStyle="Currency"/>
    <tableColumn id="8563" xr3:uid="{00000000-0010-0000-0400-000073210000}" name="Column8558" dataDxfId="24208" dataCellStyle="Currency"/>
    <tableColumn id="8564" xr3:uid="{00000000-0010-0000-0400-000074210000}" name="Column8559" dataDxfId="24207" dataCellStyle="Currency"/>
    <tableColumn id="8565" xr3:uid="{00000000-0010-0000-0400-000075210000}" name="Column8560" dataDxfId="24206" dataCellStyle="Currency"/>
    <tableColumn id="8566" xr3:uid="{00000000-0010-0000-0400-000076210000}" name="Column8561" dataDxfId="24205" dataCellStyle="Currency"/>
    <tableColumn id="8567" xr3:uid="{00000000-0010-0000-0400-000077210000}" name="Column8562" dataDxfId="24204" dataCellStyle="Currency"/>
    <tableColumn id="8568" xr3:uid="{00000000-0010-0000-0400-000078210000}" name="Column8563" dataDxfId="24203" dataCellStyle="Currency"/>
    <tableColumn id="8569" xr3:uid="{00000000-0010-0000-0400-000079210000}" name="Column8564" dataDxfId="24202" dataCellStyle="Currency"/>
    <tableColumn id="8570" xr3:uid="{00000000-0010-0000-0400-00007A210000}" name="Column8565" dataDxfId="24201" dataCellStyle="Currency"/>
    <tableColumn id="8571" xr3:uid="{00000000-0010-0000-0400-00007B210000}" name="Column8566" dataDxfId="24200" dataCellStyle="Currency"/>
    <tableColumn id="8572" xr3:uid="{00000000-0010-0000-0400-00007C210000}" name="Column8567" dataDxfId="24199" dataCellStyle="Currency"/>
    <tableColumn id="8573" xr3:uid="{00000000-0010-0000-0400-00007D210000}" name="Column8568" dataDxfId="24198" dataCellStyle="Currency"/>
    <tableColumn id="8574" xr3:uid="{00000000-0010-0000-0400-00007E210000}" name="Column8569" dataDxfId="24197" dataCellStyle="Currency"/>
    <tableColumn id="8575" xr3:uid="{00000000-0010-0000-0400-00007F210000}" name="Column8570" dataDxfId="24196" dataCellStyle="Currency"/>
    <tableColumn id="8576" xr3:uid="{00000000-0010-0000-0400-000080210000}" name="Column8571" dataDxfId="24195" dataCellStyle="Currency"/>
    <tableColumn id="8577" xr3:uid="{00000000-0010-0000-0400-000081210000}" name="Column8572" dataDxfId="24194" dataCellStyle="Currency"/>
    <tableColumn id="8578" xr3:uid="{00000000-0010-0000-0400-000082210000}" name="Column8573" dataDxfId="24193" dataCellStyle="Currency"/>
    <tableColumn id="8579" xr3:uid="{00000000-0010-0000-0400-000083210000}" name="Column8574" dataDxfId="24192" dataCellStyle="Currency"/>
    <tableColumn id="8580" xr3:uid="{00000000-0010-0000-0400-000084210000}" name="Column8575" dataDxfId="24191" dataCellStyle="Currency"/>
    <tableColumn id="8581" xr3:uid="{00000000-0010-0000-0400-000085210000}" name="Column8576" dataDxfId="24190" dataCellStyle="Currency"/>
    <tableColumn id="8582" xr3:uid="{00000000-0010-0000-0400-000086210000}" name="Column8577" dataDxfId="24189" dataCellStyle="Currency"/>
    <tableColumn id="8583" xr3:uid="{00000000-0010-0000-0400-000087210000}" name="Column8578" dataDxfId="24188" dataCellStyle="Currency"/>
    <tableColumn id="8584" xr3:uid="{00000000-0010-0000-0400-000088210000}" name="Column8579" dataDxfId="24187" dataCellStyle="Currency"/>
    <tableColumn id="8585" xr3:uid="{00000000-0010-0000-0400-000089210000}" name="Column8580" dataDxfId="24186" dataCellStyle="Currency"/>
    <tableColumn id="8586" xr3:uid="{00000000-0010-0000-0400-00008A210000}" name="Column8581" dataDxfId="24185" dataCellStyle="Currency"/>
    <tableColumn id="8587" xr3:uid="{00000000-0010-0000-0400-00008B210000}" name="Column8582" dataDxfId="24184" dataCellStyle="Currency"/>
    <tableColumn id="8588" xr3:uid="{00000000-0010-0000-0400-00008C210000}" name="Column8583" dataDxfId="24183" dataCellStyle="Currency"/>
    <tableColumn id="8589" xr3:uid="{00000000-0010-0000-0400-00008D210000}" name="Column8584" dataDxfId="24182" dataCellStyle="Currency"/>
    <tableColumn id="8590" xr3:uid="{00000000-0010-0000-0400-00008E210000}" name="Column8585" dataDxfId="24181" dataCellStyle="Currency"/>
    <tableColumn id="8591" xr3:uid="{00000000-0010-0000-0400-00008F210000}" name="Column8586" dataDxfId="24180" dataCellStyle="Currency"/>
    <tableColumn id="8592" xr3:uid="{00000000-0010-0000-0400-000090210000}" name="Column8587" dataDxfId="24179" dataCellStyle="Currency"/>
    <tableColumn id="8593" xr3:uid="{00000000-0010-0000-0400-000091210000}" name="Column8588" dataDxfId="24178" dataCellStyle="Currency"/>
    <tableColumn id="8594" xr3:uid="{00000000-0010-0000-0400-000092210000}" name="Column8589" dataDxfId="24177" dataCellStyle="Currency"/>
    <tableColumn id="8595" xr3:uid="{00000000-0010-0000-0400-000093210000}" name="Column8590" dataDxfId="24176" dataCellStyle="Currency"/>
    <tableColumn id="8596" xr3:uid="{00000000-0010-0000-0400-000094210000}" name="Column8591" dataDxfId="24175" dataCellStyle="Currency"/>
    <tableColumn id="8597" xr3:uid="{00000000-0010-0000-0400-000095210000}" name="Column8592" dataDxfId="24174" dataCellStyle="Currency"/>
    <tableColumn id="8598" xr3:uid="{00000000-0010-0000-0400-000096210000}" name="Column8593" dataDxfId="24173" dataCellStyle="Currency"/>
    <tableColumn id="8599" xr3:uid="{00000000-0010-0000-0400-000097210000}" name="Column8594" dataDxfId="24172" dataCellStyle="Currency"/>
    <tableColumn id="8600" xr3:uid="{00000000-0010-0000-0400-000098210000}" name="Column8595" dataDxfId="24171" dataCellStyle="Currency"/>
    <tableColumn id="8601" xr3:uid="{00000000-0010-0000-0400-000099210000}" name="Column8596" dataDxfId="24170" dataCellStyle="Currency"/>
    <tableColumn id="8602" xr3:uid="{00000000-0010-0000-0400-00009A210000}" name="Column8597" dataDxfId="24169" dataCellStyle="Currency"/>
    <tableColumn id="8603" xr3:uid="{00000000-0010-0000-0400-00009B210000}" name="Column8598" dataDxfId="24168" dataCellStyle="Currency"/>
    <tableColumn id="8604" xr3:uid="{00000000-0010-0000-0400-00009C210000}" name="Column8599" dataDxfId="24167" dataCellStyle="Currency"/>
    <tableColumn id="8605" xr3:uid="{00000000-0010-0000-0400-00009D210000}" name="Column8600" dataDxfId="24166" dataCellStyle="Currency"/>
    <tableColumn id="8606" xr3:uid="{00000000-0010-0000-0400-00009E210000}" name="Column8601" dataDxfId="24165" dataCellStyle="Currency"/>
    <tableColumn id="8607" xr3:uid="{00000000-0010-0000-0400-00009F210000}" name="Column8602" dataDxfId="24164" dataCellStyle="Currency"/>
    <tableColumn id="8608" xr3:uid="{00000000-0010-0000-0400-0000A0210000}" name="Column8603" dataDxfId="24163" dataCellStyle="Currency"/>
    <tableColumn id="8609" xr3:uid="{00000000-0010-0000-0400-0000A1210000}" name="Column8604" dataDxfId="24162" dataCellStyle="Currency"/>
    <tableColumn id="8610" xr3:uid="{00000000-0010-0000-0400-0000A2210000}" name="Column8605" dataDxfId="24161" dataCellStyle="Currency"/>
    <tableColumn id="8611" xr3:uid="{00000000-0010-0000-0400-0000A3210000}" name="Column8606" dataDxfId="24160" dataCellStyle="Currency"/>
    <tableColumn id="8612" xr3:uid="{00000000-0010-0000-0400-0000A4210000}" name="Column8607" dataDxfId="24159" dataCellStyle="Currency"/>
    <tableColumn id="8613" xr3:uid="{00000000-0010-0000-0400-0000A5210000}" name="Column8608" dataDxfId="24158" dataCellStyle="Currency"/>
    <tableColumn id="8614" xr3:uid="{00000000-0010-0000-0400-0000A6210000}" name="Column8609" dataDxfId="24157" dataCellStyle="Currency"/>
    <tableColumn id="8615" xr3:uid="{00000000-0010-0000-0400-0000A7210000}" name="Column8610" dataDxfId="24156" dataCellStyle="Currency"/>
    <tableColumn id="8616" xr3:uid="{00000000-0010-0000-0400-0000A8210000}" name="Column8611" dataDxfId="24155" dataCellStyle="Currency"/>
    <tableColumn id="8617" xr3:uid="{00000000-0010-0000-0400-0000A9210000}" name="Column8612" dataDxfId="24154" dataCellStyle="Currency"/>
    <tableColumn id="8618" xr3:uid="{00000000-0010-0000-0400-0000AA210000}" name="Column8613" dataDxfId="24153" dataCellStyle="Currency"/>
    <tableColumn id="8619" xr3:uid="{00000000-0010-0000-0400-0000AB210000}" name="Column8614" dataDxfId="24152" dataCellStyle="Currency"/>
    <tableColumn id="8620" xr3:uid="{00000000-0010-0000-0400-0000AC210000}" name="Column8615" dataDxfId="24151" dataCellStyle="Currency"/>
    <tableColumn id="8621" xr3:uid="{00000000-0010-0000-0400-0000AD210000}" name="Column8616" dataDxfId="24150" dataCellStyle="Currency"/>
    <tableColumn id="8622" xr3:uid="{00000000-0010-0000-0400-0000AE210000}" name="Column8617" dataDxfId="24149" dataCellStyle="Currency"/>
    <tableColumn id="8623" xr3:uid="{00000000-0010-0000-0400-0000AF210000}" name="Column8618" dataDxfId="24148" dataCellStyle="Currency"/>
    <tableColumn id="8624" xr3:uid="{00000000-0010-0000-0400-0000B0210000}" name="Column8619" dataDxfId="24147" dataCellStyle="Currency"/>
    <tableColumn id="8625" xr3:uid="{00000000-0010-0000-0400-0000B1210000}" name="Column8620" dataDxfId="24146" dataCellStyle="Currency"/>
    <tableColumn id="8626" xr3:uid="{00000000-0010-0000-0400-0000B2210000}" name="Column8621" dataDxfId="24145" dataCellStyle="Currency"/>
    <tableColumn id="8627" xr3:uid="{00000000-0010-0000-0400-0000B3210000}" name="Column8622" dataDxfId="24144" dataCellStyle="Currency"/>
    <tableColumn id="8628" xr3:uid="{00000000-0010-0000-0400-0000B4210000}" name="Column8623" dataDxfId="24143" dataCellStyle="Currency"/>
    <tableColumn id="8629" xr3:uid="{00000000-0010-0000-0400-0000B5210000}" name="Column8624" dataDxfId="24142" dataCellStyle="Currency"/>
    <tableColumn id="8630" xr3:uid="{00000000-0010-0000-0400-0000B6210000}" name="Column8625" dataDxfId="24141" dataCellStyle="Currency"/>
    <tableColumn id="8631" xr3:uid="{00000000-0010-0000-0400-0000B7210000}" name="Column8626" dataDxfId="24140" dataCellStyle="Currency"/>
    <tableColumn id="8632" xr3:uid="{00000000-0010-0000-0400-0000B8210000}" name="Column8627" dataDxfId="24139" dataCellStyle="Currency"/>
    <tableColumn id="8633" xr3:uid="{00000000-0010-0000-0400-0000B9210000}" name="Column8628" dataDxfId="24138" dataCellStyle="Currency"/>
    <tableColumn id="8634" xr3:uid="{00000000-0010-0000-0400-0000BA210000}" name="Column8629" dataDxfId="24137" dataCellStyle="Currency"/>
    <tableColumn id="8635" xr3:uid="{00000000-0010-0000-0400-0000BB210000}" name="Column8630" dataDxfId="24136" dataCellStyle="Currency"/>
    <tableColumn id="8636" xr3:uid="{00000000-0010-0000-0400-0000BC210000}" name="Column8631" dataDxfId="24135" dataCellStyle="Currency"/>
    <tableColumn id="8637" xr3:uid="{00000000-0010-0000-0400-0000BD210000}" name="Column8632" dataDxfId="24134" dataCellStyle="Currency"/>
    <tableColumn id="8638" xr3:uid="{00000000-0010-0000-0400-0000BE210000}" name="Column8633" dataDxfId="24133" dataCellStyle="Currency"/>
    <tableColumn id="8639" xr3:uid="{00000000-0010-0000-0400-0000BF210000}" name="Column8634" dataDxfId="24132" dataCellStyle="Currency"/>
    <tableColumn id="8640" xr3:uid="{00000000-0010-0000-0400-0000C0210000}" name="Column8635" dataDxfId="24131" dataCellStyle="Currency"/>
    <tableColumn id="8641" xr3:uid="{00000000-0010-0000-0400-0000C1210000}" name="Column8636" dataDxfId="24130" dataCellStyle="Currency"/>
    <tableColumn id="8642" xr3:uid="{00000000-0010-0000-0400-0000C2210000}" name="Column8637" dataDxfId="24129" dataCellStyle="Currency"/>
    <tableColumn id="8643" xr3:uid="{00000000-0010-0000-0400-0000C3210000}" name="Column8638" dataDxfId="24128" dataCellStyle="Currency"/>
    <tableColumn id="8644" xr3:uid="{00000000-0010-0000-0400-0000C4210000}" name="Column8639" dataDxfId="24127" dataCellStyle="Currency"/>
    <tableColumn id="8645" xr3:uid="{00000000-0010-0000-0400-0000C5210000}" name="Column8640" dataDxfId="24126" dataCellStyle="Currency"/>
    <tableColumn id="8646" xr3:uid="{00000000-0010-0000-0400-0000C6210000}" name="Column8641" dataDxfId="24125" dataCellStyle="Currency"/>
    <tableColumn id="8647" xr3:uid="{00000000-0010-0000-0400-0000C7210000}" name="Column8642" dataDxfId="24124" dataCellStyle="Currency"/>
    <tableColumn id="8648" xr3:uid="{00000000-0010-0000-0400-0000C8210000}" name="Column8643" dataDxfId="24123" dataCellStyle="Currency"/>
    <tableColumn id="8649" xr3:uid="{00000000-0010-0000-0400-0000C9210000}" name="Column8644" dataDxfId="24122" dataCellStyle="Currency"/>
    <tableColumn id="8650" xr3:uid="{00000000-0010-0000-0400-0000CA210000}" name="Column8645" dataDxfId="24121" dataCellStyle="Currency"/>
    <tableColumn id="8651" xr3:uid="{00000000-0010-0000-0400-0000CB210000}" name="Column8646" dataDxfId="24120" dataCellStyle="Currency"/>
    <tableColumn id="8652" xr3:uid="{00000000-0010-0000-0400-0000CC210000}" name="Column8647" dataDxfId="24119" dataCellStyle="Currency"/>
    <tableColumn id="8653" xr3:uid="{00000000-0010-0000-0400-0000CD210000}" name="Column8648" dataDxfId="24118" dataCellStyle="Currency"/>
    <tableColumn id="8654" xr3:uid="{00000000-0010-0000-0400-0000CE210000}" name="Column8649" dataDxfId="24117" dataCellStyle="Currency"/>
    <tableColumn id="8655" xr3:uid="{00000000-0010-0000-0400-0000CF210000}" name="Column8650" dataDxfId="24116" dataCellStyle="Currency"/>
    <tableColumn id="8656" xr3:uid="{00000000-0010-0000-0400-0000D0210000}" name="Column8651" dataDxfId="24115" dataCellStyle="Currency"/>
    <tableColumn id="8657" xr3:uid="{00000000-0010-0000-0400-0000D1210000}" name="Column8652" dataDxfId="24114" dataCellStyle="Currency"/>
    <tableColumn id="8658" xr3:uid="{00000000-0010-0000-0400-0000D2210000}" name="Column8653" dataDxfId="24113" dataCellStyle="Currency"/>
    <tableColumn id="8659" xr3:uid="{00000000-0010-0000-0400-0000D3210000}" name="Column8654" dataDxfId="24112" dataCellStyle="Currency"/>
    <tableColumn id="8660" xr3:uid="{00000000-0010-0000-0400-0000D4210000}" name="Column8655" dataDxfId="24111" dataCellStyle="Currency"/>
    <tableColumn id="8661" xr3:uid="{00000000-0010-0000-0400-0000D5210000}" name="Column8656" dataDxfId="24110" dataCellStyle="Currency"/>
    <tableColumn id="8662" xr3:uid="{00000000-0010-0000-0400-0000D6210000}" name="Column8657" dataDxfId="24109" dataCellStyle="Currency"/>
    <tableColumn id="8663" xr3:uid="{00000000-0010-0000-0400-0000D7210000}" name="Column8658" dataDxfId="24108" dataCellStyle="Currency"/>
    <tableColumn id="8664" xr3:uid="{00000000-0010-0000-0400-0000D8210000}" name="Column8659" dataDxfId="24107" dataCellStyle="Currency"/>
    <tableColumn id="8665" xr3:uid="{00000000-0010-0000-0400-0000D9210000}" name="Column8660" dataDxfId="24106" dataCellStyle="Currency"/>
    <tableColumn id="8666" xr3:uid="{00000000-0010-0000-0400-0000DA210000}" name="Column8661" dataDxfId="24105" dataCellStyle="Currency"/>
    <tableColumn id="8667" xr3:uid="{00000000-0010-0000-0400-0000DB210000}" name="Column8662" dataDxfId="24104" dataCellStyle="Currency"/>
    <tableColumn id="8668" xr3:uid="{00000000-0010-0000-0400-0000DC210000}" name="Column8663" dataDxfId="24103" dataCellStyle="Currency"/>
    <tableColumn id="8669" xr3:uid="{00000000-0010-0000-0400-0000DD210000}" name="Column8664" dataDxfId="24102" dataCellStyle="Currency"/>
    <tableColumn id="8670" xr3:uid="{00000000-0010-0000-0400-0000DE210000}" name="Column8665" dataDxfId="24101" dataCellStyle="Currency"/>
    <tableColumn id="8671" xr3:uid="{00000000-0010-0000-0400-0000DF210000}" name="Column8666" dataDxfId="24100" dataCellStyle="Currency"/>
    <tableColumn id="8672" xr3:uid="{00000000-0010-0000-0400-0000E0210000}" name="Column8667" dataDxfId="24099" dataCellStyle="Currency"/>
    <tableColumn id="8673" xr3:uid="{00000000-0010-0000-0400-0000E1210000}" name="Column8668" dataDxfId="24098" dataCellStyle="Currency"/>
    <tableColumn id="8674" xr3:uid="{00000000-0010-0000-0400-0000E2210000}" name="Column8669" dataDxfId="24097" dataCellStyle="Currency"/>
    <tableColumn id="8675" xr3:uid="{00000000-0010-0000-0400-0000E3210000}" name="Column8670" dataDxfId="24096" dataCellStyle="Currency"/>
    <tableColumn id="8676" xr3:uid="{00000000-0010-0000-0400-0000E4210000}" name="Column8671" dataDxfId="24095" dataCellStyle="Currency"/>
    <tableColumn id="8677" xr3:uid="{00000000-0010-0000-0400-0000E5210000}" name="Column8672" dataDxfId="24094" dataCellStyle="Currency"/>
    <tableColumn id="8678" xr3:uid="{00000000-0010-0000-0400-0000E6210000}" name="Column8673" dataDxfId="24093" dataCellStyle="Currency"/>
    <tableColumn id="8679" xr3:uid="{00000000-0010-0000-0400-0000E7210000}" name="Column8674" dataDxfId="24092" dataCellStyle="Currency"/>
    <tableColumn id="8680" xr3:uid="{00000000-0010-0000-0400-0000E8210000}" name="Column8675" dataDxfId="24091" dataCellStyle="Currency"/>
    <tableColumn id="8681" xr3:uid="{00000000-0010-0000-0400-0000E9210000}" name="Column8676" dataDxfId="24090" dataCellStyle="Currency"/>
    <tableColumn id="8682" xr3:uid="{00000000-0010-0000-0400-0000EA210000}" name="Column8677" dataDxfId="24089" dataCellStyle="Currency"/>
    <tableColumn id="8683" xr3:uid="{00000000-0010-0000-0400-0000EB210000}" name="Column8678" dataDxfId="24088" dataCellStyle="Currency"/>
    <tableColumn id="8684" xr3:uid="{00000000-0010-0000-0400-0000EC210000}" name="Column8679" dataDxfId="24087" dataCellStyle="Currency"/>
    <tableColumn id="8685" xr3:uid="{00000000-0010-0000-0400-0000ED210000}" name="Column8680" dataDxfId="24086" dataCellStyle="Currency"/>
    <tableColumn id="8686" xr3:uid="{00000000-0010-0000-0400-0000EE210000}" name="Column8681" dataDxfId="24085" dataCellStyle="Currency"/>
    <tableColumn id="8687" xr3:uid="{00000000-0010-0000-0400-0000EF210000}" name="Column8682" dataDxfId="24084" dataCellStyle="Currency"/>
    <tableColumn id="8688" xr3:uid="{00000000-0010-0000-0400-0000F0210000}" name="Column8683" dataDxfId="24083" dataCellStyle="Currency"/>
    <tableColumn id="8689" xr3:uid="{00000000-0010-0000-0400-0000F1210000}" name="Column8684" dataDxfId="24082" dataCellStyle="Currency"/>
    <tableColumn id="8690" xr3:uid="{00000000-0010-0000-0400-0000F2210000}" name="Column8685" dataDxfId="24081" dataCellStyle="Currency"/>
    <tableColumn id="8691" xr3:uid="{00000000-0010-0000-0400-0000F3210000}" name="Column8686" dataDxfId="24080" dataCellStyle="Currency"/>
    <tableColumn id="8692" xr3:uid="{00000000-0010-0000-0400-0000F4210000}" name="Column8687" dataDxfId="24079" dataCellStyle="Currency"/>
    <tableColumn id="8693" xr3:uid="{00000000-0010-0000-0400-0000F5210000}" name="Column8688" dataDxfId="24078" dataCellStyle="Currency"/>
    <tableColumn id="8694" xr3:uid="{00000000-0010-0000-0400-0000F6210000}" name="Column8689" dataDxfId="24077" dataCellStyle="Currency"/>
    <tableColumn id="8695" xr3:uid="{00000000-0010-0000-0400-0000F7210000}" name="Column8690" dataDxfId="24076" dataCellStyle="Currency"/>
    <tableColumn id="8696" xr3:uid="{00000000-0010-0000-0400-0000F8210000}" name="Column8691" dataDxfId="24075" dataCellStyle="Currency"/>
    <tableColumn id="8697" xr3:uid="{00000000-0010-0000-0400-0000F9210000}" name="Column8692" dataDxfId="24074" dataCellStyle="Currency"/>
    <tableColumn id="8698" xr3:uid="{00000000-0010-0000-0400-0000FA210000}" name="Column8693" dataDxfId="24073" dataCellStyle="Currency"/>
    <tableColumn id="8699" xr3:uid="{00000000-0010-0000-0400-0000FB210000}" name="Column8694" dataDxfId="24072" dataCellStyle="Currency"/>
    <tableColumn id="8700" xr3:uid="{00000000-0010-0000-0400-0000FC210000}" name="Column8695" dataDxfId="24071" dataCellStyle="Currency"/>
    <tableColumn id="8701" xr3:uid="{00000000-0010-0000-0400-0000FD210000}" name="Column8696" dataDxfId="24070" dataCellStyle="Currency"/>
    <tableColumn id="8702" xr3:uid="{00000000-0010-0000-0400-0000FE210000}" name="Column8697" dataDxfId="24069" dataCellStyle="Currency"/>
    <tableColumn id="8703" xr3:uid="{00000000-0010-0000-0400-0000FF210000}" name="Column8698" dataDxfId="24068" dataCellStyle="Currency"/>
    <tableColumn id="8704" xr3:uid="{00000000-0010-0000-0400-000000220000}" name="Column8699" dataDxfId="24067" dataCellStyle="Currency"/>
    <tableColumn id="8705" xr3:uid="{00000000-0010-0000-0400-000001220000}" name="Column8700" dataDxfId="24066" dataCellStyle="Currency"/>
    <tableColumn id="8706" xr3:uid="{00000000-0010-0000-0400-000002220000}" name="Column8701" dataDxfId="24065" dataCellStyle="Currency"/>
    <tableColumn id="8707" xr3:uid="{00000000-0010-0000-0400-000003220000}" name="Column8702" dataDxfId="24064" dataCellStyle="Currency"/>
    <tableColumn id="8708" xr3:uid="{00000000-0010-0000-0400-000004220000}" name="Column8703" dataDxfId="24063" dataCellStyle="Currency"/>
    <tableColumn id="8709" xr3:uid="{00000000-0010-0000-0400-000005220000}" name="Column8704" dataDxfId="24062" dataCellStyle="Currency"/>
    <tableColumn id="8710" xr3:uid="{00000000-0010-0000-0400-000006220000}" name="Column8705" dataDxfId="24061" dataCellStyle="Currency"/>
    <tableColumn id="8711" xr3:uid="{00000000-0010-0000-0400-000007220000}" name="Column8706" dataDxfId="24060" dataCellStyle="Currency"/>
    <tableColumn id="8712" xr3:uid="{00000000-0010-0000-0400-000008220000}" name="Column8707" dataDxfId="24059" dataCellStyle="Currency"/>
    <tableColumn id="8713" xr3:uid="{00000000-0010-0000-0400-000009220000}" name="Column8708" dataDxfId="24058" dataCellStyle="Currency"/>
    <tableColumn id="8714" xr3:uid="{00000000-0010-0000-0400-00000A220000}" name="Column8709" dataDxfId="24057" dataCellStyle="Currency"/>
    <tableColumn id="8715" xr3:uid="{00000000-0010-0000-0400-00000B220000}" name="Column8710" dataDxfId="24056" dataCellStyle="Currency"/>
    <tableColumn id="8716" xr3:uid="{00000000-0010-0000-0400-00000C220000}" name="Column8711" dataDxfId="24055" dataCellStyle="Currency"/>
    <tableColumn id="8717" xr3:uid="{00000000-0010-0000-0400-00000D220000}" name="Column8712" dataDxfId="24054" dataCellStyle="Currency"/>
    <tableColumn id="8718" xr3:uid="{00000000-0010-0000-0400-00000E220000}" name="Column8713" dataDxfId="24053" dataCellStyle="Currency"/>
    <tableColumn id="8719" xr3:uid="{00000000-0010-0000-0400-00000F220000}" name="Column8714" dataDxfId="24052" dataCellStyle="Currency"/>
    <tableColumn id="8720" xr3:uid="{00000000-0010-0000-0400-000010220000}" name="Column8715" dataDxfId="24051" dataCellStyle="Currency"/>
    <tableColumn id="8721" xr3:uid="{00000000-0010-0000-0400-000011220000}" name="Column8716" dataDxfId="24050" dataCellStyle="Currency"/>
    <tableColumn id="8722" xr3:uid="{00000000-0010-0000-0400-000012220000}" name="Column8717" dataDxfId="24049" dataCellStyle="Currency"/>
    <tableColumn id="8723" xr3:uid="{00000000-0010-0000-0400-000013220000}" name="Column8718" dataDxfId="24048" dataCellStyle="Currency"/>
    <tableColumn id="8724" xr3:uid="{00000000-0010-0000-0400-000014220000}" name="Column8719" dataDxfId="24047" dataCellStyle="Currency"/>
    <tableColumn id="8725" xr3:uid="{00000000-0010-0000-0400-000015220000}" name="Column8720" dataDxfId="24046" dataCellStyle="Currency"/>
    <tableColumn id="8726" xr3:uid="{00000000-0010-0000-0400-000016220000}" name="Column8721" dataDxfId="24045" dataCellStyle="Currency"/>
    <tableColumn id="8727" xr3:uid="{00000000-0010-0000-0400-000017220000}" name="Column8722" dataDxfId="24044" dataCellStyle="Currency"/>
    <tableColumn id="8728" xr3:uid="{00000000-0010-0000-0400-000018220000}" name="Column8723" dataDxfId="24043" dataCellStyle="Currency"/>
    <tableColumn id="8729" xr3:uid="{00000000-0010-0000-0400-000019220000}" name="Column8724" dataDxfId="24042" dataCellStyle="Currency"/>
    <tableColumn id="8730" xr3:uid="{00000000-0010-0000-0400-00001A220000}" name="Column8725" dataDxfId="24041" dataCellStyle="Currency"/>
    <tableColumn id="8731" xr3:uid="{00000000-0010-0000-0400-00001B220000}" name="Column8726" dataDxfId="24040" dataCellStyle="Currency"/>
    <tableColumn id="8732" xr3:uid="{00000000-0010-0000-0400-00001C220000}" name="Column8727" dataDxfId="24039" dataCellStyle="Currency"/>
    <tableColumn id="8733" xr3:uid="{00000000-0010-0000-0400-00001D220000}" name="Column8728" dataDxfId="24038" dataCellStyle="Currency"/>
    <tableColumn id="8734" xr3:uid="{00000000-0010-0000-0400-00001E220000}" name="Column8729" dataDxfId="24037" dataCellStyle="Currency"/>
    <tableColumn id="8735" xr3:uid="{00000000-0010-0000-0400-00001F220000}" name="Column8730" dataDxfId="24036" dataCellStyle="Currency"/>
    <tableColumn id="8736" xr3:uid="{00000000-0010-0000-0400-000020220000}" name="Column8731" dataDxfId="24035" dataCellStyle="Currency"/>
    <tableColumn id="8737" xr3:uid="{00000000-0010-0000-0400-000021220000}" name="Column8732" dataDxfId="24034" dataCellStyle="Currency"/>
    <tableColumn id="8738" xr3:uid="{00000000-0010-0000-0400-000022220000}" name="Column8733" dataDxfId="24033" dataCellStyle="Currency"/>
    <tableColumn id="8739" xr3:uid="{00000000-0010-0000-0400-000023220000}" name="Column8734" dataDxfId="24032" dataCellStyle="Currency"/>
    <tableColumn id="8740" xr3:uid="{00000000-0010-0000-0400-000024220000}" name="Column8735" dataDxfId="24031" dataCellStyle="Currency"/>
    <tableColumn id="8741" xr3:uid="{00000000-0010-0000-0400-000025220000}" name="Column8736" dataDxfId="24030" dataCellStyle="Currency"/>
    <tableColumn id="8742" xr3:uid="{00000000-0010-0000-0400-000026220000}" name="Column8737" dataDxfId="24029" dataCellStyle="Currency"/>
    <tableColumn id="8743" xr3:uid="{00000000-0010-0000-0400-000027220000}" name="Column8738" dataDxfId="24028" dataCellStyle="Currency"/>
    <tableColumn id="8744" xr3:uid="{00000000-0010-0000-0400-000028220000}" name="Column8739" dataDxfId="24027" dataCellStyle="Currency"/>
    <tableColumn id="8745" xr3:uid="{00000000-0010-0000-0400-000029220000}" name="Column8740" dataDxfId="24026" dataCellStyle="Currency"/>
    <tableColumn id="8746" xr3:uid="{00000000-0010-0000-0400-00002A220000}" name="Column8741" dataDxfId="24025" dataCellStyle="Currency"/>
    <tableColumn id="8747" xr3:uid="{00000000-0010-0000-0400-00002B220000}" name="Column8742" dataDxfId="24024" dataCellStyle="Currency"/>
    <tableColumn id="8748" xr3:uid="{00000000-0010-0000-0400-00002C220000}" name="Column8743" dataDxfId="24023" dataCellStyle="Currency"/>
    <tableColumn id="8749" xr3:uid="{00000000-0010-0000-0400-00002D220000}" name="Column8744" dataDxfId="24022" dataCellStyle="Currency"/>
    <tableColumn id="8750" xr3:uid="{00000000-0010-0000-0400-00002E220000}" name="Column8745" dataDxfId="24021" dataCellStyle="Currency"/>
    <tableColumn id="8751" xr3:uid="{00000000-0010-0000-0400-00002F220000}" name="Column8746" dataDxfId="24020" dataCellStyle="Currency"/>
    <tableColumn id="8752" xr3:uid="{00000000-0010-0000-0400-000030220000}" name="Column8747" dataDxfId="24019" dataCellStyle="Currency"/>
    <tableColumn id="8753" xr3:uid="{00000000-0010-0000-0400-000031220000}" name="Column8748" dataDxfId="24018" dataCellStyle="Currency"/>
    <tableColumn id="8754" xr3:uid="{00000000-0010-0000-0400-000032220000}" name="Column8749" dataDxfId="24017" dataCellStyle="Currency"/>
    <tableColumn id="8755" xr3:uid="{00000000-0010-0000-0400-000033220000}" name="Column8750" dataDxfId="24016" dataCellStyle="Currency"/>
    <tableColumn id="8756" xr3:uid="{00000000-0010-0000-0400-000034220000}" name="Column8751" dataDxfId="24015" dataCellStyle="Currency"/>
    <tableColumn id="8757" xr3:uid="{00000000-0010-0000-0400-000035220000}" name="Column8752" dataDxfId="24014" dataCellStyle="Currency"/>
    <tableColumn id="8758" xr3:uid="{00000000-0010-0000-0400-000036220000}" name="Column8753" dataDxfId="24013" dataCellStyle="Currency"/>
    <tableColumn id="8759" xr3:uid="{00000000-0010-0000-0400-000037220000}" name="Column8754" dataDxfId="24012" dataCellStyle="Currency"/>
    <tableColumn id="8760" xr3:uid="{00000000-0010-0000-0400-000038220000}" name="Column8755" dataDxfId="24011" dataCellStyle="Currency"/>
    <tableColumn id="8761" xr3:uid="{00000000-0010-0000-0400-000039220000}" name="Column8756" dataDxfId="24010" dataCellStyle="Currency"/>
    <tableColumn id="8762" xr3:uid="{00000000-0010-0000-0400-00003A220000}" name="Column8757" dataDxfId="24009" dataCellStyle="Currency"/>
    <tableColumn id="8763" xr3:uid="{00000000-0010-0000-0400-00003B220000}" name="Column8758" dataDxfId="24008" dataCellStyle="Currency"/>
    <tableColumn id="8764" xr3:uid="{00000000-0010-0000-0400-00003C220000}" name="Column8759" dataDxfId="24007" dataCellStyle="Currency"/>
    <tableColumn id="8765" xr3:uid="{00000000-0010-0000-0400-00003D220000}" name="Column8760" dataDxfId="24006" dataCellStyle="Currency"/>
    <tableColumn id="8766" xr3:uid="{00000000-0010-0000-0400-00003E220000}" name="Column8761" dataDxfId="24005" dataCellStyle="Currency"/>
    <tableColumn id="8767" xr3:uid="{00000000-0010-0000-0400-00003F220000}" name="Column8762" dataDxfId="24004" dataCellStyle="Currency"/>
    <tableColumn id="8768" xr3:uid="{00000000-0010-0000-0400-000040220000}" name="Column8763" dataDxfId="24003" dataCellStyle="Currency"/>
    <tableColumn id="8769" xr3:uid="{00000000-0010-0000-0400-000041220000}" name="Column8764" dataDxfId="24002" dataCellStyle="Currency"/>
    <tableColumn id="8770" xr3:uid="{00000000-0010-0000-0400-000042220000}" name="Column8765" dataDxfId="24001" dataCellStyle="Currency"/>
    <tableColumn id="8771" xr3:uid="{00000000-0010-0000-0400-000043220000}" name="Column8766" dataDxfId="24000" dataCellStyle="Currency"/>
    <tableColumn id="8772" xr3:uid="{00000000-0010-0000-0400-000044220000}" name="Column8767" dataDxfId="23999" dataCellStyle="Currency"/>
    <tableColumn id="8773" xr3:uid="{00000000-0010-0000-0400-000045220000}" name="Column8768" dataDxfId="23998" dataCellStyle="Currency"/>
    <tableColumn id="8774" xr3:uid="{00000000-0010-0000-0400-000046220000}" name="Column8769" dataDxfId="23997" dataCellStyle="Currency"/>
    <tableColumn id="8775" xr3:uid="{00000000-0010-0000-0400-000047220000}" name="Column8770" dataDxfId="23996" dataCellStyle="Currency"/>
    <tableColumn id="8776" xr3:uid="{00000000-0010-0000-0400-000048220000}" name="Column8771" dataDxfId="23995" dataCellStyle="Currency"/>
    <tableColumn id="8777" xr3:uid="{00000000-0010-0000-0400-000049220000}" name="Column8772" dataDxfId="23994" dataCellStyle="Currency"/>
    <tableColumn id="8778" xr3:uid="{00000000-0010-0000-0400-00004A220000}" name="Column8773" dataDxfId="23993" dataCellStyle="Currency"/>
    <tableColumn id="8779" xr3:uid="{00000000-0010-0000-0400-00004B220000}" name="Column8774" dataDxfId="23992" dataCellStyle="Currency"/>
    <tableColumn id="8780" xr3:uid="{00000000-0010-0000-0400-00004C220000}" name="Column8775" dataDxfId="23991" dataCellStyle="Currency"/>
    <tableColumn id="8781" xr3:uid="{00000000-0010-0000-0400-00004D220000}" name="Column8776" dataDxfId="23990" dataCellStyle="Currency"/>
    <tableColumn id="8782" xr3:uid="{00000000-0010-0000-0400-00004E220000}" name="Column8777" dataDxfId="23989" dataCellStyle="Currency"/>
    <tableColumn id="8783" xr3:uid="{00000000-0010-0000-0400-00004F220000}" name="Column8778" dataDxfId="23988" dataCellStyle="Currency"/>
    <tableColumn id="8784" xr3:uid="{00000000-0010-0000-0400-000050220000}" name="Column8779" dataDxfId="23987" dataCellStyle="Currency"/>
    <tableColumn id="8785" xr3:uid="{00000000-0010-0000-0400-000051220000}" name="Column8780" dataDxfId="23986" dataCellStyle="Currency"/>
    <tableColumn id="8786" xr3:uid="{00000000-0010-0000-0400-000052220000}" name="Column8781" dataDxfId="23985" dataCellStyle="Currency"/>
    <tableColumn id="8787" xr3:uid="{00000000-0010-0000-0400-000053220000}" name="Column8782" dataDxfId="23984" dataCellStyle="Currency"/>
    <tableColumn id="8788" xr3:uid="{00000000-0010-0000-0400-000054220000}" name="Column8783" dataDxfId="23983" dataCellStyle="Currency"/>
    <tableColumn id="8789" xr3:uid="{00000000-0010-0000-0400-000055220000}" name="Column8784" dataDxfId="23982" dataCellStyle="Currency"/>
    <tableColumn id="8790" xr3:uid="{00000000-0010-0000-0400-000056220000}" name="Column8785" dataDxfId="23981" dataCellStyle="Currency"/>
    <tableColumn id="8791" xr3:uid="{00000000-0010-0000-0400-000057220000}" name="Column8786" dataDxfId="23980" dataCellStyle="Currency"/>
    <tableColumn id="8792" xr3:uid="{00000000-0010-0000-0400-000058220000}" name="Column8787" dataDxfId="23979" dataCellStyle="Currency"/>
    <tableColumn id="8793" xr3:uid="{00000000-0010-0000-0400-000059220000}" name="Column8788" dataDxfId="23978" dataCellStyle="Currency"/>
    <tableColumn id="8794" xr3:uid="{00000000-0010-0000-0400-00005A220000}" name="Column8789" dataDxfId="23977" dataCellStyle="Currency"/>
    <tableColumn id="8795" xr3:uid="{00000000-0010-0000-0400-00005B220000}" name="Column8790" dataDxfId="23976" dataCellStyle="Currency"/>
    <tableColumn id="8796" xr3:uid="{00000000-0010-0000-0400-00005C220000}" name="Column8791" dataDxfId="23975" dataCellStyle="Currency"/>
    <tableColumn id="8797" xr3:uid="{00000000-0010-0000-0400-00005D220000}" name="Column8792" dataDxfId="23974" dataCellStyle="Currency"/>
    <tableColumn id="8798" xr3:uid="{00000000-0010-0000-0400-00005E220000}" name="Column8793" dataDxfId="23973" dataCellStyle="Currency"/>
    <tableColumn id="8799" xr3:uid="{00000000-0010-0000-0400-00005F220000}" name="Column8794" dataDxfId="23972" dataCellStyle="Currency"/>
    <tableColumn id="8800" xr3:uid="{00000000-0010-0000-0400-000060220000}" name="Column8795" dataDxfId="23971" dataCellStyle="Currency"/>
    <tableColumn id="8801" xr3:uid="{00000000-0010-0000-0400-000061220000}" name="Column8796" dataDxfId="23970" dataCellStyle="Currency"/>
    <tableColumn id="8802" xr3:uid="{00000000-0010-0000-0400-000062220000}" name="Column8797" dataDxfId="23969" dataCellStyle="Currency"/>
    <tableColumn id="8803" xr3:uid="{00000000-0010-0000-0400-000063220000}" name="Column8798" dataDxfId="23968" dataCellStyle="Currency"/>
    <tableColumn id="8804" xr3:uid="{00000000-0010-0000-0400-000064220000}" name="Column8799" dataDxfId="23967" dataCellStyle="Currency"/>
    <tableColumn id="8805" xr3:uid="{00000000-0010-0000-0400-000065220000}" name="Column8800" dataDxfId="23966" dataCellStyle="Currency"/>
    <tableColumn id="8806" xr3:uid="{00000000-0010-0000-0400-000066220000}" name="Column8801" dataDxfId="23965" dataCellStyle="Currency"/>
    <tableColumn id="8807" xr3:uid="{00000000-0010-0000-0400-000067220000}" name="Column8802" dataDxfId="23964" dataCellStyle="Currency"/>
    <tableColumn id="8808" xr3:uid="{00000000-0010-0000-0400-000068220000}" name="Column8803" dataDxfId="23963" dataCellStyle="Currency"/>
    <tableColumn id="8809" xr3:uid="{00000000-0010-0000-0400-000069220000}" name="Column8804" dataDxfId="23962" dataCellStyle="Currency"/>
    <tableColumn id="8810" xr3:uid="{00000000-0010-0000-0400-00006A220000}" name="Column8805" dataDxfId="23961" dataCellStyle="Currency"/>
    <tableColumn id="8811" xr3:uid="{00000000-0010-0000-0400-00006B220000}" name="Column8806" dataDxfId="23960" dataCellStyle="Currency"/>
    <tableColumn id="8812" xr3:uid="{00000000-0010-0000-0400-00006C220000}" name="Column8807" dataDxfId="23959" dataCellStyle="Currency"/>
    <tableColumn id="8813" xr3:uid="{00000000-0010-0000-0400-00006D220000}" name="Column8808" dataDxfId="23958" dataCellStyle="Currency"/>
    <tableColumn id="8814" xr3:uid="{00000000-0010-0000-0400-00006E220000}" name="Column8809" dataDxfId="23957" dataCellStyle="Currency"/>
    <tableColumn id="8815" xr3:uid="{00000000-0010-0000-0400-00006F220000}" name="Column8810" dataDxfId="23956" dataCellStyle="Currency"/>
    <tableColumn id="8816" xr3:uid="{00000000-0010-0000-0400-000070220000}" name="Column8811" dataDxfId="23955" dataCellStyle="Currency"/>
    <tableColumn id="8817" xr3:uid="{00000000-0010-0000-0400-000071220000}" name="Column8812" dataDxfId="23954" dataCellStyle="Currency"/>
    <tableColumn id="8818" xr3:uid="{00000000-0010-0000-0400-000072220000}" name="Column8813" dataDxfId="23953" dataCellStyle="Currency"/>
    <tableColumn id="8819" xr3:uid="{00000000-0010-0000-0400-000073220000}" name="Column8814" dataDxfId="23952" dataCellStyle="Currency"/>
    <tableColumn id="8820" xr3:uid="{00000000-0010-0000-0400-000074220000}" name="Column8815" dataDxfId="23951" dataCellStyle="Currency"/>
    <tableColumn id="8821" xr3:uid="{00000000-0010-0000-0400-000075220000}" name="Column8816" dataDxfId="23950" dataCellStyle="Currency"/>
    <tableColumn id="8822" xr3:uid="{00000000-0010-0000-0400-000076220000}" name="Column8817" dataDxfId="23949" dataCellStyle="Currency"/>
    <tableColumn id="8823" xr3:uid="{00000000-0010-0000-0400-000077220000}" name="Column8818" dataDxfId="23948" dataCellStyle="Currency"/>
    <tableColumn id="8824" xr3:uid="{00000000-0010-0000-0400-000078220000}" name="Column8819" dataDxfId="23947" dataCellStyle="Currency"/>
    <tableColumn id="8825" xr3:uid="{00000000-0010-0000-0400-000079220000}" name="Column8820" dataDxfId="23946" dataCellStyle="Currency"/>
    <tableColumn id="8826" xr3:uid="{00000000-0010-0000-0400-00007A220000}" name="Column8821" dataDxfId="23945" dataCellStyle="Currency"/>
    <tableColumn id="8827" xr3:uid="{00000000-0010-0000-0400-00007B220000}" name="Column8822" dataDxfId="23944" dataCellStyle="Currency"/>
    <tableColumn id="8828" xr3:uid="{00000000-0010-0000-0400-00007C220000}" name="Column8823" dataDxfId="23943" dataCellStyle="Currency"/>
    <tableColumn id="8829" xr3:uid="{00000000-0010-0000-0400-00007D220000}" name="Column8824" dataDxfId="23942" dataCellStyle="Currency"/>
    <tableColumn id="8830" xr3:uid="{00000000-0010-0000-0400-00007E220000}" name="Column8825" dataDxfId="23941" dataCellStyle="Currency"/>
    <tableColumn id="8831" xr3:uid="{00000000-0010-0000-0400-00007F220000}" name="Column8826" dataDxfId="23940" dataCellStyle="Currency"/>
    <tableColumn id="8832" xr3:uid="{00000000-0010-0000-0400-000080220000}" name="Column8827" dataDxfId="23939" dataCellStyle="Currency"/>
    <tableColumn id="8833" xr3:uid="{00000000-0010-0000-0400-000081220000}" name="Column8828" dataDxfId="23938" dataCellStyle="Currency"/>
    <tableColumn id="8834" xr3:uid="{00000000-0010-0000-0400-000082220000}" name="Column8829" dataDxfId="23937" dataCellStyle="Currency"/>
    <tableColumn id="8835" xr3:uid="{00000000-0010-0000-0400-000083220000}" name="Column8830" dataDxfId="23936" dataCellStyle="Currency"/>
    <tableColumn id="8836" xr3:uid="{00000000-0010-0000-0400-000084220000}" name="Column8831" dataDxfId="23935" dataCellStyle="Currency"/>
    <tableColumn id="8837" xr3:uid="{00000000-0010-0000-0400-000085220000}" name="Column8832" dataDxfId="23934" dataCellStyle="Currency"/>
    <tableColumn id="8838" xr3:uid="{00000000-0010-0000-0400-000086220000}" name="Column8833" dataDxfId="23933" dataCellStyle="Currency"/>
    <tableColumn id="8839" xr3:uid="{00000000-0010-0000-0400-000087220000}" name="Column8834" dataDxfId="23932" dataCellStyle="Currency"/>
    <tableColumn id="8840" xr3:uid="{00000000-0010-0000-0400-000088220000}" name="Column8835" dataDxfId="23931" dataCellStyle="Currency"/>
    <tableColumn id="8841" xr3:uid="{00000000-0010-0000-0400-000089220000}" name="Column8836" dataDxfId="23930" dataCellStyle="Currency"/>
    <tableColumn id="8842" xr3:uid="{00000000-0010-0000-0400-00008A220000}" name="Column8837" dataDxfId="23929" dataCellStyle="Currency"/>
    <tableColumn id="8843" xr3:uid="{00000000-0010-0000-0400-00008B220000}" name="Column8838" dataDxfId="23928" dataCellStyle="Currency"/>
    <tableColumn id="8844" xr3:uid="{00000000-0010-0000-0400-00008C220000}" name="Column8839" dataDxfId="23927" dataCellStyle="Currency"/>
    <tableColumn id="8845" xr3:uid="{00000000-0010-0000-0400-00008D220000}" name="Column8840" dataDxfId="23926" dataCellStyle="Currency"/>
    <tableColumn id="8846" xr3:uid="{00000000-0010-0000-0400-00008E220000}" name="Column8841" dataDxfId="23925" dataCellStyle="Currency"/>
    <tableColumn id="8847" xr3:uid="{00000000-0010-0000-0400-00008F220000}" name="Column8842" dataDxfId="23924" dataCellStyle="Currency"/>
    <tableColumn id="8848" xr3:uid="{00000000-0010-0000-0400-000090220000}" name="Column8843" dataDxfId="23923" dataCellStyle="Currency"/>
    <tableColumn id="8849" xr3:uid="{00000000-0010-0000-0400-000091220000}" name="Column8844" dataDxfId="23922" dataCellStyle="Currency"/>
    <tableColumn id="8850" xr3:uid="{00000000-0010-0000-0400-000092220000}" name="Column8845" dataDxfId="23921" dataCellStyle="Currency"/>
    <tableColumn id="8851" xr3:uid="{00000000-0010-0000-0400-000093220000}" name="Column8846" dataDxfId="23920" dataCellStyle="Currency"/>
    <tableColumn id="8852" xr3:uid="{00000000-0010-0000-0400-000094220000}" name="Column8847" dataDxfId="23919" dataCellStyle="Currency"/>
    <tableColumn id="8853" xr3:uid="{00000000-0010-0000-0400-000095220000}" name="Column8848" dataDxfId="23918" dataCellStyle="Currency"/>
    <tableColumn id="8854" xr3:uid="{00000000-0010-0000-0400-000096220000}" name="Column8849" dataDxfId="23917" dataCellStyle="Currency"/>
    <tableColumn id="8855" xr3:uid="{00000000-0010-0000-0400-000097220000}" name="Column8850" dataDxfId="23916" dataCellStyle="Currency"/>
    <tableColumn id="8856" xr3:uid="{00000000-0010-0000-0400-000098220000}" name="Column8851" dataDxfId="23915" dataCellStyle="Currency"/>
    <tableColumn id="8857" xr3:uid="{00000000-0010-0000-0400-000099220000}" name="Column8852" dataDxfId="23914" dataCellStyle="Currency"/>
    <tableColumn id="8858" xr3:uid="{00000000-0010-0000-0400-00009A220000}" name="Column8853" dataDxfId="23913" dataCellStyle="Currency"/>
    <tableColumn id="8859" xr3:uid="{00000000-0010-0000-0400-00009B220000}" name="Column8854" dataDxfId="23912" dataCellStyle="Currency"/>
    <tableColumn id="8860" xr3:uid="{00000000-0010-0000-0400-00009C220000}" name="Column8855" dataDxfId="23911" dataCellStyle="Currency"/>
    <tableColumn id="8861" xr3:uid="{00000000-0010-0000-0400-00009D220000}" name="Column8856" dataDxfId="23910" dataCellStyle="Currency"/>
    <tableColumn id="8862" xr3:uid="{00000000-0010-0000-0400-00009E220000}" name="Column8857" dataDxfId="23909" dataCellStyle="Currency"/>
    <tableColumn id="8863" xr3:uid="{00000000-0010-0000-0400-00009F220000}" name="Column8858" dataDxfId="23908" dataCellStyle="Currency"/>
    <tableColumn id="8864" xr3:uid="{00000000-0010-0000-0400-0000A0220000}" name="Column8859" dataDxfId="23907" dataCellStyle="Currency"/>
    <tableColumn id="8865" xr3:uid="{00000000-0010-0000-0400-0000A1220000}" name="Column8860" dataDxfId="23906" dataCellStyle="Currency"/>
    <tableColumn id="8866" xr3:uid="{00000000-0010-0000-0400-0000A2220000}" name="Column8861" dataDxfId="23905" dataCellStyle="Currency"/>
    <tableColumn id="8867" xr3:uid="{00000000-0010-0000-0400-0000A3220000}" name="Column8862" dataDxfId="23904" dataCellStyle="Currency"/>
    <tableColumn id="8868" xr3:uid="{00000000-0010-0000-0400-0000A4220000}" name="Column8863" dataDxfId="23903" dataCellStyle="Currency"/>
    <tableColumn id="8869" xr3:uid="{00000000-0010-0000-0400-0000A5220000}" name="Column8864" dataDxfId="23902" dataCellStyle="Currency"/>
    <tableColumn id="8870" xr3:uid="{00000000-0010-0000-0400-0000A6220000}" name="Column8865" dataDxfId="23901" dataCellStyle="Currency"/>
    <tableColumn id="8871" xr3:uid="{00000000-0010-0000-0400-0000A7220000}" name="Column8866" dataDxfId="23900" dataCellStyle="Currency"/>
    <tableColumn id="8872" xr3:uid="{00000000-0010-0000-0400-0000A8220000}" name="Column8867" dataDxfId="23899" dataCellStyle="Currency"/>
    <tableColumn id="8873" xr3:uid="{00000000-0010-0000-0400-0000A9220000}" name="Column8868" dataDxfId="23898" dataCellStyle="Currency"/>
    <tableColumn id="8874" xr3:uid="{00000000-0010-0000-0400-0000AA220000}" name="Column8869" dataDxfId="23897" dataCellStyle="Currency"/>
    <tableColumn id="8875" xr3:uid="{00000000-0010-0000-0400-0000AB220000}" name="Column8870" dataDxfId="23896" dataCellStyle="Currency"/>
    <tableColumn id="8876" xr3:uid="{00000000-0010-0000-0400-0000AC220000}" name="Column8871" dataDxfId="23895" dataCellStyle="Currency"/>
    <tableColumn id="8877" xr3:uid="{00000000-0010-0000-0400-0000AD220000}" name="Column8872" dataDxfId="23894" dataCellStyle="Currency"/>
    <tableColumn id="8878" xr3:uid="{00000000-0010-0000-0400-0000AE220000}" name="Column8873" dataDxfId="23893" dataCellStyle="Currency"/>
    <tableColumn id="8879" xr3:uid="{00000000-0010-0000-0400-0000AF220000}" name="Column8874" dataDxfId="23892" dataCellStyle="Currency"/>
    <tableColumn id="8880" xr3:uid="{00000000-0010-0000-0400-0000B0220000}" name="Column8875" dataDxfId="23891" dataCellStyle="Currency"/>
    <tableColumn id="8881" xr3:uid="{00000000-0010-0000-0400-0000B1220000}" name="Column8876" dataDxfId="23890" dataCellStyle="Currency"/>
    <tableColumn id="8882" xr3:uid="{00000000-0010-0000-0400-0000B2220000}" name="Column8877" dataDxfId="23889" dataCellStyle="Currency"/>
    <tableColumn id="8883" xr3:uid="{00000000-0010-0000-0400-0000B3220000}" name="Column8878" dataDxfId="23888" dataCellStyle="Currency"/>
    <tableColumn id="8884" xr3:uid="{00000000-0010-0000-0400-0000B4220000}" name="Column8879" dataDxfId="23887" dataCellStyle="Currency"/>
    <tableColumn id="8885" xr3:uid="{00000000-0010-0000-0400-0000B5220000}" name="Column8880" dataDxfId="23886" dataCellStyle="Currency"/>
    <tableColumn id="8886" xr3:uid="{00000000-0010-0000-0400-0000B6220000}" name="Column8881" dataDxfId="23885" dataCellStyle="Currency"/>
    <tableColumn id="8887" xr3:uid="{00000000-0010-0000-0400-0000B7220000}" name="Column8882" dataDxfId="23884" dataCellStyle="Currency"/>
    <tableColumn id="8888" xr3:uid="{00000000-0010-0000-0400-0000B8220000}" name="Column8883" dataDxfId="23883" dataCellStyle="Currency"/>
    <tableColumn id="8889" xr3:uid="{00000000-0010-0000-0400-0000B9220000}" name="Column8884" dataDxfId="23882" dataCellStyle="Currency"/>
    <tableColumn id="8890" xr3:uid="{00000000-0010-0000-0400-0000BA220000}" name="Column8885" dataDxfId="23881" dataCellStyle="Currency"/>
    <tableColumn id="8891" xr3:uid="{00000000-0010-0000-0400-0000BB220000}" name="Column8886" dataDxfId="23880" dataCellStyle="Currency"/>
    <tableColumn id="8892" xr3:uid="{00000000-0010-0000-0400-0000BC220000}" name="Column8887" dataDxfId="23879" dataCellStyle="Currency"/>
    <tableColumn id="8893" xr3:uid="{00000000-0010-0000-0400-0000BD220000}" name="Column8888" dataDxfId="23878" dataCellStyle="Currency"/>
    <tableColumn id="8894" xr3:uid="{00000000-0010-0000-0400-0000BE220000}" name="Column8889" dataDxfId="23877" dataCellStyle="Currency"/>
    <tableColumn id="8895" xr3:uid="{00000000-0010-0000-0400-0000BF220000}" name="Column8890" dataDxfId="23876" dataCellStyle="Currency"/>
    <tableColumn id="8896" xr3:uid="{00000000-0010-0000-0400-0000C0220000}" name="Column8891" dataDxfId="23875" dataCellStyle="Currency"/>
    <tableColumn id="8897" xr3:uid="{00000000-0010-0000-0400-0000C1220000}" name="Column8892" dataDxfId="23874" dataCellStyle="Currency"/>
    <tableColumn id="8898" xr3:uid="{00000000-0010-0000-0400-0000C2220000}" name="Column8893" dataDxfId="23873" dataCellStyle="Currency"/>
    <tableColumn id="8899" xr3:uid="{00000000-0010-0000-0400-0000C3220000}" name="Column8894" dataDxfId="23872" dataCellStyle="Currency"/>
    <tableColumn id="8900" xr3:uid="{00000000-0010-0000-0400-0000C4220000}" name="Column8895" dataDxfId="23871" dataCellStyle="Currency"/>
    <tableColumn id="8901" xr3:uid="{00000000-0010-0000-0400-0000C5220000}" name="Column8896" dataDxfId="23870" dataCellStyle="Currency"/>
    <tableColumn id="8902" xr3:uid="{00000000-0010-0000-0400-0000C6220000}" name="Column8897" dataDxfId="23869" dataCellStyle="Currency"/>
    <tableColumn id="8903" xr3:uid="{00000000-0010-0000-0400-0000C7220000}" name="Column8898" dataDxfId="23868" dataCellStyle="Currency"/>
    <tableColumn id="8904" xr3:uid="{00000000-0010-0000-0400-0000C8220000}" name="Column8899" dataDxfId="23867" dataCellStyle="Currency"/>
    <tableColumn id="8905" xr3:uid="{00000000-0010-0000-0400-0000C9220000}" name="Column8900" dataDxfId="23866" dataCellStyle="Currency"/>
    <tableColumn id="8906" xr3:uid="{00000000-0010-0000-0400-0000CA220000}" name="Column8901" dataDxfId="23865" dataCellStyle="Currency"/>
    <tableColumn id="8907" xr3:uid="{00000000-0010-0000-0400-0000CB220000}" name="Column8902" dataDxfId="23864" dataCellStyle="Currency"/>
    <tableColumn id="8908" xr3:uid="{00000000-0010-0000-0400-0000CC220000}" name="Column8903" dataDxfId="23863" dataCellStyle="Currency"/>
    <tableColumn id="8909" xr3:uid="{00000000-0010-0000-0400-0000CD220000}" name="Column8904" dataDxfId="23862" dataCellStyle="Currency"/>
    <tableColumn id="8910" xr3:uid="{00000000-0010-0000-0400-0000CE220000}" name="Column8905" dataDxfId="23861" dataCellStyle="Currency"/>
    <tableColumn id="8911" xr3:uid="{00000000-0010-0000-0400-0000CF220000}" name="Column8906" dataDxfId="23860" dataCellStyle="Currency"/>
    <tableColumn id="8912" xr3:uid="{00000000-0010-0000-0400-0000D0220000}" name="Column8907" dataDxfId="23859" dataCellStyle="Currency"/>
    <tableColumn id="8913" xr3:uid="{00000000-0010-0000-0400-0000D1220000}" name="Column8908" dataDxfId="23858" dataCellStyle="Currency"/>
    <tableColumn id="8914" xr3:uid="{00000000-0010-0000-0400-0000D2220000}" name="Column8909" dataDxfId="23857" dataCellStyle="Currency"/>
    <tableColumn id="8915" xr3:uid="{00000000-0010-0000-0400-0000D3220000}" name="Column8910" dataDxfId="23856" dataCellStyle="Currency"/>
    <tableColumn id="8916" xr3:uid="{00000000-0010-0000-0400-0000D4220000}" name="Column8911" dataDxfId="23855" dataCellStyle="Currency"/>
    <tableColumn id="8917" xr3:uid="{00000000-0010-0000-0400-0000D5220000}" name="Column8912" dataDxfId="23854" dataCellStyle="Currency"/>
    <tableColumn id="8918" xr3:uid="{00000000-0010-0000-0400-0000D6220000}" name="Column8913" dataDxfId="23853" dataCellStyle="Currency"/>
    <tableColumn id="8919" xr3:uid="{00000000-0010-0000-0400-0000D7220000}" name="Column8914" dataDxfId="23852" dataCellStyle="Currency"/>
    <tableColumn id="8920" xr3:uid="{00000000-0010-0000-0400-0000D8220000}" name="Column8915" dataDxfId="23851" dataCellStyle="Currency"/>
    <tableColumn id="8921" xr3:uid="{00000000-0010-0000-0400-0000D9220000}" name="Column8916" dataDxfId="23850" dataCellStyle="Currency"/>
    <tableColumn id="8922" xr3:uid="{00000000-0010-0000-0400-0000DA220000}" name="Column8917" dataDxfId="23849" dataCellStyle="Currency"/>
    <tableColumn id="8923" xr3:uid="{00000000-0010-0000-0400-0000DB220000}" name="Column8918" dataDxfId="23848" dataCellStyle="Currency"/>
    <tableColumn id="8924" xr3:uid="{00000000-0010-0000-0400-0000DC220000}" name="Column8919" dataDxfId="23847" dataCellStyle="Currency"/>
    <tableColumn id="8925" xr3:uid="{00000000-0010-0000-0400-0000DD220000}" name="Column8920" dataDxfId="23846" dataCellStyle="Currency"/>
    <tableColumn id="8926" xr3:uid="{00000000-0010-0000-0400-0000DE220000}" name="Column8921" dataDxfId="23845" dataCellStyle="Currency"/>
    <tableColumn id="8927" xr3:uid="{00000000-0010-0000-0400-0000DF220000}" name="Column8922" dataDxfId="23844" dataCellStyle="Currency"/>
    <tableColumn id="8928" xr3:uid="{00000000-0010-0000-0400-0000E0220000}" name="Column8923" dataDxfId="23843" dataCellStyle="Currency"/>
    <tableColumn id="8929" xr3:uid="{00000000-0010-0000-0400-0000E1220000}" name="Column8924" dataDxfId="23842" dataCellStyle="Currency"/>
    <tableColumn id="8930" xr3:uid="{00000000-0010-0000-0400-0000E2220000}" name="Column8925" dataDxfId="23841" dataCellStyle="Currency"/>
    <tableColumn id="8931" xr3:uid="{00000000-0010-0000-0400-0000E3220000}" name="Column8926" dataDxfId="23840" dataCellStyle="Currency"/>
    <tableColumn id="8932" xr3:uid="{00000000-0010-0000-0400-0000E4220000}" name="Column8927" dataDxfId="23839" dataCellStyle="Currency"/>
    <tableColumn id="8933" xr3:uid="{00000000-0010-0000-0400-0000E5220000}" name="Column8928" dataDxfId="23838" dataCellStyle="Currency"/>
    <tableColumn id="8934" xr3:uid="{00000000-0010-0000-0400-0000E6220000}" name="Column8929" dataDxfId="23837" dataCellStyle="Currency"/>
    <tableColumn id="8935" xr3:uid="{00000000-0010-0000-0400-0000E7220000}" name="Column8930" dataDxfId="23836" dataCellStyle="Currency"/>
    <tableColumn id="8936" xr3:uid="{00000000-0010-0000-0400-0000E8220000}" name="Column8931" dataDxfId="23835" dataCellStyle="Currency"/>
    <tableColumn id="8937" xr3:uid="{00000000-0010-0000-0400-0000E9220000}" name="Column8932" dataDxfId="23834" dataCellStyle="Currency"/>
    <tableColumn id="8938" xr3:uid="{00000000-0010-0000-0400-0000EA220000}" name="Column8933" dataDxfId="23833" dataCellStyle="Currency"/>
    <tableColumn id="8939" xr3:uid="{00000000-0010-0000-0400-0000EB220000}" name="Column8934" dataDxfId="23832" dataCellStyle="Currency"/>
    <tableColumn id="8940" xr3:uid="{00000000-0010-0000-0400-0000EC220000}" name="Column8935" dataDxfId="23831" dataCellStyle="Currency"/>
    <tableColumn id="8941" xr3:uid="{00000000-0010-0000-0400-0000ED220000}" name="Column8936" dataDxfId="23830" dataCellStyle="Currency"/>
    <tableColumn id="8942" xr3:uid="{00000000-0010-0000-0400-0000EE220000}" name="Column8937" dataDxfId="23829" dataCellStyle="Currency"/>
    <tableColumn id="8943" xr3:uid="{00000000-0010-0000-0400-0000EF220000}" name="Column8938" dataDxfId="23828" dataCellStyle="Currency"/>
    <tableColumn id="8944" xr3:uid="{00000000-0010-0000-0400-0000F0220000}" name="Column8939" dataDxfId="23827" dataCellStyle="Currency"/>
    <tableColumn id="8945" xr3:uid="{00000000-0010-0000-0400-0000F1220000}" name="Column8940" dataDxfId="23826" dataCellStyle="Currency"/>
    <tableColumn id="8946" xr3:uid="{00000000-0010-0000-0400-0000F2220000}" name="Column8941" dataDxfId="23825" dataCellStyle="Currency"/>
    <tableColumn id="8947" xr3:uid="{00000000-0010-0000-0400-0000F3220000}" name="Column8942" dataDxfId="23824" dataCellStyle="Currency"/>
    <tableColumn id="8948" xr3:uid="{00000000-0010-0000-0400-0000F4220000}" name="Column8943" dataDxfId="23823" dataCellStyle="Currency"/>
    <tableColumn id="8949" xr3:uid="{00000000-0010-0000-0400-0000F5220000}" name="Column8944" dataDxfId="23822" dataCellStyle="Currency"/>
    <tableColumn id="8950" xr3:uid="{00000000-0010-0000-0400-0000F6220000}" name="Column8945" dataDxfId="23821" dataCellStyle="Currency"/>
    <tableColumn id="8951" xr3:uid="{00000000-0010-0000-0400-0000F7220000}" name="Column8946" dataDxfId="23820" dataCellStyle="Currency"/>
    <tableColumn id="8952" xr3:uid="{00000000-0010-0000-0400-0000F8220000}" name="Column8947" dataDxfId="23819" dataCellStyle="Currency"/>
    <tableColumn id="8953" xr3:uid="{00000000-0010-0000-0400-0000F9220000}" name="Column8948" dataDxfId="23818" dataCellStyle="Currency"/>
    <tableColumn id="8954" xr3:uid="{00000000-0010-0000-0400-0000FA220000}" name="Column8949" dataDxfId="23817" dataCellStyle="Currency"/>
    <tableColumn id="8955" xr3:uid="{00000000-0010-0000-0400-0000FB220000}" name="Column8950" dataDxfId="23816" dataCellStyle="Currency"/>
    <tableColumn id="8956" xr3:uid="{00000000-0010-0000-0400-0000FC220000}" name="Column8951" dataDxfId="23815" dataCellStyle="Currency"/>
    <tableColumn id="8957" xr3:uid="{00000000-0010-0000-0400-0000FD220000}" name="Column8952" dataDxfId="23814" dataCellStyle="Currency"/>
    <tableColumn id="8958" xr3:uid="{00000000-0010-0000-0400-0000FE220000}" name="Column8953" dataDxfId="23813" dataCellStyle="Currency"/>
    <tableColumn id="8959" xr3:uid="{00000000-0010-0000-0400-0000FF220000}" name="Column8954" dataDxfId="23812" dataCellStyle="Currency"/>
    <tableColumn id="8960" xr3:uid="{00000000-0010-0000-0400-000000230000}" name="Column8955" dataDxfId="23811" dataCellStyle="Currency"/>
    <tableColumn id="8961" xr3:uid="{00000000-0010-0000-0400-000001230000}" name="Column8956" dataDxfId="23810" dataCellStyle="Currency"/>
    <tableColumn id="8962" xr3:uid="{00000000-0010-0000-0400-000002230000}" name="Column8957" dataDxfId="23809" dataCellStyle="Currency"/>
    <tableColumn id="8963" xr3:uid="{00000000-0010-0000-0400-000003230000}" name="Column8958" dataDxfId="23808" dataCellStyle="Currency"/>
    <tableColumn id="8964" xr3:uid="{00000000-0010-0000-0400-000004230000}" name="Column8959" dataDxfId="23807" dataCellStyle="Currency"/>
    <tableColumn id="8965" xr3:uid="{00000000-0010-0000-0400-000005230000}" name="Column8960" dataDxfId="23806" dataCellStyle="Currency"/>
    <tableColumn id="8966" xr3:uid="{00000000-0010-0000-0400-000006230000}" name="Column8961" dataDxfId="23805" dataCellStyle="Currency"/>
    <tableColumn id="8967" xr3:uid="{00000000-0010-0000-0400-000007230000}" name="Column8962" dataDxfId="23804" dataCellStyle="Currency"/>
    <tableColumn id="8968" xr3:uid="{00000000-0010-0000-0400-000008230000}" name="Column8963" dataDxfId="23803" dataCellStyle="Currency"/>
    <tableColumn id="8969" xr3:uid="{00000000-0010-0000-0400-000009230000}" name="Column8964" dataDxfId="23802" dataCellStyle="Currency"/>
    <tableColumn id="8970" xr3:uid="{00000000-0010-0000-0400-00000A230000}" name="Column8965" dataDxfId="23801" dataCellStyle="Currency"/>
    <tableColumn id="8971" xr3:uid="{00000000-0010-0000-0400-00000B230000}" name="Column8966" dataDxfId="23800" dataCellStyle="Currency"/>
    <tableColumn id="8972" xr3:uid="{00000000-0010-0000-0400-00000C230000}" name="Column8967" dataDxfId="23799" dataCellStyle="Currency"/>
    <tableColumn id="8973" xr3:uid="{00000000-0010-0000-0400-00000D230000}" name="Column8968" dataDxfId="23798" dataCellStyle="Currency"/>
    <tableColumn id="8974" xr3:uid="{00000000-0010-0000-0400-00000E230000}" name="Column8969" dataDxfId="23797" dataCellStyle="Currency"/>
    <tableColumn id="8975" xr3:uid="{00000000-0010-0000-0400-00000F230000}" name="Column8970" dataDxfId="23796" dataCellStyle="Currency"/>
    <tableColumn id="8976" xr3:uid="{00000000-0010-0000-0400-000010230000}" name="Column8971" dataDxfId="23795" dataCellStyle="Currency"/>
    <tableColumn id="8977" xr3:uid="{00000000-0010-0000-0400-000011230000}" name="Column8972" dataDxfId="23794" dataCellStyle="Currency"/>
    <tableColumn id="8978" xr3:uid="{00000000-0010-0000-0400-000012230000}" name="Column8973" dataDxfId="23793" dataCellStyle="Currency"/>
    <tableColumn id="8979" xr3:uid="{00000000-0010-0000-0400-000013230000}" name="Column8974" dataDxfId="23792" dataCellStyle="Currency"/>
    <tableColumn id="8980" xr3:uid="{00000000-0010-0000-0400-000014230000}" name="Column8975" dataDxfId="23791" dataCellStyle="Currency"/>
    <tableColumn id="8981" xr3:uid="{00000000-0010-0000-0400-000015230000}" name="Column8976" dataDxfId="23790" dataCellStyle="Currency"/>
    <tableColumn id="8982" xr3:uid="{00000000-0010-0000-0400-000016230000}" name="Column8977" dataDxfId="23789" dataCellStyle="Currency"/>
    <tableColumn id="8983" xr3:uid="{00000000-0010-0000-0400-000017230000}" name="Column8978" dataDxfId="23788" dataCellStyle="Currency"/>
    <tableColumn id="8984" xr3:uid="{00000000-0010-0000-0400-000018230000}" name="Column8979" dataDxfId="23787" dataCellStyle="Currency"/>
    <tableColumn id="8985" xr3:uid="{00000000-0010-0000-0400-000019230000}" name="Column8980" dataDxfId="23786" dataCellStyle="Currency"/>
    <tableColumn id="8986" xr3:uid="{00000000-0010-0000-0400-00001A230000}" name="Column8981" dataDxfId="23785" dataCellStyle="Currency"/>
    <tableColumn id="8987" xr3:uid="{00000000-0010-0000-0400-00001B230000}" name="Column8982" dataDxfId="23784" dataCellStyle="Currency"/>
    <tableColumn id="8988" xr3:uid="{00000000-0010-0000-0400-00001C230000}" name="Column8983" dataDxfId="23783" dataCellStyle="Currency"/>
    <tableColumn id="8989" xr3:uid="{00000000-0010-0000-0400-00001D230000}" name="Column8984" dataDxfId="23782" dataCellStyle="Currency"/>
    <tableColumn id="8990" xr3:uid="{00000000-0010-0000-0400-00001E230000}" name="Column8985" dataDxfId="23781" dataCellStyle="Currency"/>
    <tableColumn id="8991" xr3:uid="{00000000-0010-0000-0400-00001F230000}" name="Column8986" dataDxfId="23780" dataCellStyle="Currency"/>
    <tableColumn id="8992" xr3:uid="{00000000-0010-0000-0400-000020230000}" name="Column8987" dataDxfId="23779" dataCellStyle="Currency"/>
    <tableColumn id="8993" xr3:uid="{00000000-0010-0000-0400-000021230000}" name="Column8988" dataDxfId="23778" dataCellStyle="Currency"/>
    <tableColumn id="8994" xr3:uid="{00000000-0010-0000-0400-000022230000}" name="Column8989" dataDxfId="23777" dataCellStyle="Currency"/>
    <tableColumn id="8995" xr3:uid="{00000000-0010-0000-0400-000023230000}" name="Column8990" dataDxfId="23776" dataCellStyle="Currency"/>
    <tableColumn id="8996" xr3:uid="{00000000-0010-0000-0400-000024230000}" name="Column8991" dataDxfId="23775" dataCellStyle="Currency"/>
    <tableColumn id="8997" xr3:uid="{00000000-0010-0000-0400-000025230000}" name="Column8992" dataDxfId="23774" dataCellStyle="Currency"/>
    <tableColumn id="8998" xr3:uid="{00000000-0010-0000-0400-000026230000}" name="Column8993" dataDxfId="23773" dataCellStyle="Currency"/>
    <tableColumn id="8999" xr3:uid="{00000000-0010-0000-0400-000027230000}" name="Column8994" dataDxfId="23772" dataCellStyle="Currency"/>
    <tableColumn id="9000" xr3:uid="{00000000-0010-0000-0400-000028230000}" name="Column8995" dataDxfId="23771" dataCellStyle="Currency"/>
    <tableColumn id="9001" xr3:uid="{00000000-0010-0000-0400-000029230000}" name="Column8996" dataDxfId="23770" dataCellStyle="Currency"/>
    <tableColumn id="9002" xr3:uid="{00000000-0010-0000-0400-00002A230000}" name="Column8997" dataDxfId="23769" dataCellStyle="Currency"/>
    <tableColumn id="9003" xr3:uid="{00000000-0010-0000-0400-00002B230000}" name="Column8998" dataDxfId="23768" dataCellStyle="Currency"/>
    <tableColumn id="9004" xr3:uid="{00000000-0010-0000-0400-00002C230000}" name="Column8999" dataDxfId="23767" dataCellStyle="Currency"/>
    <tableColumn id="9005" xr3:uid="{00000000-0010-0000-0400-00002D230000}" name="Column9000" dataDxfId="23766" dataCellStyle="Currency"/>
    <tableColumn id="9006" xr3:uid="{00000000-0010-0000-0400-00002E230000}" name="Column9001" dataDxfId="23765" dataCellStyle="Currency"/>
    <tableColumn id="9007" xr3:uid="{00000000-0010-0000-0400-00002F230000}" name="Column9002" dataDxfId="23764" dataCellStyle="Currency"/>
    <tableColumn id="9008" xr3:uid="{00000000-0010-0000-0400-000030230000}" name="Column9003" dataDxfId="23763" dataCellStyle="Currency"/>
    <tableColumn id="9009" xr3:uid="{00000000-0010-0000-0400-000031230000}" name="Column9004" dataDxfId="23762" dataCellStyle="Currency"/>
    <tableColumn id="9010" xr3:uid="{00000000-0010-0000-0400-000032230000}" name="Column9005" dataDxfId="23761" dataCellStyle="Currency"/>
    <tableColumn id="9011" xr3:uid="{00000000-0010-0000-0400-000033230000}" name="Column9006" dataDxfId="23760" dataCellStyle="Currency"/>
    <tableColumn id="9012" xr3:uid="{00000000-0010-0000-0400-000034230000}" name="Column9007" dataDxfId="23759" dataCellStyle="Currency"/>
    <tableColumn id="9013" xr3:uid="{00000000-0010-0000-0400-000035230000}" name="Column9008" dataDxfId="23758" dataCellStyle="Currency"/>
    <tableColumn id="9014" xr3:uid="{00000000-0010-0000-0400-000036230000}" name="Column9009" dataDxfId="23757" dataCellStyle="Currency"/>
    <tableColumn id="9015" xr3:uid="{00000000-0010-0000-0400-000037230000}" name="Column9010" dataDxfId="23756" dataCellStyle="Currency"/>
    <tableColumn id="9016" xr3:uid="{00000000-0010-0000-0400-000038230000}" name="Column9011" dataDxfId="23755" dataCellStyle="Currency"/>
    <tableColumn id="9017" xr3:uid="{00000000-0010-0000-0400-000039230000}" name="Column9012" dataDxfId="23754" dataCellStyle="Currency"/>
    <tableColumn id="9018" xr3:uid="{00000000-0010-0000-0400-00003A230000}" name="Column9013" dataDxfId="23753" dataCellStyle="Currency"/>
    <tableColumn id="9019" xr3:uid="{00000000-0010-0000-0400-00003B230000}" name="Column9014" dataDxfId="23752" dataCellStyle="Currency"/>
    <tableColumn id="9020" xr3:uid="{00000000-0010-0000-0400-00003C230000}" name="Column9015" dataDxfId="23751" dataCellStyle="Currency"/>
    <tableColumn id="9021" xr3:uid="{00000000-0010-0000-0400-00003D230000}" name="Column9016" dataDxfId="23750" dataCellStyle="Currency"/>
    <tableColumn id="9022" xr3:uid="{00000000-0010-0000-0400-00003E230000}" name="Column9017" dataDxfId="23749" dataCellStyle="Currency"/>
    <tableColumn id="9023" xr3:uid="{00000000-0010-0000-0400-00003F230000}" name="Column9018" dataDxfId="23748" dataCellStyle="Currency"/>
    <tableColumn id="9024" xr3:uid="{00000000-0010-0000-0400-000040230000}" name="Column9019" dataDxfId="23747" dataCellStyle="Currency"/>
    <tableColumn id="9025" xr3:uid="{00000000-0010-0000-0400-000041230000}" name="Column9020" dataDxfId="23746" dataCellStyle="Currency"/>
    <tableColumn id="9026" xr3:uid="{00000000-0010-0000-0400-000042230000}" name="Column9021" dataDxfId="23745" dataCellStyle="Currency"/>
    <tableColumn id="9027" xr3:uid="{00000000-0010-0000-0400-000043230000}" name="Column9022" dataDxfId="23744" dataCellStyle="Currency"/>
    <tableColumn id="9028" xr3:uid="{00000000-0010-0000-0400-000044230000}" name="Column9023" dataDxfId="23743" dataCellStyle="Currency"/>
    <tableColumn id="9029" xr3:uid="{00000000-0010-0000-0400-000045230000}" name="Column9024" dataDxfId="23742" dataCellStyle="Currency"/>
    <tableColumn id="9030" xr3:uid="{00000000-0010-0000-0400-000046230000}" name="Column9025" dataDxfId="23741" dataCellStyle="Currency"/>
    <tableColumn id="9031" xr3:uid="{00000000-0010-0000-0400-000047230000}" name="Column9026" dataDxfId="23740" dataCellStyle="Currency"/>
    <tableColumn id="9032" xr3:uid="{00000000-0010-0000-0400-000048230000}" name="Column9027" dataDxfId="23739" dataCellStyle="Currency"/>
    <tableColumn id="9033" xr3:uid="{00000000-0010-0000-0400-000049230000}" name="Column9028" dataDxfId="23738" dataCellStyle="Currency"/>
    <tableColumn id="9034" xr3:uid="{00000000-0010-0000-0400-00004A230000}" name="Column9029" dataDxfId="23737" dataCellStyle="Currency"/>
    <tableColumn id="9035" xr3:uid="{00000000-0010-0000-0400-00004B230000}" name="Column9030" dataDxfId="23736" dataCellStyle="Currency"/>
    <tableColumn id="9036" xr3:uid="{00000000-0010-0000-0400-00004C230000}" name="Column9031" dataDxfId="23735" dataCellStyle="Currency"/>
    <tableColumn id="9037" xr3:uid="{00000000-0010-0000-0400-00004D230000}" name="Column9032" dataDxfId="23734" dataCellStyle="Currency"/>
    <tableColumn id="9038" xr3:uid="{00000000-0010-0000-0400-00004E230000}" name="Column9033" dataDxfId="23733" dataCellStyle="Currency"/>
    <tableColumn id="9039" xr3:uid="{00000000-0010-0000-0400-00004F230000}" name="Column9034" dataDxfId="23732" dataCellStyle="Currency"/>
    <tableColumn id="9040" xr3:uid="{00000000-0010-0000-0400-000050230000}" name="Column9035" dataDxfId="23731" dataCellStyle="Currency"/>
    <tableColumn id="9041" xr3:uid="{00000000-0010-0000-0400-000051230000}" name="Column9036" dataDxfId="23730" dataCellStyle="Currency"/>
    <tableColumn id="9042" xr3:uid="{00000000-0010-0000-0400-000052230000}" name="Column9037" dataDxfId="23729" dataCellStyle="Currency"/>
    <tableColumn id="9043" xr3:uid="{00000000-0010-0000-0400-000053230000}" name="Column9038" dataDxfId="23728" dataCellStyle="Currency"/>
    <tableColumn id="9044" xr3:uid="{00000000-0010-0000-0400-000054230000}" name="Column9039" dataDxfId="23727" dataCellStyle="Currency"/>
    <tableColumn id="9045" xr3:uid="{00000000-0010-0000-0400-000055230000}" name="Column9040" dataDxfId="23726" dataCellStyle="Currency"/>
    <tableColumn id="9046" xr3:uid="{00000000-0010-0000-0400-000056230000}" name="Column9041" dataDxfId="23725" dataCellStyle="Currency"/>
    <tableColumn id="9047" xr3:uid="{00000000-0010-0000-0400-000057230000}" name="Column9042" dataDxfId="23724" dataCellStyle="Currency"/>
    <tableColumn id="9048" xr3:uid="{00000000-0010-0000-0400-000058230000}" name="Column9043" dataDxfId="23723" dataCellStyle="Currency"/>
    <tableColumn id="9049" xr3:uid="{00000000-0010-0000-0400-000059230000}" name="Column9044" dataDxfId="23722" dataCellStyle="Currency"/>
    <tableColumn id="9050" xr3:uid="{00000000-0010-0000-0400-00005A230000}" name="Column9045" dataDxfId="23721" dataCellStyle="Currency"/>
    <tableColumn id="9051" xr3:uid="{00000000-0010-0000-0400-00005B230000}" name="Column9046" dataDxfId="23720" dataCellStyle="Currency"/>
    <tableColumn id="9052" xr3:uid="{00000000-0010-0000-0400-00005C230000}" name="Column9047" dataDxfId="23719" dataCellStyle="Currency"/>
    <tableColumn id="9053" xr3:uid="{00000000-0010-0000-0400-00005D230000}" name="Column9048" dataDxfId="23718" dataCellStyle="Currency"/>
    <tableColumn id="9054" xr3:uid="{00000000-0010-0000-0400-00005E230000}" name="Column9049" dataDxfId="23717" dataCellStyle="Currency"/>
    <tableColumn id="9055" xr3:uid="{00000000-0010-0000-0400-00005F230000}" name="Column9050" dataDxfId="23716" dataCellStyle="Currency"/>
    <tableColumn id="9056" xr3:uid="{00000000-0010-0000-0400-000060230000}" name="Column9051" dataDxfId="23715" dataCellStyle="Currency"/>
    <tableColumn id="9057" xr3:uid="{00000000-0010-0000-0400-000061230000}" name="Column9052" dataDxfId="23714" dataCellStyle="Currency"/>
    <tableColumn id="9058" xr3:uid="{00000000-0010-0000-0400-000062230000}" name="Column9053" dataDxfId="23713" dataCellStyle="Currency"/>
    <tableColumn id="9059" xr3:uid="{00000000-0010-0000-0400-000063230000}" name="Column9054" dataDxfId="23712" dataCellStyle="Currency"/>
    <tableColumn id="9060" xr3:uid="{00000000-0010-0000-0400-000064230000}" name="Column9055" dataDxfId="23711" dataCellStyle="Currency"/>
    <tableColumn id="9061" xr3:uid="{00000000-0010-0000-0400-000065230000}" name="Column9056" dataDxfId="23710" dataCellStyle="Currency"/>
    <tableColumn id="9062" xr3:uid="{00000000-0010-0000-0400-000066230000}" name="Column9057" dataDxfId="23709" dataCellStyle="Currency"/>
    <tableColumn id="9063" xr3:uid="{00000000-0010-0000-0400-000067230000}" name="Column9058" dataDxfId="23708" dataCellStyle="Currency"/>
    <tableColumn id="9064" xr3:uid="{00000000-0010-0000-0400-000068230000}" name="Column9059" dataDxfId="23707" dataCellStyle="Currency"/>
    <tableColumn id="9065" xr3:uid="{00000000-0010-0000-0400-000069230000}" name="Column9060" dataDxfId="23706" dataCellStyle="Currency"/>
    <tableColumn id="9066" xr3:uid="{00000000-0010-0000-0400-00006A230000}" name="Column9061" dataDxfId="23705" dataCellStyle="Currency"/>
    <tableColumn id="9067" xr3:uid="{00000000-0010-0000-0400-00006B230000}" name="Column9062" dataDxfId="23704" dataCellStyle="Currency"/>
    <tableColumn id="9068" xr3:uid="{00000000-0010-0000-0400-00006C230000}" name="Column9063" dataDxfId="23703" dataCellStyle="Currency"/>
    <tableColumn id="9069" xr3:uid="{00000000-0010-0000-0400-00006D230000}" name="Column9064" dataDxfId="23702" dataCellStyle="Currency"/>
    <tableColumn id="9070" xr3:uid="{00000000-0010-0000-0400-00006E230000}" name="Column9065" dataDxfId="23701" dataCellStyle="Currency"/>
    <tableColumn id="9071" xr3:uid="{00000000-0010-0000-0400-00006F230000}" name="Column9066" dataDxfId="23700" dataCellStyle="Currency"/>
    <tableColumn id="9072" xr3:uid="{00000000-0010-0000-0400-000070230000}" name="Column9067" dataDxfId="23699" dataCellStyle="Currency"/>
    <tableColumn id="9073" xr3:uid="{00000000-0010-0000-0400-000071230000}" name="Column9068" dataDxfId="23698" dataCellStyle="Currency"/>
    <tableColumn id="9074" xr3:uid="{00000000-0010-0000-0400-000072230000}" name="Column9069" dataDxfId="23697" dataCellStyle="Currency"/>
    <tableColumn id="9075" xr3:uid="{00000000-0010-0000-0400-000073230000}" name="Column9070" dataDxfId="23696" dataCellStyle="Currency"/>
    <tableColumn id="9076" xr3:uid="{00000000-0010-0000-0400-000074230000}" name="Column9071" dataDxfId="23695" dataCellStyle="Currency"/>
    <tableColumn id="9077" xr3:uid="{00000000-0010-0000-0400-000075230000}" name="Column9072" dataDxfId="23694" dataCellStyle="Currency"/>
    <tableColumn id="9078" xr3:uid="{00000000-0010-0000-0400-000076230000}" name="Column9073" dataDxfId="23693" dataCellStyle="Currency"/>
    <tableColumn id="9079" xr3:uid="{00000000-0010-0000-0400-000077230000}" name="Column9074" dataDxfId="23692" dataCellStyle="Currency"/>
    <tableColumn id="9080" xr3:uid="{00000000-0010-0000-0400-000078230000}" name="Column9075" dataDxfId="23691" dataCellStyle="Currency"/>
    <tableColumn id="9081" xr3:uid="{00000000-0010-0000-0400-000079230000}" name="Column9076" dataDxfId="23690" dataCellStyle="Currency"/>
    <tableColumn id="9082" xr3:uid="{00000000-0010-0000-0400-00007A230000}" name="Column9077" dataDxfId="23689" dataCellStyle="Currency"/>
    <tableColumn id="9083" xr3:uid="{00000000-0010-0000-0400-00007B230000}" name="Column9078" dataDxfId="23688" dataCellStyle="Currency"/>
    <tableColumn id="9084" xr3:uid="{00000000-0010-0000-0400-00007C230000}" name="Column9079" dataDxfId="23687" dataCellStyle="Currency"/>
    <tableColumn id="9085" xr3:uid="{00000000-0010-0000-0400-00007D230000}" name="Column9080" dataDxfId="23686" dataCellStyle="Currency"/>
    <tableColumn id="9086" xr3:uid="{00000000-0010-0000-0400-00007E230000}" name="Column9081" dataDxfId="23685" dataCellStyle="Currency"/>
    <tableColumn id="9087" xr3:uid="{00000000-0010-0000-0400-00007F230000}" name="Column9082" dataDxfId="23684" dataCellStyle="Currency"/>
    <tableColumn id="9088" xr3:uid="{00000000-0010-0000-0400-000080230000}" name="Column9083" dataDxfId="23683" dataCellStyle="Currency"/>
    <tableColumn id="9089" xr3:uid="{00000000-0010-0000-0400-000081230000}" name="Column9084" dataDxfId="23682" dataCellStyle="Currency"/>
    <tableColumn id="9090" xr3:uid="{00000000-0010-0000-0400-000082230000}" name="Column9085" dataDxfId="23681" dataCellStyle="Currency"/>
    <tableColumn id="9091" xr3:uid="{00000000-0010-0000-0400-000083230000}" name="Column9086" dataDxfId="23680" dataCellStyle="Currency"/>
    <tableColumn id="9092" xr3:uid="{00000000-0010-0000-0400-000084230000}" name="Column9087" dataDxfId="23679" dataCellStyle="Currency"/>
    <tableColumn id="9093" xr3:uid="{00000000-0010-0000-0400-000085230000}" name="Column9088" dataDxfId="23678" dataCellStyle="Currency"/>
    <tableColumn id="9094" xr3:uid="{00000000-0010-0000-0400-000086230000}" name="Column9089" dataDxfId="23677" dataCellStyle="Currency"/>
    <tableColumn id="9095" xr3:uid="{00000000-0010-0000-0400-000087230000}" name="Column9090" dataDxfId="23676" dataCellStyle="Currency"/>
    <tableColumn id="9096" xr3:uid="{00000000-0010-0000-0400-000088230000}" name="Column9091" dataDxfId="23675" dataCellStyle="Currency"/>
    <tableColumn id="9097" xr3:uid="{00000000-0010-0000-0400-000089230000}" name="Column9092" dataDxfId="23674" dataCellStyle="Currency"/>
    <tableColumn id="9098" xr3:uid="{00000000-0010-0000-0400-00008A230000}" name="Column9093" dataDxfId="23673" dataCellStyle="Currency"/>
    <tableColumn id="9099" xr3:uid="{00000000-0010-0000-0400-00008B230000}" name="Column9094" dataDxfId="23672" dataCellStyle="Currency"/>
    <tableColumn id="9100" xr3:uid="{00000000-0010-0000-0400-00008C230000}" name="Column9095" dataDxfId="23671" dataCellStyle="Currency"/>
    <tableColumn id="9101" xr3:uid="{00000000-0010-0000-0400-00008D230000}" name="Column9096" dataDxfId="23670" dataCellStyle="Currency"/>
    <tableColumn id="9102" xr3:uid="{00000000-0010-0000-0400-00008E230000}" name="Column9097" dataDxfId="23669" dataCellStyle="Currency"/>
    <tableColumn id="9103" xr3:uid="{00000000-0010-0000-0400-00008F230000}" name="Column9098" dataDxfId="23668" dataCellStyle="Currency"/>
    <tableColumn id="9104" xr3:uid="{00000000-0010-0000-0400-000090230000}" name="Column9099" dataDxfId="23667" dataCellStyle="Currency"/>
    <tableColumn id="9105" xr3:uid="{00000000-0010-0000-0400-000091230000}" name="Column9100" dataDxfId="23666" dataCellStyle="Currency"/>
    <tableColumn id="9106" xr3:uid="{00000000-0010-0000-0400-000092230000}" name="Column9101" dataDxfId="23665" dataCellStyle="Currency"/>
    <tableColumn id="9107" xr3:uid="{00000000-0010-0000-0400-000093230000}" name="Column9102" dataDxfId="23664" dataCellStyle="Currency"/>
    <tableColumn id="9108" xr3:uid="{00000000-0010-0000-0400-000094230000}" name="Column9103" dataDxfId="23663" dataCellStyle="Currency"/>
    <tableColumn id="9109" xr3:uid="{00000000-0010-0000-0400-000095230000}" name="Column9104" dataDxfId="23662" dataCellStyle="Currency"/>
    <tableColumn id="9110" xr3:uid="{00000000-0010-0000-0400-000096230000}" name="Column9105" dataDxfId="23661" dataCellStyle="Currency"/>
    <tableColumn id="9111" xr3:uid="{00000000-0010-0000-0400-000097230000}" name="Column9106" dataDxfId="23660" dataCellStyle="Currency"/>
    <tableColumn id="9112" xr3:uid="{00000000-0010-0000-0400-000098230000}" name="Column9107" dataDxfId="23659" dataCellStyle="Currency"/>
    <tableColumn id="9113" xr3:uid="{00000000-0010-0000-0400-000099230000}" name="Column9108" dataDxfId="23658" dataCellStyle="Currency"/>
    <tableColumn id="9114" xr3:uid="{00000000-0010-0000-0400-00009A230000}" name="Column9109" dataDxfId="23657" dataCellStyle="Currency"/>
    <tableColumn id="9115" xr3:uid="{00000000-0010-0000-0400-00009B230000}" name="Column9110" dataDxfId="23656" dataCellStyle="Currency"/>
    <tableColumn id="9116" xr3:uid="{00000000-0010-0000-0400-00009C230000}" name="Column9111" dataDxfId="23655" dataCellStyle="Currency"/>
    <tableColumn id="9117" xr3:uid="{00000000-0010-0000-0400-00009D230000}" name="Column9112" dataDxfId="23654" dataCellStyle="Currency"/>
    <tableColumn id="9118" xr3:uid="{00000000-0010-0000-0400-00009E230000}" name="Column9113" dataDxfId="23653" dataCellStyle="Currency"/>
    <tableColumn id="9119" xr3:uid="{00000000-0010-0000-0400-00009F230000}" name="Column9114" dataDxfId="23652" dataCellStyle="Currency"/>
    <tableColumn id="9120" xr3:uid="{00000000-0010-0000-0400-0000A0230000}" name="Column9115" dataDxfId="23651" dataCellStyle="Currency"/>
    <tableColumn id="9121" xr3:uid="{00000000-0010-0000-0400-0000A1230000}" name="Column9116" dataDxfId="23650" dataCellStyle="Currency"/>
    <tableColumn id="9122" xr3:uid="{00000000-0010-0000-0400-0000A2230000}" name="Column9117" dataDxfId="23649" dataCellStyle="Currency"/>
    <tableColumn id="9123" xr3:uid="{00000000-0010-0000-0400-0000A3230000}" name="Column9118" dataDxfId="23648" dataCellStyle="Currency"/>
    <tableColumn id="9124" xr3:uid="{00000000-0010-0000-0400-0000A4230000}" name="Column9119" dataDxfId="23647" dataCellStyle="Currency"/>
    <tableColumn id="9125" xr3:uid="{00000000-0010-0000-0400-0000A5230000}" name="Column9120" dataDxfId="23646" dataCellStyle="Currency"/>
    <tableColumn id="9126" xr3:uid="{00000000-0010-0000-0400-0000A6230000}" name="Column9121" dataDxfId="23645" dataCellStyle="Currency"/>
    <tableColumn id="9127" xr3:uid="{00000000-0010-0000-0400-0000A7230000}" name="Column9122" dataDxfId="23644" dataCellStyle="Currency"/>
    <tableColumn id="9128" xr3:uid="{00000000-0010-0000-0400-0000A8230000}" name="Column9123" dataDxfId="23643" dataCellStyle="Currency"/>
    <tableColumn id="9129" xr3:uid="{00000000-0010-0000-0400-0000A9230000}" name="Column9124" dataDxfId="23642" dataCellStyle="Currency"/>
    <tableColumn id="9130" xr3:uid="{00000000-0010-0000-0400-0000AA230000}" name="Column9125" dataDxfId="23641" dataCellStyle="Currency"/>
    <tableColumn id="9131" xr3:uid="{00000000-0010-0000-0400-0000AB230000}" name="Column9126" dataDxfId="23640" dataCellStyle="Currency"/>
    <tableColumn id="9132" xr3:uid="{00000000-0010-0000-0400-0000AC230000}" name="Column9127" dataDxfId="23639" dataCellStyle="Currency"/>
    <tableColumn id="9133" xr3:uid="{00000000-0010-0000-0400-0000AD230000}" name="Column9128" dataDxfId="23638" dataCellStyle="Currency"/>
    <tableColumn id="9134" xr3:uid="{00000000-0010-0000-0400-0000AE230000}" name="Column9129" dataDxfId="23637" dataCellStyle="Currency"/>
    <tableColumn id="9135" xr3:uid="{00000000-0010-0000-0400-0000AF230000}" name="Column9130" dataDxfId="23636" dataCellStyle="Currency"/>
    <tableColumn id="9136" xr3:uid="{00000000-0010-0000-0400-0000B0230000}" name="Column9131" dataDxfId="23635" dataCellStyle="Currency"/>
    <tableColumn id="9137" xr3:uid="{00000000-0010-0000-0400-0000B1230000}" name="Column9132" dataDxfId="23634" dataCellStyle="Currency"/>
    <tableColumn id="9138" xr3:uid="{00000000-0010-0000-0400-0000B2230000}" name="Column9133" dataDxfId="23633" dataCellStyle="Currency"/>
    <tableColumn id="9139" xr3:uid="{00000000-0010-0000-0400-0000B3230000}" name="Column9134" dataDxfId="23632" dataCellStyle="Currency"/>
    <tableColumn id="9140" xr3:uid="{00000000-0010-0000-0400-0000B4230000}" name="Column9135" dataDxfId="23631" dataCellStyle="Currency"/>
    <tableColumn id="9141" xr3:uid="{00000000-0010-0000-0400-0000B5230000}" name="Column9136" dataDxfId="23630" dataCellStyle="Currency"/>
    <tableColumn id="9142" xr3:uid="{00000000-0010-0000-0400-0000B6230000}" name="Column9137" dataDxfId="23629" dataCellStyle="Currency"/>
    <tableColumn id="9143" xr3:uid="{00000000-0010-0000-0400-0000B7230000}" name="Column9138" dataDxfId="23628" dataCellStyle="Currency"/>
    <tableColumn id="9144" xr3:uid="{00000000-0010-0000-0400-0000B8230000}" name="Column9139" dataDxfId="23627" dataCellStyle="Currency"/>
    <tableColumn id="9145" xr3:uid="{00000000-0010-0000-0400-0000B9230000}" name="Column9140" dataDxfId="23626" dataCellStyle="Currency"/>
    <tableColumn id="9146" xr3:uid="{00000000-0010-0000-0400-0000BA230000}" name="Column9141" dataDxfId="23625" dataCellStyle="Currency"/>
    <tableColumn id="9147" xr3:uid="{00000000-0010-0000-0400-0000BB230000}" name="Column9142" dataDxfId="23624" dataCellStyle="Currency"/>
    <tableColumn id="9148" xr3:uid="{00000000-0010-0000-0400-0000BC230000}" name="Column9143" dataDxfId="23623" dataCellStyle="Currency"/>
    <tableColumn id="9149" xr3:uid="{00000000-0010-0000-0400-0000BD230000}" name="Column9144" dataDxfId="23622" dataCellStyle="Currency"/>
    <tableColumn id="9150" xr3:uid="{00000000-0010-0000-0400-0000BE230000}" name="Column9145" dataDxfId="23621" dataCellStyle="Currency"/>
    <tableColumn id="9151" xr3:uid="{00000000-0010-0000-0400-0000BF230000}" name="Column9146" dataDxfId="23620" dataCellStyle="Currency"/>
    <tableColumn id="9152" xr3:uid="{00000000-0010-0000-0400-0000C0230000}" name="Column9147" dataDxfId="23619" dataCellStyle="Currency"/>
    <tableColumn id="9153" xr3:uid="{00000000-0010-0000-0400-0000C1230000}" name="Column9148" dataDxfId="23618" dataCellStyle="Currency"/>
    <tableColumn id="9154" xr3:uid="{00000000-0010-0000-0400-0000C2230000}" name="Column9149" dataDxfId="23617" dataCellStyle="Currency"/>
    <tableColumn id="9155" xr3:uid="{00000000-0010-0000-0400-0000C3230000}" name="Column9150" dataDxfId="23616" dataCellStyle="Currency"/>
    <tableColumn id="9156" xr3:uid="{00000000-0010-0000-0400-0000C4230000}" name="Column9151" dataDxfId="23615" dataCellStyle="Currency"/>
    <tableColumn id="9157" xr3:uid="{00000000-0010-0000-0400-0000C5230000}" name="Column9152" dataDxfId="23614" dataCellStyle="Currency"/>
    <tableColumn id="9158" xr3:uid="{00000000-0010-0000-0400-0000C6230000}" name="Column9153" dataDxfId="23613" dataCellStyle="Currency"/>
    <tableColumn id="9159" xr3:uid="{00000000-0010-0000-0400-0000C7230000}" name="Column9154" dataDxfId="23612" dataCellStyle="Currency"/>
    <tableColumn id="9160" xr3:uid="{00000000-0010-0000-0400-0000C8230000}" name="Column9155" dataDxfId="23611" dataCellStyle="Currency"/>
    <tableColumn id="9161" xr3:uid="{00000000-0010-0000-0400-0000C9230000}" name="Column9156" dataDxfId="23610" dataCellStyle="Currency"/>
    <tableColumn id="9162" xr3:uid="{00000000-0010-0000-0400-0000CA230000}" name="Column9157" dataDxfId="23609" dataCellStyle="Currency"/>
    <tableColumn id="9163" xr3:uid="{00000000-0010-0000-0400-0000CB230000}" name="Column9158" dataDxfId="23608" dataCellStyle="Currency"/>
    <tableColumn id="9164" xr3:uid="{00000000-0010-0000-0400-0000CC230000}" name="Column9159" dataDxfId="23607" dataCellStyle="Currency"/>
    <tableColumn id="9165" xr3:uid="{00000000-0010-0000-0400-0000CD230000}" name="Column9160" dataDxfId="23606" dataCellStyle="Currency"/>
    <tableColumn id="9166" xr3:uid="{00000000-0010-0000-0400-0000CE230000}" name="Column9161" dataDxfId="23605" dataCellStyle="Currency"/>
    <tableColumn id="9167" xr3:uid="{00000000-0010-0000-0400-0000CF230000}" name="Column9162" dataDxfId="23604" dataCellStyle="Currency"/>
    <tableColumn id="9168" xr3:uid="{00000000-0010-0000-0400-0000D0230000}" name="Column9163" dataDxfId="23603" dataCellStyle="Currency"/>
    <tableColumn id="9169" xr3:uid="{00000000-0010-0000-0400-0000D1230000}" name="Column9164" dataDxfId="23602" dataCellStyle="Currency"/>
    <tableColumn id="9170" xr3:uid="{00000000-0010-0000-0400-0000D2230000}" name="Column9165" dataDxfId="23601" dataCellStyle="Currency"/>
    <tableColumn id="9171" xr3:uid="{00000000-0010-0000-0400-0000D3230000}" name="Column9166" dataDxfId="23600" dataCellStyle="Currency"/>
    <tableColumn id="9172" xr3:uid="{00000000-0010-0000-0400-0000D4230000}" name="Column9167" dataDxfId="23599" dataCellStyle="Currency"/>
    <tableColumn id="9173" xr3:uid="{00000000-0010-0000-0400-0000D5230000}" name="Column9168" dataDxfId="23598" dataCellStyle="Currency"/>
    <tableColumn id="9174" xr3:uid="{00000000-0010-0000-0400-0000D6230000}" name="Column9169" dataDxfId="23597" dataCellStyle="Currency"/>
    <tableColumn id="9175" xr3:uid="{00000000-0010-0000-0400-0000D7230000}" name="Column9170" dataDxfId="23596" dataCellStyle="Currency"/>
    <tableColumn id="9176" xr3:uid="{00000000-0010-0000-0400-0000D8230000}" name="Column9171" dataDxfId="23595" dataCellStyle="Currency"/>
    <tableColumn id="9177" xr3:uid="{00000000-0010-0000-0400-0000D9230000}" name="Column9172" dataDxfId="23594" dataCellStyle="Currency"/>
    <tableColumn id="9178" xr3:uid="{00000000-0010-0000-0400-0000DA230000}" name="Column9173" dataDxfId="23593" dataCellStyle="Currency"/>
    <tableColumn id="9179" xr3:uid="{00000000-0010-0000-0400-0000DB230000}" name="Column9174" dataDxfId="23592" dataCellStyle="Currency"/>
    <tableColumn id="9180" xr3:uid="{00000000-0010-0000-0400-0000DC230000}" name="Column9175" dataDxfId="23591" dataCellStyle="Currency"/>
    <tableColumn id="9181" xr3:uid="{00000000-0010-0000-0400-0000DD230000}" name="Column9176" dataDxfId="23590" dataCellStyle="Currency"/>
    <tableColumn id="9182" xr3:uid="{00000000-0010-0000-0400-0000DE230000}" name="Column9177" dataDxfId="23589" dataCellStyle="Currency"/>
    <tableColumn id="9183" xr3:uid="{00000000-0010-0000-0400-0000DF230000}" name="Column9178" dataDxfId="23588" dataCellStyle="Currency"/>
    <tableColumn id="9184" xr3:uid="{00000000-0010-0000-0400-0000E0230000}" name="Column9179" dataDxfId="23587" dataCellStyle="Currency"/>
    <tableColumn id="9185" xr3:uid="{00000000-0010-0000-0400-0000E1230000}" name="Column9180" dataDxfId="23586" dataCellStyle="Currency"/>
    <tableColumn id="9186" xr3:uid="{00000000-0010-0000-0400-0000E2230000}" name="Column9181" dataDxfId="23585" dataCellStyle="Currency"/>
    <tableColumn id="9187" xr3:uid="{00000000-0010-0000-0400-0000E3230000}" name="Column9182" dataDxfId="23584" dataCellStyle="Currency"/>
    <tableColumn id="9188" xr3:uid="{00000000-0010-0000-0400-0000E4230000}" name="Column9183" dataDxfId="23583" dataCellStyle="Currency"/>
    <tableColumn id="9189" xr3:uid="{00000000-0010-0000-0400-0000E5230000}" name="Column9184" dataDxfId="23582" dataCellStyle="Currency"/>
    <tableColumn id="9190" xr3:uid="{00000000-0010-0000-0400-0000E6230000}" name="Column9185" dataDxfId="23581" dataCellStyle="Currency"/>
    <tableColumn id="9191" xr3:uid="{00000000-0010-0000-0400-0000E7230000}" name="Column9186" dataDxfId="23580" dataCellStyle="Currency"/>
    <tableColumn id="9192" xr3:uid="{00000000-0010-0000-0400-0000E8230000}" name="Column9187" dataDxfId="23579" dataCellStyle="Currency"/>
    <tableColumn id="9193" xr3:uid="{00000000-0010-0000-0400-0000E9230000}" name="Column9188" dataDxfId="23578" dataCellStyle="Currency"/>
    <tableColumn id="9194" xr3:uid="{00000000-0010-0000-0400-0000EA230000}" name="Column9189" dataDxfId="23577" dataCellStyle="Currency"/>
    <tableColumn id="9195" xr3:uid="{00000000-0010-0000-0400-0000EB230000}" name="Column9190" dataDxfId="23576" dataCellStyle="Currency"/>
    <tableColumn id="9196" xr3:uid="{00000000-0010-0000-0400-0000EC230000}" name="Column9191" dataDxfId="23575" dataCellStyle="Currency"/>
    <tableColumn id="9197" xr3:uid="{00000000-0010-0000-0400-0000ED230000}" name="Column9192" dataDxfId="23574" dataCellStyle="Currency"/>
    <tableColumn id="9198" xr3:uid="{00000000-0010-0000-0400-0000EE230000}" name="Column9193" dataDxfId="23573" dataCellStyle="Currency"/>
    <tableColumn id="9199" xr3:uid="{00000000-0010-0000-0400-0000EF230000}" name="Column9194" dataDxfId="23572" dataCellStyle="Currency"/>
    <tableColumn id="9200" xr3:uid="{00000000-0010-0000-0400-0000F0230000}" name="Column9195" dataDxfId="23571" dataCellStyle="Currency"/>
    <tableColumn id="9201" xr3:uid="{00000000-0010-0000-0400-0000F1230000}" name="Column9196" dataDxfId="23570" dataCellStyle="Currency"/>
    <tableColumn id="9202" xr3:uid="{00000000-0010-0000-0400-0000F2230000}" name="Column9197" dataDxfId="23569" dataCellStyle="Currency"/>
    <tableColumn id="9203" xr3:uid="{00000000-0010-0000-0400-0000F3230000}" name="Column9198" dataDxfId="23568" dataCellStyle="Currency"/>
    <tableColumn id="9204" xr3:uid="{00000000-0010-0000-0400-0000F4230000}" name="Column9199" dataDxfId="23567" dataCellStyle="Currency"/>
    <tableColumn id="9205" xr3:uid="{00000000-0010-0000-0400-0000F5230000}" name="Column9200" dataDxfId="23566" dataCellStyle="Currency"/>
    <tableColumn id="9206" xr3:uid="{00000000-0010-0000-0400-0000F6230000}" name="Column9201" dataDxfId="23565" dataCellStyle="Currency"/>
    <tableColumn id="9207" xr3:uid="{00000000-0010-0000-0400-0000F7230000}" name="Column9202" dataDxfId="23564" dataCellStyle="Currency"/>
    <tableColumn id="9208" xr3:uid="{00000000-0010-0000-0400-0000F8230000}" name="Column9203" dataDxfId="23563" dataCellStyle="Currency"/>
    <tableColumn id="9209" xr3:uid="{00000000-0010-0000-0400-0000F9230000}" name="Column9204" dataDxfId="23562" dataCellStyle="Currency"/>
    <tableColumn id="9210" xr3:uid="{00000000-0010-0000-0400-0000FA230000}" name="Column9205" dataDxfId="23561" dataCellStyle="Currency"/>
    <tableColumn id="9211" xr3:uid="{00000000-0010-0000-0400-0000FB230000}" name="Column9206" dataDxfId="23560" dataCellStyle="Currency"/>
    <tableColumn id="9212" xr3:uid="{00000000-0010-0000-0400-0000FC230000}" name="Column9207" dataDxfId="23559" dataCellStyle="Currency"/>
    <tableColumn id="9213" xr3:uid="{00000000-0010-0000-0400-0000FD230000}" name="Column9208" dataDxfId="23558" dataCellStyle="Currency"/>
    <tableColumn id="9214" xr3:uid="{00000000-0010-0000-0400-0000FE230000}" name="Column9209" dataDxfId="23557" dataCellStyle="Currency"/>
    <tableColumn id="9215" xr3:uid="{00000000-0010-0000-0400-0000FF230000}" name="Column9210" dataDxfId="23556" dataCellStyle="Currency"/>
    <tableColumn id="9216" xr3:uid="{00000000-0010-0000-0400-000000240000}" name="Column9211" dataDxfId="23555" dataCellStyle="Currency"/>
    <tableColumn id="9217" xr3:uid="{00000000-0010-0000-0400-000001240000}" name="Column9212" dataDxfId="23554" dataCellStyle="Currency"/>
    <tableColumn id="9218" xr3:uid="{00000000-0010-0000-0400-000002240000}" name="Column9213" dataDxfId="23553" dataCellStyle="Currency"/>
    <tableColumn id="9219" xr3:uid="{00000000-0010-0000-0400-000003240000}" name="Column9214" dataDxfId="23552" dataCellStyle="Currency"/>
    <tableColumn id="9220" xr3:uid="{00000000-0010-0000-0400-000004240000}" name="Column9215" dataDxfId="23551" dataCellStyle="Currency"/>
    <tableColumn id="9221" xr3:uid="{00000000-0010-0000-0400-000005240000}" name="Column9216" dataDxfId="23550" dataCellStyle="Currency"/>
    <tableColumn id="9222" xr3:uid="{00000000-0010-0000-0400-000006240000}" name="Column9217" dataDxfId="23549" dataCellStyle="Currency"/>
    <tableColumn id="9223" xr3:uid="{00000000-0010-0000-0400-000007240000}" name="Column9218" dataDxfId="23548" dataCellStyle="Currency"/>
    <tableColumn id="9224" xr3:uid="{00000000-0010-0000-0400-000008240000}" name="Column9219" dataDxfId="23547" dataCellStyle="Currency"/>
    <tableColumn id="9225" xr3:uid="{00000000-0010-0000-0400-000009240000}" name="Column9220" dataDxfId="23546" dataCellStyle="Currency"/>
    <tableColumn id="9226" xr3:uid="{00000000-0010-0000-0400-00000A240000}" name="Column9221" dataDxfId="23545" dataCellStyle="Currency"/>
    <tableColumn id="9227" xr3:uid="{00000000-0010-0000-0400-00000B240000}" name="Column9222" dataDxfId="23544" dataCellStyle="Currency"/>
    <tableColumn id="9228" xr3:uid="{00000000-0010-0000-0400-00000C240000}" name="Column9223" dataDxfId="23543" dataCellStyle="Currency"/>
    <tableColumn id="9229" xr3:uid="{00000000-0010-0000-0400-00000D240000}" name="Column9224" dataDxfId="23542" dataCellStyle="Currency"/>
    <tableColumn id="9230" xr3:uid="{00000000-0010-0000-0400-00000E240000}" name="Column9225" dataDxfId="23541" dataCellStyle="Currency"/>
    <tableColumn id="9231" xr3:uid="{00000000-0010-0000-0400-00000F240000}" name="Column9226" dataDxfId="23540" dataCellStyle="Currency"/>
    <tableColumn id="9232" xr3:uid="{00000000-0010-0000-0400-000010240000}" name="Column9227" dataDxfId="23539" dataCellStyle="Currency"/>
    <tableColumn id="9233" xr3:uid="{00000000-0010-0000-0400-000011240000}" name="Column9228" dataDxfId="23538" dataCellStyle="Currency"/>
    <tableColumn id="9234" xr3:uid="{00000000-0010-0000-0400-000012240000}" name="Column9229" dataDxfId="23537" dataCellStyle="Currency"/>
    <tableColumn id="9235" xr3:uid="{00000000-0010-0000-0400-000013240000}" name="Column9230" dataDxfId="23536" dataCellStyle="Currency"/>
    <tableColumn id="9236" xr3:uid="{00000000-0010-0000-0400-000014240000}" name="Column9231" dataDxfId="23535" dataCellStyle="Currency"/>
    <tableColumn id="9237" xr3:uid="{00000000-0010-0000-0400-000015240000}" name="Column9232" dataDxfId="23534" dataCellStyle="Currency"/>
    <tableColumn id="9238" xr3:uid="{00000000-0010-0000-0400-000016240000}" name="Column9233" dataDxfId="23533" dataCellStyle="Currency"/>
    <tableColumn id="9239" xr3:uid="{00000000-0010-0000-0400-000017240000}" name="Column9234" dataDxfId="23532" dataCellStyle="Currency"/>
    <tableColumn id="9240" xr3:uid="{00000000-0010-0000-0400-000018240000}" name="Column9235" dataDxfId="23531" dataCellStyle="Currency"/>
    <tableColumn id="9241" xr3:uid="{00000000-0010-0000-0400-000019240000}" name="Column9236" dataDxfId="23530" dataCellStyle="Currency"/>
    <tableColumn id="9242" xr3:uid="{00000000-0010-0000-0400-00001A240000}" name="Column9237" dataDxfId="23529" dataCellStyle="Currency"/>
    <tableColumn id="9243" xr3:uid="{00000000-0010-0000-0400-00001B240000}" name="Column9238" dataDxfId="23528" dataCellStyle="Currency"/>
    <tableColumn id="9244" xr3:uid="{00000000-0010-0000-0400-00001C240000}" name="Column9239" dataDxfId="23527" dataCellStyle="Currency"/>
    <tableColumn id="9245" xr3:uid="{00000000-0010-0000-0400-00001D240000}" name="Column9240" dataDxfId="23526" dataCellStyle="Currency"/>
    <tableColumn id="9246" xr3:uid="{00000000-0010-0000-0400-00001E240000}" name="Column9241" dataDxfId="23525" dataCellStyle="Currency"/>
    <tableColumn id="9247" xr3:uid="{00000000-0010-0000-0400-00001F240000}" name="Column9242" dataDxfId="23524" dataCellStyle="Currency"/>
    <tableColumn id="9248" xr3:uid="{00000000-0010-0000-0400-000020240000}" name="Column9243" dataDxfId="23523" dataCellStyle="Currency"/>
    <tableColumn id="9249" xr3:uid="{00000000-0010-0000-0400-000021240000}" name="Column9244" dataDxfId="23522" dataCellStyle="Currency"/>
    <tableColumn id="9250" xr3:uid="{00000000-0010-0000-0400-000022240000}" name="Column9245" dataDxfId="23521" dataCellStyle="Currency"/>
    <tableColumn id="9251" xr3:uid="{00000000-0010-0000-0400-000023240000}" name="Column9246" dataDxfId="23520" dataCellStyle="Currency"/>
    <tableColumn id="9252" xr3:uid="{00000000-0010-0000-0400-000024240000}" name="Column9247" dataDxfId="23519" dataCellStyle="Currency"/>
    <tableColumn id="9253" xr3:uid="{00000000-0010-0000-0400-000025240000}" name="Column9248" dataDxfId="23518" dataCellStyle="Currency"/>
    <tableColumn id="9254" xr3:uid="{00000000-0010-0000-0400-000026240000}" name="Column9249" dataDxfId="23517" dataCellStyle="Currency"/>
    <tableColumn id="9255" xr3:uid="{00000000-0010-0000-0400-000027240000}" name="Column9250" dataDxfId="23516" dataCellStyle="Currency"/>
    <tableColumn id="9256" xr3:uid="{00000000-0010-0000-0400-000028240000}" name="Column9251" dataDxfId="23515" dataCellStyle="Currency"/>
    <tableColumn id="9257" xr3:uid="{00000000-0010-0000-0400-000029240000}" name="Column9252" dataDxfId="23514" dataCellStyle="Currency"/>
    <tableColumn id="9258" xr3:uid="{00000000-0010-0000-0400-00002A240000}" name="Column9253" dataDxfId="23513" dataCellStyle="Currency"/>
    <tableColumn id="9259" xr3:uid="{00000000-0010-0000-0400-00002B240000}" name="Column9254" dataDxfId="23512" dataCellStyle="Currency"/>
    <tableColumn id="9260" xr3:uid="{00000000-0010-0000-0400-00002C240000}" name="Column9255" dataDxfId="23511" dataCellStyle="Currency"/>
    <tableColumn id="9261" xr3:uid="{00000000-0010-0000-0400-00002D240000}" name="Column9256" dataDxfId="23510" dataCellStyle="Currency"/>
    <tableColumn id="9262" xr3:uid="{00000000-0010-0000-0400-00002E240000}" name="Column9257" dataDxfId="23509" dataCellStyle="Currency"/>
    <tableColumn id="9263" xr3:uid="{00000000-0010-0000-0400-00002F240000}" name="Column9258" dataDxfId="23508" dataCellStyle="Currency"/>
    <tableColumn id="9264" xr3:uid="{00000000-0010-0000-0400-000030240000}" name="Column9259" dataDxfId="23507" dataCellStyle="Currency"/>
    <tableColumn id="9265" xr3:uid="{00000000-0010-0000-0400-000031240000}" name="Column9260" dataDxfId="23506" dataCellStyle="Currency"/>
    <tableColumn id="9266" xr3:uid="{00000000-0010-0000-0400-000032240000}" name="Column9261" dataDxfId="23505" dataCellStyle="Currency"/>
    <tableColumn id="9267" xr3:uid="{00000000-0010-0000-0400-000033240000}" name="Column9262" dataDxfId="23504" dataCellStyle="Currency"/>
    <tableColumn id="9268" xr3:uid="{00000000-0010-0000-0400-000034240000}" name="Column9263" dataDxfId="23503" dataCellStyle="Currency"/>
    <tableColumn id="9269" xr3:uid="{00000000-0010-0000-0400-000035240000}" name="Column9264" dataDxfId="23502" dataCellStyle="Currency"/>
    <tableColumn id="9270" xr3:uid="{00000000-0010-0000-0400-000036240000}" name="Column9265" dataDxfId="23501" dataCellStyle="Currency"/>
    <tableColumn id="9271" xr3:uid="{00000000-0010-0000-0400-000037240000}" name="Column9266" dataDxfId="23500" dataCellStyle="Currency"/>
    <tableColumn id="9272" xr3:uid="{00000000-0010-0000-0400-000038240000}" name="Column9267" dataDxfId="23499" dataCellStyle="Currency"/>
    <tableColumn id="9273" xr3:uid="{00000000-0010-0000-0400-000039240000}" name="Column9268" dataDxfId="23498" dataCellStyle="Currency"/>
    <tableColumn id="9274" xr3:uid="{00000000-0010-0000-0400-00003A240000}" name="Column9269" dataDxfId="23497" dataCellStyle="Currency"/>
    <tableColumn id="9275" xr3:uid="{00000000-0010-0000-0400-00003B240000}" name="Column9270" dataDxfId="23496" dataCellStyle="Currency"/>
    <tableColumn id="9276" xr3:uid="{00000000-0010-0000-0400-00003C240000}" name="Column9271" dataDxfId="23495" dataCellStyle="Currency"/>
    <tableColumn id="9277" xr3:uid="{00000000-0010-0000-0400-00003D240000}" name="Column9272" dataDxfId="23494" dataCellStyle="Currency"/>
    <tableColumn id="9278" xr3:uid="{00000000-0010-0000-0400-00003E240000}" name="Column9273" dataDxfId="23493" dataCellStyle="Currency"/>
    <tableColumn id="9279" xr3:uid="{00000000-0010-0000-0400-00003F240000}" name="Column9274" dataDxfId="23492" dataCellStyle="Currency"/>
    <tableColumn id="9280" xr3:uid="{00000000-0010-0000-0400-000040240000}" name="Column9275" dataDxfId="23491" dataCellStyle="Currency"/>
    <tableColumn id="9281" xr3:uid="{00000000-0010-0000-0400-000041240000}" name="Column9276" dataDxfId="23490" dataCellStyle="Currency"/>
    <tableColumn id="9282" xr3:uid="{00000000-0010-0000-0400-000042240000}" name="Column9277" dataDxfId="23489" dataCellStyle="Currency"/>
    <tableColumn id="9283" xr3:uid="{00000000-0010-0000-0400-000043240000}" name="Column9278" dataDxfId="23488" dataCellStyle="Currency"/>
    <tableColumn id="9284" xr3:uid="{00000000-0010-0000-0400-000044240000}" name="Column9279" dataDxfId="23487" dataCellStyle="Currency"/>
    <tableColumn id="9285" xr3:uid="{00000000-0010-0000-0400-000045240000}" name="Column9280" dataDxfId="23486" dataCellStyle="Currency"/>
    <tableColumn id="9286" xr3:uid="{00000000-0010-0000-0400-000046240000}" name="Column9281" dataDxfId="23485" dataCellStyle="Currency"/>
    <tableColumn id="9287" xr3:uid="{00000000-0010-0000-0400-000047240000}" name="Column9282" dataDxfId="23484" dataCellStyle="Currency"/>
    <tableColumn id="9288" xr3:uid="{00000000-0010-0000-0400-000048240000}" name="Column9283" dataDxfId="23483" dataCellStyle="Currency"/>
    <tableColumn id="9289" xr3:uid="{00000000-0010-0000-0400-000049240000}" name="Column9284" dataDxfId="23482" dataCellStyle="Currency"/>
    <tableColumn id="9290" xr3:uid="{00000000-0010-0000-0400-00004A240000}" name="Column9285" dataDxfId="23481" dataCellStyle="Currency"/>
    <tableColumn id="9291" xr3:uid="{00000000-0010-0000-0400-00004B240000}" name="Column9286" dataDxfId="23480" dataCellStyle="Currency"/>
    <tableColumn id="9292" xr3:uid="{00000000-0010-0000-0400-00004C240000}" name="Column9287" dataDxfId="23479" dataCellStyle="Currency"/>
    <tableColumn id="9293" xr3:uid="{00000000-0010-0000-0400-00004D240000}" name="Column9288" dataDxfId="23478" dataCellStyle="Currency"/>
    <tableColumn id="9294" xr3:uid="{00000000-0010-0000-0400-00004E240000}" name="Column9289" dataDxfId="23477" dataCellStyle="Currency"/>
    <tableColumn id="9295" xr3:uid="{00000000-0010-0000-0400-00004F240000}" name="Column9290" dataDxfId="23476" dataCellStyle="Currency"/>
    <tableColumn id="9296" xr3:uid="{00000000-0010-0000-0400-000050240000}" name="Column9291" dataDxfId="23475" dataCellStyle="Currency"/>
    <tableColumn id="9297" xr3:uid="{00000000-0010-0000-0400-000051240000}" name="Column9292" dataDxfId="23474" dataCellStyle="Currency"/>
    <tableColumn id="9298" xr3:uid="{00000000-0010-0000-0400-000052240000}" name="Column9293" dataDxfId="23473" dataCellStyle="Currency"/>
    <tableColumn id="9299" xr3:uid="{00000000-0010-0000-0400-000053240000}" name="Column9294" dataDxfId="23472" dataCellStyle="Currency"/>
    <tableColumn id="9300" xr3:uid="{00000000-0010-0000-0400-000054240000}" name="Column9295" dataDxfId="23471" dataCellStyle="Currency"/>
    <tableColumn id="9301" xr3:uid="{00000000-0010-0000-0400-000055240000}" name="Column9296" dataDxfId="23470" dataCellStyle="Currency"/>
    <tableColumn id="9302" xr3:uid="{00000000-0010-0000-0400-000056240000}" name="Column9297" dataDxfId="23469" dataCellStyle="Currency"/>
    <tableColumn id="9303" xr3:uid="{00000000-0010-0000-0400-000057240000}" name="Column9298" dataDxfId="23468" dataCellStyle="Currency"/>
    <tableColumn id="9304" xr3:uid="{00000000-0010-0000-0400-000058240000}" name="Column9299" dataDxfId="23467" dataCellStyle="Currency"/>
    <tableColumn id="9305" xr3:uid="{00000000-0010-0000-0400-000059240000}" name="Column9300" dataDxfId="23466" dataCellStyle="Currency"/>
    <tableColumn id="9306" xr3:uid="{00000000-0010-0000-0400-00005A240000}" name="Column9301" dataDxfId="23465" dataCellStyle="Currency"/>
    <tableColumn id="9307" xr3:uid="{00000000-0010-0000-0400-00005B240000}" name="Column9302" dataDxfId="23464" dataCellStyle="Currency"/>
    <tableColumn id="9308" xr3:uid="{00000000-0010-0000-0400-00005C240000}" name="Column9303" dataDxfId="23463" dataCellStyle="Currency"/>
    <tableColumn id="9309" xr3:uid="{00000000-0010-0000-0400-00005D240000}" name="Column9304" dataDxfId="23462" dataCellStyle="Currency"/>
    <tableColumn id="9310" xr3:uid="{00000000-0010-0000-0400-00005E240000}" name="Column9305" dataDxfId="23461" dataCellStyle="Currency"/>
    <tableColumn id="9311" xr3:uid="{00000000-0010-0000-0400-00005F240000}" name="Column9306" dataDxfId="23460" dataCellStyle="Currency"/>
    <tableColumn id="9312" xr3:uid="{00000000-0010-0000-0400-000060240000}" name="Column9307" dataDxfId="23459" dataCellStyle="Currency"/>
    <tableColumn id="9313" xr3:uid="{00000000-0010-0000-0400-000061240000}" name="Column9308" dataDxfId="23458" dataCellStyle="Currency"/>
    <tableColumn id="9314" xr3:uid="{00000000-0010-0000-0400-000062240000}" name="Column9309" dataDxfId="23457" dataCellStyle="Currency"/>
    <tableColumn id="9315" xr3:uid="{00000000-0010-0000-0400-000063240000}" name="Column9310" dataDxfId="23456" dataCellStyle="Currency"/>
    <tableColumn id="9316" xr3:uid="{00000000-0010-0000-0400-000064240000}" name="Column9311" dataDxfId="23455" dataCellStyle="Currency"/>
    <tableColumn id="9317" xr3:uid="{00000000-0010-0000-0400-000065240000}" name="Column9312" dataDxfId="23454" dataCellStyle="Currency"/>
    <tableColumn id="9318" xr3:uid="{00000000-0010-0000-0400-000066240000}" name="Column9313" dataDxfId="23453" dataCellStyle="Currency"/>
    <tableColumn id="9319" xr3:uid="{00000000-0010-0000-0400-000067240000}" name="Column9314" dataDxfId="23452" dataCellStyle="Currency"/>
    <tableColumn id="9320" xr3:uid="{00000000-0010-0000-0400-000068240000}" name="Column9315" dataDxfId="23451" dataCellStyle="Currency"/>
    <tableColumn id="9321" xr3:uid="{00000000-0010-0000-0400-000069240000}" name="Column9316" dataDxfId="23450" dataCellStyle="Currency"/>
    <tableColumn id="9322" xr3:uid="{00000000-0010-0000-0400-00006A240000}" name="Column9317" dataDxfId="23449" dataCellStyle="Currency"/>
    <tableColumn id="9323" xr3:uid="{00000000-0010-0000-0400-00006B240000}" name="Column9318" dataDxfId="23448" dataCellStyle="Currency"/>
    <tableColumn id="9324" xr3:uid="{00000000-0010-0000-0400-00006C240000}" name="Column9319" dataDxfId="23447" dataCellStyle="Currency"/>
    <tableColumn id="9325" xr3:uid="{00000000-0010-0000-0400-00006D240000}" name="Column9320" dataDxfId="23446" dataCellStyle="Currency"/>
    <tableColumn id="9326" xr3:uid="{00000000-0010-0000-0400-00006E240000}" name="Column9321" dataDxfId="23445" dataCellStyle="Currency"/>
    <tableColumn id="9327" xr3:uid="{00000000-0010-0000-0400-00006F240000}" name="Column9322" dataDxfId="23444" dataCellStyle="Currency"/>
    <tableColumn id="9328" xr3:uid="{00000000-0010-0000-0400-000070240000}" name="Column9323" dataDxfId="23443" dataCellStyle="Currency"/>
    <tableColumn id="9329" xr3:uid="{00000000-0010-0000-0400-000071240000}" name="Column9324" dataDxfId="23442" dataCellStyle="Currency"/>
    <tableColumn id="9330" xr3:uid="{00000000-0010-0000-0400-000072240000}" name="Column9325" dataDxfId="23441" dataCellStyle="Currency"/>
    <tableColumn id="9331" xr3:uid="{00000000-0010-0000-0400-000073240000}" name="Column9326" dataDxfId="23440" dataCellStyle="Currency"/>
    <tableColumn id="9332" xr3:uid="{00000000-0010-0000-0400-000074240000}" name="Column9327" dataDxfId="23439" dataCellStyle="Currency"/>
    <tableColumn id="9333" xr3:uid="{00000000-0010-0000-0400-000075240000}" name="Column9328" dataDxfId="23438" dataCellStyle="Currency"/>
    <tableColumn id="9334" xr3:uid="{00000000-0010-0000-0400-000076240000}" name="Column9329" dataDxfId="23437" dataCellStyle="Currency"/>
    <tableColumn id="9335" xr3:uid="{00000000-0010-0000-0400-000077240000}" name="Column9330" dataDxfId="23436" dataCellStyle="Currency"/>
    <tableColumn id="9336" xr3:uid="{00000000-0010-0000-0400-000078240000}" name="Column9331" dataDxfId="23435" dataCellStyle="Currency"/>
    <tableColumn id="9337" xr3:uid="{00000000-0010-0000-0400-000079240000}" name="Column9332" dataDxfId="23434" dataCellStyle="Currency"/>
    <tableColumn id="9338" xr3:uid="{00000000-0010-0000-0400-00007A240000}" name="Column9333" dataDxfId="23433" dataCellStyle="Currency"/>
    <tableColumn id="9339" xr3:uid="{00000000-0010-0000-0400-00007B240000}" name="Column9334" dataDxfId="23432" dataCellStyle="Currency"/>
    <tableColumn id="9340" xr3:uid="{00000000-0010-0000-0400-00007C240000}" name="Column9335" dataDxfId="23431" dataCellStyle="Currency"/>
    <tableColumn id="9341" xr3:uid="{00000000-0010-0000-0400-00007D240000}" name="Column9336" dataDxfId="23430" dataCellStyle="Currency"/>
    <tableColumn id="9342" xr3:uid="{00000000-0010-0000-0400-00007E240000}" name="Column9337" dataDxfId="23429" dataCellStyle="Currency"/>
    <tableColumn id="9343" xr3:uid="{00000000-0010-0000-0400-00007F240000}" name="Column9338" dataDxfId="23428" dataCellStyle="Currency"/>
    <tableColumn id="9344" xr3:uid="{00000000-0010-0000-0400-000080240000}" name="Column9339" dataDxfId="23427" dataCellStyle="Currency"/>
    <tableColumn id="9345" xr3:uid="{00000000-0010-0000-0400-000081240000}" name="Column9340" dataDxfId="23426" dataCellStyle="Currency"/>
    <tableColumn id="9346" xr3:uid="{00000000-0010-0000-0400-000082240000}" name="Column9341" dataDxfId="23425" dataCellStyle="Currency"/>
    <tableColumn id="9347" xr3:uid="{00000000-0010-0000-0400-000083240000}" name="Column9342" dataDxfId="23424" dataCellStyle="Currency"/>
    <tableColumn id="9348" xr3:uid="{00000000-0010-0000-0400-000084240000}" name="Column9343" dataDxfId="23423" dataCellStyle="Currency"/>
    <tableColumn id="9349" xr3:uid="{00000000-0010-0000-0400-000085240000}" name="Column9344" dataDxfId="23422" dataCellStyle="Currency"/>
    <tableColumn id="9350" xr3:uid="{00000000-0010-0000-0400-000086240000}" name="Column9345" dataDxfId="23421" dataCellStyle="Currency"/>
    <tableColumn id="9351" xr3:uid="{00000000-0010-0000-0400-000087240000}" name="Column9346" dataDxfId="23420" dataCellStyle="Currency"/>
    <tableColumn id="9352" xr3:uid="{00000000-0010-0000-0400-000088240000}" name="Column9347" dataDxfId="23419" dataCellStyle="Currency"/>
    <tableColumn id="9353" xr3:uid="{00000000-0010-0000-0400-000089240000}" name="Column9348" dataDxfId="23418" dataCellStyle="Currency"/>
    <tableColumn id="9354" xr3:uid="{00000000-0010-0000-0400-00008A240000}" name="Column9349" dataDxfId="23417" dataCellStyle="Currency"/>
    <tableColumn id="9355" xr3:uid="{00000000-0010-0000-0400-00008B240000}" name="Column9350" dataDxfId="23416" dataCellStyle="Currency"/>
    <tableColumn id="9356" xr3:uid="{00000000-0010-0000-0400-00008C240000}" name="Column9351" dataDxfId="23415" dataCellStyle="Currency"/>
    <tableColumn id="9357" xr3:uid="{00000000-0010-0000-0400-00008D240000}" name="Column9352" dataDxfId="23414" dataCellStyle="Currency"/>
    <tableColumn id="9358" xr3:uid="{00000000-0010-0000-0400-00008E240000}" name="Column9353" dataDxfId="23413" dataCellStyle="Currency"/>
    <tableColumn id="9359" xr3:uid="{00000000-0010-0000-0400-00008F240000}" name="Column9354" dataDxfId="23412" dataCellStyle="Currency"/>
    <tableColumn id="9360" xr3:uid="{00000000-0010-0000-0400-000090240000}" name="Column9355" dataDxfId="23411" dataCellStyle="Currency"/>
    <tableColumn id="9361" xr3:uid="{00000000-0010-0000-0400-000091240000}" name="Column9356" dataDxfId="23410" dataCellStyle="Currency"/>
    <tableColumn id="9362" xr3:uid="{00000000-0010-0000-0400-000092240000}" name="Column9357" dataDxfId="23409" dataCellStyle="Currency"/>
    <tableColumn id="9363" xr3:uid="{00000000-0010-0000-0400-000093240000}" name="Column9358" dataDxfId="23408" dataCellStyle="Currency"/>
    <tableColumn id="9364" xr3:uid="{00000000-0010-0000-0400-000094240000}" name="Column9359" dataDxfId="23407" dataCellStyle="Currency"/>
    <tableColumn id="9365" xr3:uid="{00000000-0010-0000-0400-000095240000}" name="Column9360" dataDxfId="23406" dataCellStyle="Currency"/>
    <tableColumn id="9366" xr3:uid="{00000000-0010-0000-0400-000096240000}" name="Column9361" dataDxfId="23405" dataCellStyle="Currency"/>
    <tableColumn id="9367" xr3:uid="{00000000-0010-0000-0400-000097240000}" name="Column9362" dataDxfId="23404" dataCellStyle="Currency"/>
    <tableColumn id="9368" xr3:uid="{00000000-0010-0000-0400-000098240000}" name="Column9363" dataDxfId="23403" dataCellStyle="Currency"/>
    <tableColumn id="9369" xr3:uid="{00000000-0010-0000-0400-000099240000}" name="Column9364" dataDxfId="23402" dataCellStyle="Currency"/>
    <tableColumn id="9370" xr3:uid="{00000000-0010-0000-0400-00009A240000}" name="Column9365" dataDxfId="23401" dataCellStyle="Currency"/>
    <tableColumn id="9371" xr3:uid="{00000000-0010-0000-0400-00009B240000}" name="Column9366" dataDxfId="23400" dataCellStyle="Currency"/>
    <tableColumn id="9372" xr3:uid="{00000000-0010-0000-0400-00009C240000}" name="Column9367" dataDxfId="23399" dataCellStyle="Currency"/>
    <tableColumn id="9373" xr3:uid="{00000000-0010-0000-0400-00009D240000}" name="Column9368" dataDxfId="23398" dataCellStyle="Currency"/>
    <tableColumn id="9374" xr3:uid="{00000000-0010-0000-0400-00009E240000}" name="Column9369" dataDxfId="23397" dataCellStyle="Currency"/>
    <tableColumn id="9375" xr3:uid="{00000000-0010-0000-0400-00009F240000}" name="Column9370" dataDxfId="23396" dataCellStyle="Currency"/>
    <tableColumn id="9376" xr3:uid="{00000000-0010-0000-0400-0000A0240000}" name="Column9371" dataDxfId="23395" dataCellStyle="Currency"/>
    <tableColumn id="9377" xr3:uid="{00000000-0010-0000-0400-0000A1240000}" name="Column9372" dataDxfId="23394" dataCellStyle="Currency"/>
    <tableColumn id="9378" xr3:uid="{00000000-0010-0000-0400-0000A2240000}" name="Column9373" dataDxfId="23393" dataCellStyle="Currency"/>
    <tableColumn id="9379" xr3:uid="{00000000-0010-0000-0400-0000A3240000}" name="Column9374" dataDxfId="23392" dataCellStyle="Currency"/>
    <tableColumn id="9380" xr3:uid="{00000000-0010-0000-0400-0000A4240000}" name="Column9375" dataDxfId="23391" dataCellStyle="Currency"/>
    <tableColumn id="9381" xr3:uid="{00000000-0010-0000-0400-0000A5240000}" name="Column9376" dataDxfId="23390" dataCellStyle="Currency"/>
    <tableColumn id="9382" xr3:uid="{00000000-0010-0000-0400-0000A6240000}" name="Column9377" dataDxfId="23389" dataCellStyle="Currency"/>
    <tableColumn id="9383" xr3:uid="{00000000-0010-0000-0400-0000A7240000}" name="Column9378" dataDxfId="23388" dataCellStyle="Currency"/>
    <tableColumn id="9384" xr3:uid="{00000000-0010-0000-0400-0000A8240000}" name="Column9379" dataDxfId="23387" dataCellStyle="Currency"/>
    <tableColumn id="9385" xr3:uid="{00000000-0010-0000-0400-0000A9240000}" name="Column9380" dataDxfId="23386" dataCellStyle="Currency"/>
    <tableColumn id="9386" xr3:uid="{00000000-0010-0000-0400-0000AA240000}" name="Column9381" dataDxfId="23385" dataCellStyle="Currency"/>
    <tableColumn id="9387" xr3:uid="{00000000-0010-0000-0400-0000AB240000}" name="Column9382" dataDxfId="23384" dataCellStyle="Currency"/>
    <tableColumn id="9388" xr3:uid="{00000000-0010-0000-0400-0000AC240000}" name="Column9383" dataDxfId="23383" dataCellStyle="Currency"/>
    <tableColumn id="9389" xr3:uid="{00000000-0010-0000-0400-0000AD240000}" name="Column9384" dataDxfId="23382" dataCellStyle="Currency"/>
    <tableColumn id="9390" xr3:uid="{00000000-0010-0000-0400-0000AE240000}" name="Column9385" dataDxfId="23381" dataCellStyle="Currency"/>
    <tableColumn id="9391" xr3:uid="{00000000-0010-0000-0400-0000AF240000}" name="Column9386" dataDxfId="23380" dataCellStyle="Currency"/>
    <tableColumn id="9392" xr3:uid="{00000000-0010-0000-0400-0000B0240000}" name="Column9387" dataDxfId="23379" dataCellStyle="Currency"/>
    <tableColumn id="9393" xr3:uid="{00000000-0010-0000-0400-0000B1240000}" name="Column9388" dataDxfId="23378" dataCellStyle="Currency"/>
    <tableColumn id="9394" xr3:uid="{00000000-0010-0000-0400-0000B2240000}" name="Column9389" dataDxfId="23377" dataCellStyle="Currency"/>
    <tableColumn id="9395" xr3:uid="{00000000-0010-0000-0400-0000B3240000}" name="Column9390" dataDxfId="23376" dataCellStyle="Currency"/>
    <tableColumn id="9396" xr3:uid="{00000000-0010-0000-0400-0000B4240000}" name="Column9391" dataDxfId="23375" dataCellStyle="Currency"/>
    <tableColumn id="9397" xr3:uid="{00000000-0010-0000-0400-0000B5240000}" name="Column9392" dataDxfId="23374" dataCellStyle="Currency"/>
    <tableColumn id="9398" xr3:uid="{00000000-0010-0000-0400-0000B6240000}" name="Column9393" dataDxfId="23373" dataCellStyle="Currency"/>
    <tableColumn id="9399" xr3:uid="{00000000-0010-0000-0400-0000B7240000}" name="Column9394" dataDxfId="23372" dataCellStyle="Currency"/>
    <tableColumn id="9400" xr3:uid="{00000000-0010-0000-0400-0000B8240000}" name="Column9395" dataDxfId="23371" dataCellStyle="Currency"/>
    <tableColumn id="9401" xr3:uid="{00000000-0010-0000-0400-0000B9240000}" name="Column9396" dataDxfId="23370" dataCellStyle="Currency"/>
    <tableColumn id="9402" xr3:uid="{00000000-0010-0000-0400-0000BA240000}" name="Column9397" dataDxfId="23369" dataCellStyle="Currency"/>
    <tableColumn id="9403" xr3:uid="{00000000-0010-0000-0400-0000BB240000}" name="Column9398" dataDxfId="23368" dataCellStyle="Currency"/>
    <tableColumn id="9404" xr3:uid="{00000000-0010-0000-0400-0000BC240000}" name="Column9399" dataDxfId="23367" dataCellStyle="Currency"/>
    <tableColumn id="9405" xr3:uid="{00000000-0010-0000-0400-0000BD240000}" name="Column9400" dataDxfId="23366" dataCellStyle="Currency"/>
    <tableColumn id="9406" xr3:uid="{00000000-0010-0000-0400-0000BE240000}" name="Column9401" dataDxfId="23365" dataCellStyle="Currency"/>
    <tableColumn id="9407" xr3:uid="{00000000-0010-0000-0400-0000BF240000}" name="Column9402" dataDxfId="23364" dataCellStyle="Currency"/>
    <tableColumn id="9408" xr3:uid="{00000000-0010-0000-0400-0000C0240000}" name="Column9403" dataDxfId="23363" dataCellStyle="Currency"/>
    <tableColumn id="9409" xr3:uid="{00000000-0010-0000-0400-0000C1240000}" name="Column9404" dataDxfId="23362" dataCellStyle="Currency"/>
    <tableColumn id="9410" xr3:uid="{00000000-0010-0000-0400-0000C2240000}" name="Column9405" dataDxfId="23361" dataCellStyle="Currency"/>
    <tableColumn id="9411" xr3:uid="{00000000-0010-0000-0400-0000C3240000}" name="Column9406" dataDxfId="23360" dataCellStyle="Currency"/>
    <tableColumn id="9412" xr3:uid="{00000000-0010-0000-0400-0000C4240000}" name="Column9407" dataDxfId="23359" dataCellStyle="Currency"/>
    <tableColumn id="9413" xr3:uid="{00000000-0010-0000-0400-0000C5240000}" name="Column9408" dataDxfId="23358" dataCellStyle="Currency"/>
    <tableColumn id="9414" xr3:uid="{00000000-0010-0000-0400-0000C6240000}" name="Column9409" dataDxfId="23357" dataCellStyle="Currency"/>
    <tableColumn id="9415" xr3:uid="{00000000-0010-0000-0400-0000C7240000}" name="Column9410" dataDxfId="23356" dataCellStyle="Currency"/>
    <tableColumn id="9416" xr3:uid="{00000000-0010-0000-0400-0000C8240000}" name="Column9411" dataDxfId="23355" dataCellStyle="Currency"/>
    <tableColumn id="9417" xr3:uid="{00000000-0010-0000-0400-0000C9240000}" name="Column9412" dataDxfId="23354" dataCellStyle="Currency"/>
    <tableColumn id="9418" xr3:uid="{00000000-0010-0000-0400-0000CA240000}" name="Column9413" dataDxfId="23353" dataCellStyle="Currency"/>
    <tableColumn id="9419" xr3:uid="{00000000-0010-0000-0400-0000CB240000}" name="Column9414" dataDxfId="23352" dataCellStyle="Currency"/>
    <tableColumn id="9420" xr3:uid="{00000000-0010-0000-0400-0000CC240000}" name="Column9415" dataDxfId="23351" dataCellStyle="Currency"/>
    <tableColumn id="9421" xr3:uid="{00000000-0010-0000-0400-0000CD240000}" name="Column9416" dataDxfId="23350" dataCellStyle="Currency"/>
    <tableColumn id="9422" xr3:uid="{00000000-0010-0000-0400-0000CE240000}" name="Column9417" dataDxfId="23349" dataCellStyle="Currency"/>
    <tableColumn id="9423" xr3:uid="{00000000-0010-0000-0400-0000CF240000}" name="Column9418" dataDxfId="23348" dataCellStyle="Currency"/>
    <tableColumn id="9424" xr3:uid="{00000000-0010-0000-0400-0000D0240000}" name="Column9419" dataDxfId="23347" dataCellStyle="Currency"/>
    <tableColumn id="9425" xr3:uid="{00000000-0010-0000-0400-0000D1240000}" name="Column9420" dataDxfId="23346" dataCellStyle="Currency"/>
    <tableColumn id="9426" xr3:uid="{00000000-0010-0000-0400-0000D2240000}" name="Column9421" dataDxfId="23345" dataCellStyle="Currency"/>
    <tableColumn id="9427" xr3:uid="{00000000-0010-0000-0400-0000D3240000}" name="Column9422" dataDxfId="23344" dataCellStyle="Currency"/>
    <tableColumn id="9428" xr3:uid="{00000000-0010-0000-0400-0000D4240000}" name="Column9423" dataDxfId="23343" dataCellStyle="Currency"/>
    <tableColumn id="9429" xr3:uid="{00000000-0010-0000-0400-0000D5240000}" name="Column9424" dataDxfId="23342" dataCellStyle="Currency"/>
    <tableColumn id="9430" xr3:uid="{00000000-0010-0000-0400-0000D6240000}" name="Column9425" dataDxfId="23341" dataCellStyle="Currency"/>
    <tableColumn id="9431" xr3:uid="{00000000-0010-0000-0400-0000D7240000}" name="Column9426" dataDxfId="23340" dataCellStyle="Currency"/>
    <tableColumn id="9432" xr3:uid="{00000000-0010-0000-0400-0000D8240000}" name="Column9427" dataDxfId="23339" dataCellStyle="Currency"/>
    <tableColumn id="9433" xr3:uid="{00000000-0010-0000-0400-0000D9240000}" name="Column9428" dataDxfId="23338" dataCellStyle="Currency"/>
    <tableColumn id="9434" xr3:uid="{00000000-0010-0000-0400-0000DA240000}" name="Column9429" dataDxfId="23337" dataCellStyle="Currency"/>
    <tableColumn id="9435" xr3:uid="{00000000-0010-0000-0400-0000DB240000}" name="Column9430" dataDxfId="23336" dataCellStyle="Currency"/>
    <tableColumn id="9436" xr3:uid="{00000000-0010-0000-0400-0000DC240000}" name="Column9431" dataDxfId="23335" dataCellStyle="Currency"/>
    <tableColumn id="9437" xr3:uid="{00000000-0010-0000-0400-0000DD240000}" name="Column9432" dataDxfId="23334" dataCellStyle="Currency"/>
    <tableColumn id="9438" xr3:uid="{00000000-0010-0000-0400-0000DE240000}" name="Column9433" dataDxfId="23333" dataCellStyle="Currency"/>
    <tableColumn id="9439" xr3:uid="{00000000-0010-0000-0400-0000DF240000}" name="Column9434" dataDxfId="23332" dataCellStyle="Currency"/>
    <tableColumn id="9440" xr3:uid="{00000000-0010-0000-0400-0000E0240000}" name="Column9435" dataDxfId="23331" dataCellStyle="Currency"/>
    <tableColumn id="9441" xr3:uid="{00000000-0010-0000-0400-0000E1240000}" name="Column9436" dataDxfId="23330" dataCellStyle="Currency"/>
    <tableColumn id="9442" xr3:uid="{00000000-0010-0000-0400-0000E2240000}" name="Column9437" dataDxfId="23329" dataCellStyle="Currency"/>
    <tableColumn id="9443" xr3:uid="{00000000-0010-0000-0400-0000E3240000}" name="Column9438" dataDxfId="23328" dataCellStyle="Currency"/>
    <tableColumn id="9444" xr3:uid="{00000000-0010-0000-0400-0000E4240000}" name="Column9439" dataDxfId="23327" dataCellStyle="Currency"/>
    <tableColumn id="9445" xr3:uid="{00000000-0010-0000-0400-0000E5240000}" name="Column9440" dataDxfId="23326" dataCellStyle="Currency"/>
    <tableColumn id="9446" xr3:uid="{00000000-0010-0000-0400-0000E6240000}" name="Column9441" dataDxfId="23325" dataCellStyle="Currency"/>
    <tableColumn id="9447" xr3:uid="{00000000-0010-0000-0400-0000E7240000}" name="Column9442" dataDxfId="23324" dataCellStyle="Currency"/>
    <tableColumn id="9448" xr3:uid="{00000000-0010-0000-0400-0000E8240000}" name="Column9443" dataDxfId="23323" dataCellStyle="Currency"/>
    <tableColumn id="9449" xr3:uid="{00000000-0010-0000-0400-0000E9240000}" name="Column9444" dataDxfId="23322" dataCellStyle="Currency"/>
    <tableColumn id="9450" xr3:uid="{00000000-0010-0000-0400-0000EA240000}" name="Column9445" dataDxfId="23321" dataCellStyle="Currency"/>
    <tableColumn id="9451" xr3:uid="{00000000-0010-0000-0400-0000EB240000}" name="Column9446" dataDxfId="23320" dataCellStyle="Currency"/>
    <tableColumn id="9452" xr3:uid="{00000000-0010-0000-0400-0000EC240000}" name="Column9447" dataDxfId="23319" dataCellStyle="Currency"/>
    <tableColumn id="9453" xr3:uid="{00000000-0010-0000-0400-0000ED240000}" name="Column9448" dataDxfId="23318" dataCellStyle="Currency"/>
    <tableColumn id="9454" xr3:uid="{00000000-0010-0000-0400-0000EE240000}" name="Column9449" dataDxfId="23317" dataCellStyle="Currency"/>
    <tableColumn id="9455" xr3:uid="{00000000-0010-0000-0400-0000EF240000}" name="Column9450" dataDxfId="23316" dataCellStyle="Currency"/>
    <tableColumn id="9456" xr3:uid="{00000000-0010-0000-0400-0000F0240000}" name="Column9451" dataDxfId="23315" dataCellStyle="Currency"/>
    <tableColumn id="9457" xr3:uid="{00000000-0010-0000-0400-0000F1240000}" name="Column9452" dataDxfId="23314" dataCellStyle="Currency"/>
    <tableColumn id="9458" xr3:uid="{00000000-0010-0000-0400-0000F2240000}" name="Column9453" dataDxfId="23313" dataCellStyle="Currency"/>
    <tableColumn id="9459" xr3:uid="{00000000-0010-0000-0400-0000F3240000}" name="Column9454" dataDxfId="23312" dataCellStyle="Currency"/>
    <tableColumn id="9460" xr3:uid="{00000000-0010-0000-0400-0000F4240000}" name="Column9455" dataDxfId="23311" dataCellStyle="Currency"/>
    <tableColumn id="9461" xr3:uid="{00000000-0010-0000-0400-0000F5240000}" name="Column9456" dataDxfId="23310" dataCellStyle="Currency"/>
    <tableColumn id="9462" xr3:uid="{00000000-0010-0000-0400-0000F6240000}" name="Column9457" dataDxfId="23309" dataCellStyle="Currency"/>
    <tableColumn id="9463" xr3:uid="{00000000-0010-0000-0400-0000F7240000}" name="Column9458" dataDxfId="23308" dataCellStyle="Currency"/>
    <tableColumn id="9464" xr3:uid="{00000000-0010-0000-0400-0000F8240000}" name="Column9459" dataDxfId="23307" dataCellStyle="Currency"/>
    <tableColumn id="9465" xr3:uid="{00000000-0010-0000-0400-0000F9240000}" name="Column9460" dataDxfId="23306" dataCellStyle="Currency"/>
    <tableColumn id="9466" xr3:uid="{00000000-0010-0000-0400-0000FA240000}" name="Column9461" dataDxfId="23305" dataCellStyle="Currency"/>
    <tableColumn id="9467" xr3:uid="{00000000-0010-0000-0400-0000FB240000}" name="Column9462" dataDxfId="23304" dataCellStyle="Currency"/>
    <tableColumn id="9468" xr3:uid="{00000000-0010-0000-0400-0000FC240000}" name="Column9463" dataDxfId="23303" dataCellStyle="Currency"/>
    <tableColumn id="9469" xr3:uid="{00000000-0010-0000-0400-0000FD240000}" name="Column9464" dataDxfId="23302" dataCellStyle="Currency"/>
    <tableColumn id="9470" xr3:uid="{00000000-0010-0000-0400-0000FE240000}" name="Column9465" dataDxfId="23301" dataCellStyle="Currency"/>
    <tableColumn id="9471" xr3:uid="{00000000-0010-0000-0400-0000FF240000}" name="Column9466" dataDxfId="23300" dataCellStyle="Currency"/>
    <tableColumn id="9472" xr3:uid="{00000000-0010-0000-0400-000000250000}" name="Column9467" dataDxfId="23299" dataCellStyle="Currency"/>
    <tableColumn id="9473" xr3:uid="{00000000-0010-0000-0400-000001250000}" name="Column9468" dataDxfId="23298" dataCellStyle="Currency"/>
    <tableColumn id="9474" xr3:uid="{00000000-0010-0000-0400-000002250000}" name="Column9469" dataDxfId="23297" dataCellStyle="Currency"/>
    <tableColumn id="9475" xr3:uid="{00000000-0010-0000-0400-000003250000}" name="Column9470" dataDxfId="23296" dataCellStyle="Currency"/>
    <tableColumn id="9476" xr3:uid="{00000000-0010-0000-0400-000004250000}" name="Column9471" dataDxfId="23295" dataCellStyle="Currency"/>
    <tableColumn id="9477" xr3:uid="{00000000-0010-0000-0400-000005250000}" name="Column9472" dataDxfId="23294" dataCellStyle="Currency"/>
    <tableColumn id="9478" xr3:uid="{00000000-0010-0000-0400-000006250000}" name="Column9473" dataDxfId="23293" dataCellStyle="Currency"/>
    <tableColumn id="9479" xr3:uid="{00000000-0010-0000-0400-000007250000}" name="Column9474" dataDxfId="23292" dataCellStyle="Currency"/>
    <tableColumn id="9480" xr3:uid="{00000000-0010-0000-0400-000008250000}" name="Column9475" dataDxfId="23291" dataCellStyle="Currency"/>
    <tableColumn id="9481" xr3:uid="{00000000-0010-0000-0400-000009250000}" name="Column9476" dataDxfId="23290" dataCellStyle="Currency"/>
    <tableColumn id="9482" xr3:uid="{00000000-0010-0000-0400-00000A250000}" name="Column9477" dataDxfId="23289" dataCellStyle="Currency"/>
    <tableColumn id="9483" xr3:uid="{00000000-0010-0000-0400-00000B250000}" name="Column9478" dataDxfId="23288" dataCellStyle="Currency"/>
    <tableColumn id="9484" xr3:uid="{00000000-0010-0000-0400-00000C250000}" name="Column9479" dataDxfId="23287" dataCellStyle="Currency"/>
    <tableColumn id="9485" xr3:uid="{00000000-0010-0000-0400-00000D250000}" name="Column9480" dataDxfId="23286" dataCellStyle="Currency"/>
    <tableColumn id="9486" xr3:uid="{00000000-0010-0000-0400-00000E250000}" name="Column9481" dataDxfId="23285" dataCellStyle="Currency"/>
    <tableColumn id="9487" xr3:uid="{00000000-0010-0000-0400-00000F250000}" name="Column9482" dataDxfId="23284" dataCellStyle="Currency"/>
    <tableColumn id="9488" xr3:uid="{00000000-0010-0000-0400-000010250000}" name="Column9483" dataDxfId="23283" dataCellStyle="Currency"/>
    <tableColumn id="9489" xr3:uid="{00000000-0010-0000-0400-000011250000}" name="Column9484" dataDxfId="23282" dataCellStyle="Currency"/>
    <tableColumn id="9490" xr3:uid="{00000000-0010-0000-0400-000012250000}" name="Column9485" dataDxfId="23281" dataCellStyle="Currency"/>
    <tableColumn id="9491" xr3:uid="{00000000-0010-0000-0400-000013250000}" name="Column9486" dataDxfId="23280" dataCellStyle="Currency"/>
    <tableColumn id="9492" xr3:uid="{00000000-0010-0000-0400-000014250000}" name="Column9487" dataDxfId="23279" dataCellStyle="Currency"/>
    <tableColumn id="9493" xr3:uid="{00000000-0010-0000-0400-000015250000}" name="Column9488" dataDxfId="23278" dataCellStyle="Currency"/>
    <tableColumn id="9494" xr3:uid="{00000000-0010-0000-0400-000016250000}" name="Column9489" dataDxfId="23277" dataCellStyle="Currency"/>
    <tableColumn id="9495" xr3:uid="{00000000-0010-0000-0400-000017250000}" name="Column9490" dataDxfId="23276" dataCellStyle="Currency"/>
    <tableColumn id="9496" xr3:uid="{00000000-0010-0000-0400-000018250000}" name="Column9491" dataDxfId="23275" dataCellStyle="Currency"/>
    <tableColumn id="9497" xr3:uid="{00000000-0010-0000-0400-000019250000}" name="Column9492" dataDxfId="23274" dataCellStyle="Currency"/>
    <tableColumn id="9498" xr3:uid="{00000000-0010-0000-0400-00001A250000}" name="Column9493" dataDxfId="23273" dataCellStyle="Currency"/>
    <tableColumn id="9499" xr3:uid="{00000000-0010-0000-0400-00001B250000}" name="Column9494" dataDxfId="23272" dataCellStyle="Currency"/>
    <tableColumn id="9500" xr3:uid="{00000000-0010-0000-0400-00001C250000}" name="Column9495" dataDxfId="23271" dataCellStyle="Currency"/>
    <tableColumn id="9501" xr3:uid="{00000000-0010-0000-0400-00001D250000}" name="Column9496" dataDxfId="23270" dataCellStyle="Currency"/>
    <tableColumn id="9502" xr3:uid="{00000000-0010-0000-0400-00001E250000}" name="Column9497" dataDxfId="23269" dataCellStyle="Currency"/>
    <tableColumn id="9503" xr3:uid="{00000000-0010-0000-0400-00001F250000}" name="Column9498" dataDxfId="23268" dataCellStyle="Currency"/>
    <tableColumn id="9504" xr3:uid="{00000000-0010-0000-0400-000020250000}" name="Column9499" dataDxfId="23267" dataCellStyle="Currency"/>
    <tableColumn id="9505" xr3:uid="{00000000-0010-0000-0400-000021250000}" name="Column9500" dataDxfId="23266" dataCellStyle="Currency"/>
    <tableColumn id="9506" xr3:uid="{00000000-0010-0000-0400-000022250000}" name="Column9501" dataDxfId="23265" dataCellStyle="Currency"/>
    <tableColumn id="9507" xr3:uid="{00000000-0010-0000-0400-000023250000}" name="Column9502" dataDxfId="23264" dataCellStyle="Currency"/>
    <tableColumn id="9508" xr3:uid="{00000000-0010-0000-0400-000024250000}" name="Column9503" dataDxfId="23263" dataCellStyle="Currency"/>
    <tableColumn id="9509" xr3:uid="{00000000-0010-0000-0400-000025250000}" name="Column9504" dataDxfId="23262" dataCellStyle="Currency"/>
    <tableColumn id="9510" xr3:uid="{00000000-0010-0000-0400-000026250000}" name="Column9505" dataDxfId="23261" dataCellStyle="Currency"/>
    <tableColumn id="9511" xr3:uid="{00000000-0010-0000-0400-000027250000}" name="Column9506" dataDxfId="23260" dataCellStyle="Currency"/>
    <tableColumn id="9512" xr3:uid="{00000000-0010-0000-0400-000028250000}" name="Column9507" dataDxfId="23259" dataCellStyle="Currency"/>
    <tableColumn id="9513" xr3:uid="{00000000-0010-0000-0400-000029250000}" name="Column9508" dataDxfId="23258" dataCellStyle="Currency"/>
    <tableColumn id="9514" xr3:uid="{00000000-0010-0000-0400-00002A250000}" name="Column9509" dataDxfId="23257" dataCellStyle="Currency"/>
    <tableColumn id="9515" xr3:uid="{00000000-0010-0000-0400-00002B250000}" name="Column9510" dataDxfId="23256" dataCellStyle="Currency"/>
    <tableColumn id="9516" xr3:uid="{00000000-0010-0000-0400-00002C250000}" name="Column9511" dataDxfId="23255" dataCellStyle="Currency"/>
    <tableColumn id="9517" xr3:uid="{00000000-0010-0000-0400-00002D250000}" name="Column9512" dataDxfId="23254" dataCellStyle="Currency"/>
    <tableColumn id="9518" xr3:uid="{00000000-0010-0000-0400-00002E250000}" name="Column9513" dataDxfId="23253" dataCellStyle="Currency"/>
    <tableColumn id="9519" xr3:uid="{00000000-0010-0000-0400-00002F250000}" name="Column9514" dataDxfId="23252" dataCellStyle="Currency"/>
    <tableColumn id="9520" xr3:uid="{00000000-0010-0000-0400-000030250000}" name="Column9515" dataDxfId="23251" dataCellStyle="Currency"/>
    <tableColumn id="9521" xr3:uid="{00000000-0010-0000-0400-000031250000}" name="Column9516" dataDxfId="23250" dataCellStyle="Currency"/>
    <tableColumn id="9522" xr3:uid="{00000000-0010-0000-0400-000032250000}" name="Column9517" dataDxfId="23249" dataCellStyle="Currency"/>
    <tableColumn id="9523" xr3:uid="{00000000-0010-0000-0400-000033250000}" name="Column9518" dataDxfId="23248" dataCellStyle="Currency"/>
    <tableColumn id="9524" xr3:uid="{00000000-0010-0000-0400-000034250000}" name="Column9519" dataDxfId="23247" dataCellStyle="Currency"/>
    <tableColumn id="9525" xr3:uid="{00000000-0010-0000-0400-000035250000}" name="Column9520" dataDxfId="23246" dataCellStyle="Currency"/>
    <tableColumn id="9526" xr3:uid="{00000000-0010-0000-0400-000036250000}" name="Column9521" dataDxfId="23245" dataCellStyle="Currency"/>
    <tableColumn id="9527" xr3:uid="{00000000-0010-0000-0400-000037250000}" name="Column9522" dataDxfId="23244" dataCellStyle="Currency"/>
    <tableColumn id="9528" xr3:uid="{00000000-0010-0000-0400-000038250000}" name="Column9523" dataDxfId="23243" dataCellStyle="Currency"/>
    <tableColumn id="9529" xr3:uid="{00000000-0010-0000-0400-000039250000}" name="Column9524" dataDxfId="23242" dataCellStyle="Currency"/>
    <tableColumn id="9530" xr3:uid="{00000000-0010-0000-0400-00003A250000}" name="Column9525" dataDxfId="23241" dataCellStyle="Currency"/>
    <tableColumn id="9531" xr3:uid="{00000000-0010-0000-0400-00003B250000}" name="Column9526" dataDxfId="23240" dataCellStyle="Currency"/>
    <tableColumn id="9532" xr3:uid="{00000000-0010-0000-0400-00003C250000}" name="Column9527" dataDxfId="23239" dataCellStyle="Currency"/>
    <tableColumn id="9533" xr3:uid="{00000000-0010-0000-0400-00003D250000}" name="Column9528" dataDxfId="23238" dataCellStyle="Currency"/>
    <tableColumn id="9534" xr3:uid="{00000000-0010-0000-0400-00003E250000}" name="Column9529" dataDxfId="23237" dataCellStyle="Currency"/>
    <tableColumn id="9535" xr3:uid="{00000000-0010-0000-0400-00003F250000}" name="Column9530" dataDxfId="23236" dataCellStyle="Currency"/>
    <tableColumn id="9536" xr3:uid="{00000000-0010-0000-0400-000040250000}" name="Column9531" dataDxfId="23235" dataCellStyle="Currency"/>
    <tableColumn id="9537" xr3:uid="{00000000-0010-0000-0400-000041250000}" name="Column9532" dataDxfId="23234" dataCellStyle="Currency"/>
    <tableColumn id="9538" xr3:uid="{00000000-0010-0000-0400-000042250000}" name="Column9533" dataDxfId="23233" dataCellStyle="Currency"/>
    <tableColumn id="9539" xr3:uid="{00000000-0010-0000-0400-000043250000}" name="Column9534" dataDxfId="23232" dataCellStyle="Currency"/>
    <tableColumn id="9540" xr3:uid="{00000000-0010-0000-0400-000044250000}" name="Column9535" dataDxfId="23231" dataCellStyle="Currency"/>
    <tableColumn id="9541" xr3:uid="{00000000-0010-0000-0400-000045250000}" name="Column9536" dataDxfId="23230" dataCellStyle="Currency"/>
    <tableColumn id="9542" xr3:uid="{00000000-0010-0000-0400-000046250000}" name="Column9537" dataDxfId="23229" dataCellStyle="Currency"/>
    <tableColumn id="9543" xr3:uid="{00000000-0010-0000-0400-000047250000}" name="Column9538" dataDxfId="23228" dataCellStyle="Currency"/>
    <tableColumn id="9544" xr3:uid="{00000000-0010-0000-0400-000048250000}" name="Column9539" dataDxfId="23227" dataCellStyle="Currency"/>
    <tableColumn id="9545" xr3:uid="{00000000-0010-0000-0400-000049250000}" name="Column9540" dataDxfId="23226" dataCellStyle="Currency"/>
    <tableColumn id="9546" xr3:uid="{00000000-0010-0000-0400-00004A250000}" name="Column9541" dataDxfId="23225" dataCellStyle="Currency"/>
    <tableColumn id="9547" xr3:uid="{00000000-0010-0000-0400-00004B250000}" name="Column9542" dataDxfId="23224" dataCellStyle="Currency"/>
    <tableColumn id="9548" xr3:uid="{00000000-0010-0000-0400-00004C250000}" name="Column9543" dataDxfId="23223" dataCellStyle="Currency"/>
    <tableColumn id="9549" xr3:uid="{00000000-0010-0000-0400-00004D250000}" name="Column9544" dataDxfId="23222" dataCellStyle="Currency"/>
    <tableColumn id="9550" xr3:uid="{00000000-0010-0000-0400-00004E250000}" name="Column9545" dataDxfId="23221" dataCellStyle="Currency"/>
    <tableColumn id="9551" xr3:uid="{00000000-0010-0000-0400-00004F250000}" name="Column9546" dataDxfId="23220" dataCellStyle="Currency"/>
    <tableColumn id="9552" xr3:uid="{00000000-0010-0000-0400-000050250000}" name="Column9547" dataDxfId="23219" dataCellStyle="Currency"/>
    <tableColumn id="9553" xr3:uid="{00000000-0010-0000-0400-000051250000}" name="Column9548" dataDxfId="23218" dataCellStyle="Currency"/>
    <tableColumn id="9554" xr3:uid="{00000000-0010-0000-0400-000052250000}" name="Column9549" dataDxfId="23217" dataCellStyle="Currency"/>
    <tableColumn id="9555" xr3:uid="{00000000-0010-0000-0400-000053250000}" name="Column9550" dataDxfId="23216" dataCellStyle="Currency"/>
    <tableColumn id="9556" xr3:uid="{00000000-0010-0000-0400-000054250000}" name="Column9551" dataDxfId="23215" dataCellStyle="Currency"/>
    <tableColumn id="9557" xr3:uid="{00000000-0010-0000-0400-000055250000}" name="Column9552" dataDxfId="23214" dataCellStyle="Currency"/>
    <tableColumn id="9558" xr3:uid="{00000000-0010-0000-0400-000056250000}" name="Column9553" dataDxfId="23213" dataCellStyle="Currency"/>
    <tableColumn id="9559" xr3:uid="{00000000-0010-0000-0400-000057250000}" name="Column9554" dataDxfId="23212" dataCellStyle="Currency"/>
    <tableColumn id="9560" xr3:uid="{00000000-0010-0000-0400-000058250000}" name="Column9555" dataDxfId="23211" dataCellStyle="Currency"/>
    <tableColumn id="9561" xr3:uid="{00000000-0010-0000-0400-000059250000}" name="Column9556" dataDxfId="23210" dataCellStyle="Currency"/>
    <tableColumn id="9562" xr3:uid="{00000000-0010-0000-0400-00005A250000}" name="Column9557" dataDxfId="23209" dataCellStyle="Currency"/>
    <tableColumn id="9563" xr3:uid="{00000000-0010-0000-0400-00005B250000}" name="Column9558" dataDxfId="23208" dataCellStyle="Currency"/>
    <tableColumn id="9564" xr3:uid="{00000000-0010-0000-0400-00005C250000}" name="Column9559" dataDxfId="23207" dataCellStyle="Currency"/>
    <tableColumn id="9565" xr3:uid="{00000000-0010-0000-0400-00005D250000}" name="Column9560" dataDxfId="23206" dataCellStyle="Currency"/>
    <tableColumn id="9566" xr3:uid="{00000000-0010-0000-0400-00005E250000}" name="Column9561" dataDxfId="23205" dataCellStyle="Currency"/>
    <tableColumn id="9567" xr3:uid="{00000000-0010-0000-0400-00005F250000}" name="Column9562" dataDxfId="23204" dataCellStyle="Currency"/>
    <tableColumn id="9568" xr3:uid="{00000000-0010-0000-0400-000060250000}" name="Column9563" dataDxfId="23203" dataCellStyle="Currency"/>
    <tableColumn id="9569" xr3:uid="{00000000-0010-0000-0400-000061250000}" name="Column9564" dataDxfId="23202" dataCellStyle="Currency"/>
    <tableColumn id="9570" xr3:uid="{00000000-0010-0000-0400-000062250000}" name="Column9565" dataDxfId="23201" dataCellStyle="Currency"/>
    <tableColumn id="9571" xr3:uid="{00000000-0010-0000-0400-000063250000}" name="Column9566" dataDxfId="23200" dataCellStyle="Currency"/>
    <tableColumn id="9572" xr3:uid="{00000000-0010-0000-0400-000064250000}" name="Column9567" dataDxfId="23199" dataCellStyle="Currency"/>
    <tableColumn id="9573" xr3:uid="{00000000-0010-0000-0400-000065250000}" name="Column9568" dataDxfId="23198" dataCellStyle="Currency"/>
    <tableColumn id="9574" xr3:uid="{00000000-0010-0000-0400-000066250000}" name="Column9569" dataDxfId="23197" dataCellStyle="Currency"/>
    <tableColumn id="9575" xr3:uid="{00000000-0010-0000-0400-000067250000}" name="Column9570" dataDxfId="23196" dataCellStyle="Currency"/>
    <tableColumn id="9576" xr3:uid="{00000000-0010-0000-0400-000068250000}" name="Column9571" dataDxfId="23195" dataCellStyle="Currency"/>
    <tableColumn id="9577" xr3:uid="{00000000-0010-0000-0400-000069250000}" name="Column9572" dataDxfId="23194" dataCellStyle="Currency"/>
    <tableColumn id="9578" xr3:uid="{00000000-0010-0000-0400-00006A250000}" name="Column9573" dataDxfId="23193" dataCellStyle="Currency"/>
    <tableColumn id="9579" xr3:uid="{00000000-0010-0000-0400-00006B250000}" name="Column9574" dataDxfId="23192" dataCellStyle="Currency"/>
    <tableColumn id="9580" xr3:uid="{00000000-0010-0000-0400-00006C250000}" name="Column9575" dataDxfId="23191" dataCellStyle="Currency"/>
    <tableColumn id="9581" xr3:uid="{00000000-0010-0000-0400-00006D250000}" name="Column9576" dataDxfId="23190" dataCellStyle="Currency"/>
    <tableColumn id="9582" xr3:uid="{00000000-0010-0000-0400-00006E250000}" name="Column9577" dataDxfId="23189" dataCellStyle="Currency"/>
    <tableColumn id="9583" xr3:uid="{00000000-0010-0000-0400-00006F250000}" name="Column9578" dataDxfId="23188" dataCellStyle="Currency"/>
    <tableColumn id="9584" xr3:uid="{00000000-0010-0000-0400-000070250000}" name="Column9579" dataDxfId="23187" dataCellStyle="Currency"/>
    <tableColumn id="9585" xr3:uid="{00000000-0010-0000-0400-000071250000}" name="Column9580" dataDxfId="23186" dataCellStyle="Currency"/>
    <tableColumn id="9586" xr3:uid="{00000000-0010-0000-0400-000072250000}" name="Column9581" dataDxfId="23185" dataCellStyle="Currency"/>
    <tableColumn id="9587" xr3:uid="{00000000-0010-0000-0400-000073250000}" name="Column9582" dataDxfId="23184" dataCellStyle="Currency"/>
    <tableColumn id="9588" xr3:uid="{00000000-0010-0000-0400-000074250000}" name="Column9583" dataDxfId="23183" dataCellStyle="Currency"/>
    <tableColumn id="9589" xr3:uid="{00000000-0010-0000-0400-000075250000}" name="Column9584" dataDxfId="23182" dataCellStyle="Currency"/>
    <tableColumn id="9590" xr3:uid="{00000000-0010-0000-0400-000076250000}" name="Column9585" dataDxfId="23181" dataCellStyle="Currency"/>
    <tableColumn id="9591" xr3:uid="{00000000-0010-0000-0400-000077250000}" name="Column9586" dataDxfId="23180" dataCellStyle="Currency"/>
    <tableColumn id="9592" xr3:uid="{00000000-0010-0000-0400-000078250000}" name="Column9587" dataDxfId="23179" dataCellStyle="Currency"/>
    <tableColumn id="9593" xr3:uid="{00000000-0010-0000-0400-000079250000}" name="Column9588" dataDxfId="23178" dataCellStyle="Currency"/>
    <tableColumn id="9594" xr3:uid="{00000000-0010-0000-0400-00007A250000}" name="Column9589" dataDxfId="23177" dataCellStyle="Currency"/>
    <tableColumn id="9595" xr3:uid="{00000000-0010-0000-0400-00007B250000}" name="Column9590" dataDxfId="23176" dataCellStyle="Currency"/>
    <tableColumn id="9596" xr3:uid="{00000000-0010-0000-0400-00007C250000}" name="Column9591" dataDxfId="23175" dataCellStyle="Currency"/>
    <tableColumn id="9597" xr3:uid="{00000000-0010-0000-0400-00007D250000}" name="Column9592" dataDxfId="23174" dataCellStyle="Currency"/>
    <tableColumn id="9598" xr3:uid="{00000000-0010-0000-0400-00007E250000}" name="Column9593" dataDxfId="23173" dataCellStyle="Currency"/>
    <tableColumn id="9599" xr3:uid="{00000000-0010-0000-0400-00007F250000}" name="Column9594" dataDxfId="23172" dataCellStyle="Currency"/>
    <tableColumn id="9600" xr3:uid="{00000000-0010-0000-0400-000080250000}" name="Column9595" dataDxfId="23171" dataCellStyle="Currency"/>
    <tableColumn id="9601" xr3:uid="{00000000-0010-0000-0400-000081250000}" name="Column9596" dataDxfId="23170" dataCellStyle="Currency"/>
    <tableColumn id="9602" xr3:uid="{00000000-0010-0000-0400-000082250000}" name="Column9597" dataDxfId="23169" dataCellStyle="Currency"/>
    <tableColumn id="9603" xr3:uid="{00000000-0010-0000-0400-000083250000}" name="Column9598" dataDxfId="23168" dataCellStyle="Currency"/>
    <tableColumn id="9604" xr3:uid="{00000000-0010-0000-0400-000084250000}" name="Column9599" dataDxfId="23167" dataCellStyle="Currency"/>
    <tableColumn id="9605" xr3:uid="{00000000-0010-0000-0400-000085250000}" name="Column9600" dataDxfId="23166" dataCellStyle="Currency"/>
    <tableColumn id="9606" xr3:uid="{00000000-0010-0000-0400-000086250000}" name="Column9601" dataDxfId="23165" dataCellStyle="Currency"/>
    <tableColumn id="9607" xr3:uid="{00000000-0010-0000-0400-000087250000}" name="Column9602" dataDxfId="23164" dataCellStyle="Currency"/>
    <tableColumn id="9608" xr3:uid="{00000000-0010-0000-0400-000088250000}" name="Column9603" dataDxfId="23163" dataCellStyle="Currency"/>
    <tableColumn id="9609" xr3:uid="{00000000-0010-0000-0400-000089250000}" name="Column9604" dataDxfId="23162" dataCellStyle="Currency"/>
    <tableColumn id="9610" xr3:uid="{00000000-0010-0000-0400-00008A250000}" name="Column9605" dataDxfId="23161" dataCellStyle="Currency"/>
    <tableColumn id="9611" xr3:uid="{00000000-0010-0000-0400-00008B250000}" name="Column9606" dataDxfId="23160" dataCellStyle="Currency"/>
    <tableColumn id="9612" xr3:uid="{00000000-0010-0000-0400-00008C250000}" name="Column9607" dataDxfId="23159" dataCellStyle="Currency"/>
    <tableColumn id="9613" xr3:uid="{00000000-0010-0000-0400-00008D250000}" name="Column9608" dataDxfId="23158" dataCellStyle="Currency"/>
    <tableColumn id="9614" xr3:uid="{00000000-0010-0000-0400-00008E250000}" name="Column9609" dataDxfId="23157" dataCellStyle="Currency"/>
    <tableColumn id="9615" xr3:uid="{00000000-0010-0000-0400-00008F250000}" name="Column9610" dataDxfId="23156" dataCellStyle="Currency"/>
    <tableColumn id="9616" xr3:uid="{00000000-0010-0000-0400-000090250000}" name="Column9611" dataDxfId="23155" dataCellStyle="Currency"/>
    <tableColumn id="9617" xr3:uid="{00000000-0010-0000-0400-000091250000}" name="Column9612" dataDxfId="23154" dataCellStyle="Currency"/>
    <tableColumn id="9618" xr3:uid="{00000000-0010-0000-0400-000092250000}" name="Column9613" dataDxfId="23153" dataCellStyle="Currency"/>
    <tableColumn id="9619" xr3:uid="{00000000-0010-0000-0400-000093250000}" name="Column9614" dataDxfId="23152" dataCellStyle="Currency"/>
    <tableColumn id="9620" xr3:uid="{00000000-0010-0000-0400-000094250000}" name="Column9615" dataDxfId="23151" dataCellStyle="Currency"/>
    <tableColumn id="9621" xr3:uid="{00000000-0010-0000-0400-000095250000}" name="Column9616" dataDxfId="23150" dataCellStyle="Currency"/>
    <tableColumn id="9622" xr3:uid="{00000000-0010-0000-0400-000096250000}" name="Column9617" dataDxfId="23149" dataCellStyle="Currency"/>
    <tableColumn id="9623" xr3:uid="{00000000-0010-0000-0400-000097250000}" name="Column9618" dataDxfId="23148" dataCellStyle="Currency"/>
    <tableColumn id="9624" xr3:uid="{00000000-0010-0000-0400-000098250000}" name="Column9619" dataDxfId="23147" dataCellStyle="Currency"/>
    <tableColumn id="9625" xr3:uid="{00000000-0010-0000-0400-000099250000}" name="Column9620" dataDxfId="23146" dataCellStyle="Currency"/>
    <tableColumn id="9626" xr3:uid="{00000000-0010-0000-0400-00009A250000}" name="Column9621" dataDxfId="23145" dataCellStyle="Currency"/>
    <tableColumn id="9627" xr3:uid="{00000000-0010-0000-0400-00009B250000}" name="Column9622" dataDxfId="23144" dataCellStyle="Currency"/>
    <tableColumn id="9628" xr3:uid="{00000000-0010-0000-0400-00009C250000}" name="Column9623" dataDxfId="23143" dataCellStyle="Currency"/>
    <tableColumn id="9629" xr3:uid="{00000000-0010-0000-0400-00009D250000}" name="Column9624" dataDxfId="23142" dataCellStyle="Currency"/>
    <tableColumn id="9630" xr3:uid="{00000000-0010-0000-0400-00009E250000}" name="Column9625" dataDxfId="23141" dataCellStyle="Currency"/>
    <tableColumn id="9631" xr3:uid="{00000000-0010-0000-0400-00009F250000}" name="Column9626" dataDxfId="23140" dataCellStyle="Currency"/>
    <tableColumn id="9632" xr3:uid="{00000000-0010-0000-0400-0000A0250000}" name="Column9627" dataDxfId="23139" dataCellStyle="Currency"/>
    <tableColumn id="9633" xr3:uid="{00000000-0010-0000-0400-0000A1250000}" name="Column9628" dataDxfId="23138" dataCellStyle="Currency"/>
    <tableColumn id="9634" xr3:uid="{00000000-0010-0000-0400-0000A2250000}" name="Column9629" dataDxfId="23137" dataCellStyle="Currency"/>
    <tableColumn id="9635" xr3:uid="{00000000-0010-0000-0400-0000A3250000}" name="Column9630" dataDxfId="23136" dataCellStyle="Currency"/>
    <tableColumn id="9636" xr3:uid="{00000000-0010-0000-0400-0000A4250000}" name="Column9631" dataDxfId="23135" dataCellStyle="Currency"/>
    <tableColumn id="9637" xr3:uid="{00000000-0010-0000-0400-0000A5250000}" name="Column9632" dataDxfId="23134" dataCellStyle="Currency"/>
    <tableColumn id="9638" xr3:uid="{00000000-0010-0000-0400-0000A6250000}" name="Column9633" dataDxfId="23133" dataCellStyle="Currency"/>
    <tableColumn id="9639" xr3:uid="{00000000-0010-0000-0400-0000A7250000}" name="Column9634" dataDxfId="23132" dataCellStyle="Currency"/>
    <tableColumn id="9640" xr3:uid="{00000000-0010-0000-0400-0000A8250000}" name="Column9635" dataDxfId="23131" dataCellStyle="Currency"/>
    <tableColumn id="9641" xr3:uid="{00000000-0010-0000-0400-0000A9250000}" name="Column9636" dataDxfId="23130" dataCellStyle="Currency"/>
    <tableColumn id="9642" xr3:uid="{00000000-0010-0000-0400-0000AA250000}" name="Column9637" dataDxfId="23129" dataCellStyle="Currency"/>
    <tableColumn id="9643" xr3:uid="{00000000-0010-0000-0400-0000AB250000}" name="Column9638" dataDxfId="23128" dataCellStyle="Currency"/>
    <tableColumn id="9644" xr3:uid="{00000000-0010-0000-0400-0000AC250000}" name="Column9639" dataDxfId="23127" dataCellStyle="Currency"/>
    <tableColumn id="9645" xr3:uid="{00000000-0010-0000-0400-0000AD250000}" name="Column9640" dataDxfId="23126" dataCellStyle="Currency"/>
    <tableColumn id="9646" xr3:uid="{00000000-0010-0000-0400-0000AE250000}" name="Column9641" dataDxfId="23125" dataCellStyle="Currency"/>
    <tableColumn id="9647" xr3:uid="{00000000-0010-0000-0400-0000AF250000}" name="Column9642" dataDxfId="23124" dataCellStyle="Currency"/>
    <tableColumn id="9648" xr3:uid="{00000000-0010-0000-0400-0000B0250000}" name="Column9643" dataDxfId="23123" dataCellStyle="Currency"/>
    <tableColumn id="9649" xr3:uid="{00000000-0010-0000-0400-0000B1250000}" name="Column9644" dataDxfId="23122" dataCellStyle="Currency"/>
    <tableColumn id="9650" xr3:uid="{00000000-0010-0000-0400-0000B2250000}" name="Column9645" dataDxfId="23121" dataCellStyle="Currency"/>
    <tableColumn id="9651" xr3:uid="{00000000-0010-0000-0400-0000B3250000}" name="Column9646" dataDxfId="23120" dataCellStyle="Currency"/>
    <tableColumn id="9652" xr3:uid="{00000000-0010-0000-0400-0000B4250000}" name="Column9647" dataDxfId="23119" dataCellStyle="Currency"/>
    <tableColumn id="9653" xr3:uid="{00000000-0010-0000-0400-0000B5250000}" name="Column9648" dataDxfId="23118" dataCellStyle="Currency"/>
    <tableColumn id="9654" xr3:uid="{00000000-0010-0000-0400-0000B6250000}" name="Column9649" dataDxfId="23117" dataCellStyle="Currency"/>
    <tableColumn id="9655" xr3:uid="{00000000-0010-0000-0400-0000B7250000}" name="Column9650" dataDxfId="23116" dataCellStyle="Currency"/>
    <tableColumn id="9656" xr3:uid="{00000000-0010-0000-0400-0000B8250000}" name="Column9651" dataDxfId="23115" dataCellStyle="Currency"/>
    <tableColumn id="9657" xr3:uid="{00000000-0010-0000-0400-0000B9250000}" name="Column9652" dataDxfId="23114" dataCellStyle="Currency"/>
    <tableColumn id="9658" xr3:uid="{00000000-0010-0000-0400-0000BA250000}" name="Column9653" dataDxfId="23113" dataCellStyle="Currency"/>
    <tableColumn id="9659" xr3:uid="{00000000-0010-0000-0400-0000BB250000}" name="Column9654" dataDxfId="23112" dataCellStyle="Currency"/>
    <tableColumn id="9660" xr3:uid="{00000000-0010-0000-0400-0000BC250000}" name="Column9655" dataDxfId="23111" dataCellStyle="Currency"/>
    <tableColumn id="9661" xr3:uid="{00000000-0010-0000-0400-0000BD250000}" name="Column9656" dataDxfId="23110" dataCellStyle="Currency"/>
    <tableColumn id="9662" xr3:uid="{00000000-0010-0000-0400-0000BE250000}" name="Column9657" dataDxfId="23109" dataCellStyle="Currency"/>
    <tableColumn id="9663" xr3:uid="{00000000-0010-0000-0400-0000BF250000}" name="Column9658" dataDxfId="23108" dataCellStyle="Currency"/>
    <tableColumn id="9664" xr3:uid="{00000000-0010-0000-0400-0000C0250000}" name="Column9659" dataDxfId="23107" dataCellStyle="Currency"/>
    <tableColumn id="9665" xr3:uid="{00000000-0010-0000-0400-0000C1250000}" name="Column9660" dataDxfId="23106" dataCellStyle="Currency"/>
    <tableColumn id="9666" xr3:uid="{00000000-0010-0000-0400-0000C2250000}" name="Column9661" dataDxfId="23105" dataCellStyle="Currency"/>
    <tableColumn id="9667" xr3:uid="{00000000-0010-0000-0400-0000C3250000}" name="Column9662" dataDxfId="23104" dataCellStyle="Currency"/>
    <tableColumn id="9668" xr3:uid="{00000000-0010-0000-0400-0000C4250000}" name="Column9663" dataDxfId="23103" dataCellStyle="Currency"/>
    <tableColumn id="9669" xr3:uid="{00000000-0010-0000-0400-0000C5250000}" name="Column9664" dataDxfId="23102" dataCellStyle="Currency"/>
    <tableColumn id="9670" xr3:uid="{00000000-0010-0000-0400-0000C6250000}" name="Column9665" dataDxfId="23101" dataCellStyle="Currency"/>
    <tableColumn id="9671" xr3:uid="{00000000-0010-0000-0400-0000C7250000}" name="Column9666" dataDxfId="23100" dataCellStyle="Currency"/>
    <tableColumn id="9672" xr3:uid="{00000000-0010-0000-0400-0000C8250000}" name="Column9667" dataDxfId="23099" dataCellStyle="Currency"/>
    <tableColumn id="9673" xr3:uid="{00000000-0010-0000-0400-0000C9250000}" name="Column9668" dataDxfId="23098" dataCellStyle="Currency"/>
    <tableColumn id="9674" xr3:uid="{00000000-0010-0000-0400-0000CA250000}" name="Column9669" dataDxfId="23097" dataCellStyle="Currency"/>
    <tableColumn id="9675" xr3:uid="{00000000-0010-0000-0400-0000CB250000}" name="Column9670" dataDxfId="23096" dataCellStyle="Currency"/>
    <tableColumn id="9676" xr3:uid="{00000000-0010-0000-0400-0000CC250000}" name="Column9671" dataDxfId="23095" dataCellStyle="Currency"/>
    <tableColumn id="9677" xr3:uid="{00000000-0010-0000-0400-0000CD250000}" name="Column9672" dataDxfId="23094" dataCellStyle="Currency"/>
    <tableColumn id="9678" xr3:uid="{00000000-0010-0000-0400-0000CE250000}" name="Column9673" dataDxfId="23093" dataCellStyle="Currency"/>
    <tableColumn id="9679" xr3:uid="{00000000-0010-0000-0400-0000CF250000}" name="Column9674" dataDxfId="23092" dataCellStyle="Currency"/>
    <tableColumn id="9680" xr3:uid="{00000000-0010-0000-0400-0000D0250000}" name="Column9675" dataDxfId="23091" dataCellStyle="Currency"/>
    <tableColumn id="9681" xr3:uid="{00000000-0010-0000-0400-0000D1250000}" name="Column9676" dataDxfId="23090" dataCellStyle="Currency"/>
    <tableColumn id="9682" xr3:uid="{00000000-0010-0000-0400-0000D2250000}" name="Column9677" dataDxfId="23089" dataCellStyle="Currency"/>
    <tableColumn id="9683" xr3:uid="{00000000-0010-0000-0400-0000D3250000}" name="Column9678" dataDxfId="23088" dataCellStyle="Currency"/>
    <tableColumn id="9684" xr3:uid="{00000000-0010-0000-0400-0000D4250000}" name="Column9679" dataDxfId="23087" dataCellStyle="Currency"/>
    <tableColumn id="9685" xr3:uid="{00000000-0010-0000-0400-0000D5250000}" name="Column9680" dataDxfId="23086" dataCellStyle="Currency"/>
    <tableColumn id="9686" xr3:uid="{00000000-0010-0000-0400-0000D6250000}" name="Column9681" dataDxfId="23085" dataCellStyle="Currency"/>
    <tableColumn id="9687" xr3:uid="{00000000-0010-0000-0400-0000D7250000}" name="Column9682" dataDxfId="23084" dataCellStyle="Currency"/>
    <tableColumn id="9688" xr3:uid="{00000000-0010-0000-0400-0000D8250000}" name="Column9683" dataDxfId="23083" dataCellStyle="Currency"/>
    <tableColumn id="9689" xr3:uid="{00000000-0010-0000-0400-0000D9250000}" name="Column9684" dataDxfId="23082" dataCellStyle="Currency"/>
    <tableColumn id="9690" xr3:uid="{00000000-0010-0000-0400-0000DA250000}" name="Column9685" dataDxfId="23081" dataCellStyle="Currency"/>
    <tableColumn id="9691" xr3:uid="{00000000-0010-0000-0400-0000DB250000}" name="Column9686" dataDxfId="23080" dataCellStyle="Currency"/>
    <tableColumn id="9692" xr3:uid="{00000000-0010-0000-0400-0000DC250000}" name="Column9687" dataDxfId="23079" dataCellStyle="Currency"/>
    <tableColumn id="9693" xr3:uid="{00000000-0010-0000-0400-0000DD250000}" name="Column9688" dataDxfId="23078" dataCellStyle="Currency"/>
    <tableColumn id="9694" xr3:uid="{00000000-0010-0000-0400-0000DE250000}" name="Column9689" dataDxfId="23077" dataCellStyle="Currency"/>
    <tableColumn id="9695" xr3:uid="{00000000-0010-0000-0400-0000DF250000}" name="Column9690" dataDxfId="23076" dataCellStyle="Currency"/>
    <tableColumn id="9696" xr3:uid="{00000000-0010-0000-0400-0000E0250000}" name="Column9691" dataDxfId="23075" dataCellStyle="Currency"/>
    <tableColumn id="9697" xr3:uid="{00000000-0010-0000-0400-0000E1250000}" name="Column9692" dataDxfId="23074" dataCellStyle="Currency"/>
    <tableColumn id="9698" xr3:uid="{00000000-0010-0000-0400-0000E2250000}" name="Column9693" dataDxfId="23073" dataCellStyle="Currency"/>
    <tableColumn id="9699" xr3:uid="{00000000-0010-0000-0400-0000E3250000}" name="Column9694" dataDxfId="23072" dataCellStyle="Currency"/>
    <tableColumn id="9700" xr3:uid="{00000000-0010-0000-0400-0000E4250000}" name="Column9695" dataDxfId="23071" dataCellStyle="Currency"/>
    <tableColumn id="9701" xr3:uid="{00000000-0010-0000-0400-0000E5250000}" name="Column9696" dataDxfId="23070" dataCellStyle="Currency"/>
    <tableColumn id="9702" xr3:uid="{00000000-0010-0000-0400-0000E6250000}" name="Column9697" dataDxfId="23069" dataCellStyle="Currency"/>
    <tableColumn id="9703" xr3:uid="{00000000-0010-0000-0400-0000E7250000}" name="Column9698" dataDxfId="23068" dataCellStyle="Currency"/>
    <tableColumn id="9704" xr3:uid="{00000000-0010-0000-0400-0000E8250000}" name="Column9699" dataDxfId="23067" dataCellStyle="Currency"/>
    <tableColumn id="9705" xr3:uid="{00000000-0010-0000-0400-0000E9250000}" name="Column9700" dataDxfId="23066" dataCellStyle="Currency"/>
    <tableColumn id="9706" xr3:uid="{00000000-0010-0000-0400-0000EA250000}" name="Column9701" dataDxfId="23065" dataCellStyle="Currency"/>
    <tableColumn id="9707" xr3:uid="{00000000-0010-0000-0400-0000EB250000}" name="Column9702" dataDxfId="23064" dataCellStyle="Currency"/>
    <tableColumn id="9708" xr3:uid="{00000000-0010-0000-0400-0000EC250000}" name="Column9703" dataDxfId="23063" dataCellStyle="Currency"/>
    <tableColumn id="9709" xr3:uid="{00000000-0010-0000-0400-0000ED250000}" name="Column9704" dataDxfId="23062" dataCellStyle="Currency"/>
    <tableColumn id="9710" xr3:uid="{00000000-0010-0000-0400-0000EE250000}" name="Column9705" dataDxfId="23061" dataCellStyle="Currency"/>
    <tableColumn id="9711" xr3:uid="{00000000-0010-0000-0400-0000EF250000}" name="Column9706" dataDxfId="23060" dataCellStyle="Currency"/>
    <tableColumn id="9712" xr3:uid="{00000000-0010-0000-0400-0000F0250000}" name="Column9707" dataDxfId="23059" dataCellStyle="Currency"/>
    <tableColumn id="9713" xr3:uid="{00000000-0010-0000-0400-0000F1250000}" name="Column9708" dataDxfId="23058" dataCellStyle="Currency"/>
    <tableColumn id="9714" xr3:uid="{00000000-0010-0000-0400-0000F2250000}" name="Column9709" dataDxfId="23057" dataCellStyle="Currency"/>
    <tableColumn id="9715" xr3:uid="{00000000-0010-0000-0400-0000F3250000}" name="Column9710" dataDxfId="23056" dataCellStyle="Currency"/>
    <tableColumn id="9716" xr3:uid="{00000000-0010-0000-0400-0000F4250000}" name="Column9711" dataDxfId="23055" dataCellStyle="Currency"/>
    <tableColumn id="9717" xr3:uid="{00000000-0010-0000-0400-0000F5250000}" name="Column9712" dataDxfId="23054" dataCellStyle="Currency"/>
    <tableColumn id="9718" xr3:uid="{00000000-0010-0000-0400-0000F6250000}" name="Column9713" dataDxfId="23053" dataCellStyle="Currency"/>
    <tableColumn id="9719" xr3:uid="{00000000-0010-0000-0400-0000F7250000}" name="Column9714" dataDxfId="23052" dataCellStyle="Currency"/>
    <tableColumn id="9720" xr3:uid="{00000000-0010-0000-0400-0000F8250000}" name="Column9715" dataDxfId="23051" dataCellStyle="Currency"/>
    <tableColumn id="9721" xr3:uid="{00000000-0010-0000-0400-0000F9250000}" name="Column9716" dataDxfId="23050" dataCellStyle="Currency"/>
    <tableColumn id="9722" xr3:uid="{00000000-0010-0000-0400-0000FA250000}" name="Column9717" dataDxfId="23049" dataCellStyle="Currency"/>
    <tableColumn id="9723" xr3:uid="{00000000-0010-0000-0400-0000FB250000}" name="Column9718" dataDxfId="23048" dataCellStyle="Currency"/>
    <tableColumn id="9724" xr3:uid="{00000000-0010-0000-0400-0000FC250000}" name="Column9719" dataDxfId="23047" dataCellStyle="Currency"/>
    <tableColumn id="9725" xr3:uid="{00000000-0010-0000-0400-0000FD250000}" name="Column9720" dataDxfId="23046" dataCellStyle="Currency"/>
    <tableColumn id="9726" xr3:uid="{00000000-0010-0000-0400-0000FE250000}" name="Column9721" dataDxfId="23045" dataCellStyle="Currency"/>
    <tableColumn id="9727" xr3:uid="{00000000-0010-0000-0400-0000FF250000}" name="Column9722" dataDxfId="23044" dataCellStyle="Currency"/>
    <tableColumn id="9728" xr3:uid="{00000000-0010-0000-0400-000000260000}" name="Column9723" dataDxfId="23043" dataCellStyle="Currency"/>
    <tableColumn id="9729" xr3:uid="{00000000-0010-0000-0400-000001260000}" name="Column9724" dataDxfId="23042" dataCellStyle="Currency"/>
    <tableColumn id="9730" xr3:uid="{00000000-0010-0000-0400-000002260000}" name="Column9725" dataDxfId="23041" dataCellStyle="Currency"/>
    <tableColumn id="9731" xr3:uid="{00000000-0010-0000-0400-000003260000}" name="Column9726" dataDxfId="23040" dataCellStyle="Currency"/>
    <tableColumn id="9732" xr3:uid="{00000000-0010-0000-0400-000004260000}" name="Column9727" dataDxfId="23039" dataCellStyle="Currency"/>
    <tableColumn id="9733" xr3:uid="{00000000-0010-0000-0400-000005260000}" name="Column9728" dataDxfId="23038" dataCellStyle="Currency"/>
    <tableColumn id="9734" xr3:uid="{00000000-0010-0000-0400-000006260000}" name="Column9729" dataDxfId="23037" dataCellStyle="Currency"/>
    <tableColumn id="9735" xr3:uid="{00000000-0010-0000-0400-000007260000}" name="Column9730" dataDxfId="23036" dataCellStyle="Currency"/>
    <tableColumn id="9736" xr3:uid="{00000000-0010-0000-0400-000008260000}" name="Column9731" dataDxfId="23035" dataCellStyle="Currency"/>
    <tableColumn id="9737" xr3:uid="{00000000-0010-0000-0400-000009260000}" name="Column9732" dataDxfId="23034" dataCellStyle="Currency"/>
    <tableColumn id="9738" xr3:uid="{00000000-0010-0000-0400-00000A260000}" name="Column9733" dataDxfId="23033" dataCellStyle="Currency"/>
    <tableColumn id="9739" xr3:uid="{00000000-0010-0000-0400-00000B260000}" name="Column9734" dataDxfId="23032" dataCellStyle="Currency"/>
    <tableColumn id="9740" xr3:uid="{00000000-0010-0000-0400-00000C260000}" name="Column9735" dataDxfId="23031" dataCellStyle="Currency"/>
    <tableColumn id="9741" xr3:uid="{00000000-0010-0000-0400-00000D260000}" name="Column9736" dataDxfId="23030" dataCellStyle="Currency"/>
    <tableColumn id="9742" xr3:uid="{00000000-0010-0000-0400-00000E260000}" name="Column9737" dataDxfId="23029" dataCellStyle="Currency"/>
    <tableColumn id="9743" xr3:uid="{00000000-0010-0000-0400-00000F260000}" name="Column9738" dataDxfId="23028" dataCellStyle="Currency"/>
    <tableColumn id="9744" xr3:uid="{00000000-0010-0000-0400-000010260000}" name="Column9739" dataDxfId="23027" dataCellStyle="Currency"/>
    <tableColumn id="9745" xr3:uid="{00000000-0010-0000-0400-000011260000}" name="Column9740" dataDxfId="23026" dataCellStyle="Currency"/>
    <tableColumn id="9746" xr3:uid="{00000000-0010-0000-0400-000012260000}" name="Column9741" dataDxfId="23025" dataCellStyle="Currency"/>
    <tableColumn id="9747" xr3:uid="{00000000-0010-0000-0400-000013260000}" name="Column9742" dataDxfId="23024" dataCellStyle="Currency"/>
    <tableColumn id="9748" xr3:uid="{00000000-0010-0000-0400-000014260000}" name="Column9743" dataDxfId="23023" dataCellStyle="Currency"/>
    <tableColumn id="9749" xr3:uid="{00000000-0010-0000-0400-000015260000}" name="Column9744" dataDxfId="23022" dataCellStyle="Currency"/>
    <tableColumn id="9750" xr3:uid="{00000000-0010-0000-0400-000016260000}" name="Column9745" dataDxfId="23021" dataCellStyle="Currency"/>
    <tableColumn id="9751" xr3:uid="{00000000-0010-0000-0400-000017260000}" name="Column9746" dataDxfId="23020" dataCellStyle="Currency"/>
    <tableColumn id="9752" xr3:uid="{00000000-0010-0000-0400-000018260000}" name="Column9747" dataDxfId="23019" dataCellStyle="Currency"/>
    <tableColumn id="9753" xr3:uid="{00000000-0010-0000-0400-000019260000}" name="Column9748" dataDxfId="23018" dataCellStyle="Currency"/>
    <tableColumn id="9754" xr3:uid="{00000000-0010-0000-0400-00001A260000}" name="Column9749" dataDxfId="23017" dataCellStyle="Currency"/>
    <tableColumn id="9755" xr3:uid="{00000000-0010-0000-0400-00001B260000}" name="Column9750" dataDxfId="23016" dataCellStyle="Currency"/>
    <tableColumn id="9756" xr3:uid="{00000000-0010-0000-0400-00001C260000}" name="Column9751" dataDxfId="23015" dataCellStyle="Currency"/>
    <tableColumn id="9757" xr3:uid="{00000000-0010-0000-0400-00001D260000}" name="Column9752" dataDxfId="23014" dataCellStyle="Currency"/>
    <tableColumn id="9758" xr3:uid="{00000000-0010-0000-0400-00001E260000}" name="Column9753" dataDxfId="23013" dataCellStyle="Currency"/>
    <tableColumn id="9759" xr3:uid="{00000000-0010-0000-0400-00001F260000}" name="Column9754" dataDxfId="23012" dataCellStyle="Currency"/>
    <tableColumn id="9760" xr3:uid="{00000000-0010-0000-0400-000020260000}" name="Column9755" dataDxfId="23011" dataCellStyle="Currency"/>
    <tableColumn id="9761" xr3:uid="{00000000-0010-0000-0400-000021260000}" name="Column9756" dataDxfId="23010" dataCellStyle="Currency"/>
    <tableColumn id="9762" xr3:uid="{00000000-0010-0000-0400-000022260000}" name="Column9757" dataDxfId="23009" dataCellStyle="Currency"/>
    <tableColumn id="9763" xr3:uid="{00000000-0010-0000-0400-000023260000}" name="Column9758" dataDxfId="23008" dataCellStyle="Currency"/>
    <tableColumn id="9764" xr3:uid="{00000000-0010-0000-0400-000024260000}" name="Column9759" dataDxfId="23007" dataCellStyle="Currency"/>
    <tableColumn id="9765" xr3:uid="{00000000-0010-0000-0400-000025260000}" name="Column9760" dataDxfId="23006" dataCellStyle="Currency"/>
    <tableColumn id="9766" xr3:uid="{00000000-0010-0000-0400-000026260000}" name="Column9761" dataDxfId="23005" dataCellStyle="Currency"/>
    <tableColumn id="9767" xr3:uid="{00000000-0010-0000-0400-000027260000}" name="Column9762" dataDxfId="23004" dataCellStyle="Currency"/>
    <tableColumn id="9768" xr3:uid="{00000000-0010-0000-0400-000028260000}" name="Column9763" dataDxfId="23003" dataCellStyle="Currency"/>
    <tableColumn id="9769" xr3:uid="{00000000-0010-0000-0400-000029260000}" name="Column9764" dataDxfId="23002" dataCellStyle="Currency"/>
    <tableColumn id="9770" xr3:uid="{00000000-0010-0000-0400-00002A260000}" name="Column9765" dataDxfId="23001" dataCellStyle="Currency"/>
    <tableColumn id="9771" xr3:uid="{00000000-0010-0000-0400-00002B260000}" name="Column9766" dataDxfId="23000" dataCellStyle="Currency"/>
    <tableColumn id="9772" xr3:uid="{00000000-0010-0000-0400-00002C260000}" name="Column9767" dataDxfId="22999" dataCellStyle="Currency"/>
    <tableColumn id="9773" xr3:uid="{00000000-0010-0000-0400-00002D260000}" name="Column9768" dataDxfId="22998" dataCellStyle="Currency"/>
    <tableColumn id="9774" xr3:uid="{00000000-0010-0000-0400-00002E260000}" name="Column9769" dataDxfId="22997" dataCellStyle="Currency"/>
    <tableColumn id="9775" xr3:uid="{00000000-0010-0000-0400-00002F260000}" name="Column9770" dataDxfId="22996" dataCellStyle="Currency"/>
    <tableColumn id="9776" xr3:uid="{00000000-0010-0000-0400-000030260000}" name="Column9771" dataDxfId="22995" dataCellStyle="Currency"/>
    <tableColumn id="9777" xr3:uid="{00000000-0010-0000-0400-000031260000}" name="Column9772" dataDxfId="22994" dataCellStyle="Currency"/>
    <tableColumn id="9778" xr3:uid="{00000000-0010-0000-0400-000032260000}" name="Column9773" dataDxfId="22993" dataCellStyle="Currency"/>
    <tableColumn id="9779" xr3:uid="{00000000-0010-0000-0400-000033260000}" name="Column9774" dataDxfId="22992" dataCellStyle="Currency"/>
    <tableColumn id="9780" xr3:uid="{00000000-0010-0000-0400-000034260000}" name="Column9775" dataDxfId="22991" dataCellStyle="Currency"/>
    <tableColumn id="9781" xr3:uid="{00000000-0010-0000-0400-000035260000}" name="Column9776" dataDxfId="22990" dataCellStyle="Currency"/>
    <tableColumn id="9782" xr3:uid="{00000000-0010-0000-0400-000036260000}" name="Column9777" dataDxfId="22989" dataCellStyle="Currency"/>
    <tableColumn id="9783" xr3:uid="{00000000-0010-0000-0400-000037260000}" name="Column9778" dataDxfId="22988" dataCellStyle="Currency"/>
    <tableColumn id="9784" xr3:uid="{00000000-0010-0000-0400-000038260000}" name="Column9779" dataDxfId="22987" dataCellStyle="Currency"/>
    <tableColumn id="9785" xr3:uid="{00000000-0010-0000-0400-000039260000}" name="Column9780" dataDxfId="22986" dataCellStyle="Currency"/>
    <tableColumn id="9786" xr3:uid="{00000000-0010-0000-0400-00003A260000}" name="Column9781" dataDxfId="22985" dataCellStyle="Currency"/>
    <tableColumn id="9787" xr3:uid="{00000000-0010-0000-0400-00003B260000}" name="Column9782" dataDxfId="22984" dataCellStyle="Currency"/>
    <tableColumn id="9788" xr3:uid="{00000000-0010-0000-0400-00003C260000}" name="Column9783" dataDxfId="22983" dataCellStyle="Currency"/>
    <tableColumn id="9789" xr3:uid="{00000000-0010-0000-0400-00003D260000}" name="Column9784" dataDxfId="22982" dataCellStyle="Currency"/>
    <tableColumn id="9790" xr3:uid="{00000000-0010-0000-0400-00003E260000}" name="Column9785" dataDxfId="22981" dataCellStyle="Currency"/>
    <tableColumn id="9791" xr3:uid="{00000000-0010-0000-0400-00003F260000}" name="Column9786" dataDxfId="22980" dataCellStyle="Currency"/>
    <tableColumn id="9792" xr3:uid="{00000000-0010-0000-0400-000040260000}" name="Column9787" dataDxfId="22979" dataCellStyle="Currency"/>
    <tableColumn id="9793" xr3:uid="{00000000-0010-0000-0400-000041260000}" name="Column9788" dataDxfId="22978" dataCellStyle="Currency"/>
    <tableColumn id="9794" xr3:uid="{00000000-0010-0000-0400-000042260000}" name="Column9789" dataDxfId="22977" dataCellStyle="Currency"/>
    <tableColumn id="9795" xr3:uid="{00000000-0010-0000-0400-000043260000}" name="Column9790" dataDxfId="22976" dataCellStyle="Currency"/>
    <tableColumn id="9796" xr3:uid="{00000000-0010-0000-0400-000044260000}" name="Column9791" dataDxfId="22975" dataCellStyle="Currency"/>
    <tableColumn id="9797" xr3:uid="{00000000-0010-0000-0400-000045260000}" name="Column9792" dataDxfId="22974" dataCellStyle="Currency"/>
    <tableColumn id="9798" xr3:uid="{00000000-0010-0000-0400-000046260000}" name="Column9793" dataDxfId="22973" dataCellStyle="Currency"/>
    <tableColumn id="9799" xr3:uid="{00000000-0010-0000-0400-000047260000}" name="Column9794" dataDxfId="22972" dataCellStyle="Currency"/>
    <tableColumn id="9800" xr3:uid="{00000000-0010-0000-0400-000048260000}" name="Column9795" dataDxfId="22971" dataCellStyle="Currency"/>
    <tableColumn id="9801" xr3:uid="{00000000-0010-0000-0400-000049260000}" name="Column9796" dataDxfId="22970" dataCellStyle="Currency"/>
    <tableColumn id="9802" xr3:uid="{00000000-0010-0000-0400-00004A260000}" name="Column9797" dataDxfId="22969" dataCellStyle="Currency"/>
    <tableColumn id="9803" xr3:uid="{00000000-0010-0000-0400-00004B260000}" name="Column9798" dataDxfId="22968" dataCellStyle="Currency"/>
    <tableColumn id="9804" xr3:uid="{00000000-0010-0000-0400-00004C260000}" name="Column9799" dataDxfId="22967" dataCellStyle="Currency"/>
    <tableColumn id="9805" xr3:uid="{00000000-0010-0000-0400-00004D260000}" name="Column9800" dataDxfId="22966" dataCellStyle="Currency"/>
    <tableColumn id="9806" xr3:uid="{00000000-0010-0000-0400-00004E260000}" name="Column9801" dataDxfId="22965" dataCellStyle="Currency"/>
    <tableColumn id="9807" xr3:uid="{00000000-0010-0000-0400-00004F260000}" name="Column9802" dataDxfId="22964" dataCellStyle="Currency"/>
    <tableColumn id="9808" xr3:uid="{00000000-0010-0000-0400-000050260000}" name="Column9803" dataDxfId="22963" dataCellStyle="Currency"/>
    <tableColumn id="9809" xr3:uid="{00000000-0010-0000-0400-000051260000}" name="Column9804" dataDxfId="22962" dataCellStyle="Currency"/>
    <tableColumn id="9810" xr3:uid="{00000000-0010-0000-0400-000052260000}" name="Column9805" dataDxfId="22961" dataCellStyle="Currency"/>
    <tableColumn id="9811" xr3:uid="{00000000-0010-0000-0400-000053260000}" name="Column9806" dataDxfId="22960" dataCellStyle="Currency"/>
    <tableColumn id="9812" xr3:uid="{00000000-0010-0000-0400-000054260000}" name="Column9807" dataDxfId="22959" dataCellStyle="Currency"/>
    <tableColumn id="9813" xr3:uid="{00000000-0010-0000-0400-000055260000}" name="Column9808" dataDxfId="22958" dataCellStyle="Currency"/>
    <tableColumn id="9814" xr3:uid="{00000000-0010-0000-0400-000056260000}" name="Column9809" dataDxfId="22957" dataCellStyle="Currency"/>
    <tableColumn id="9815" xr3:uid="{00000000-0010-0000-0400-000057260000}" name="Column9810" dataDxfId="22956" dataCellStyle="Currency"/>
    <tableColumn id="9816" xr3:uid="{00000000-0010-0000-0400-000058260000}" name="Column9811" dataDxfId="22955" dataCellStyle="Currency"/>
    <tableColumn id="9817" xr3:uid="{00000000-0010-0000-0400-000059260000}" name="Column9812" dataDxfId="22954" dataCellStyle="Currency"/>
    <tableColumn id="9818" xr3:uid="{00000000-0010-0000-0400-00005A260000}" name="Column9813" dataDxfId="22953" dataCellStyle="Currency"/>
    <tableColumn id="9819" xr3:uid="{00000000-0010-0000-0400-00005B260000}" name="Column9814" dataDxfId="22952" dataCellStyle="Currency"/>
    <tableColumn id="9820" xr3:uid="{00000000-0010-0000-0400-00005C260000}" name="Column9815" dataDxfId="22951" dataCellStyle="Currency"/>
    <tableColumn id="9821" xr3:uid="{00000000-0010-0000-0400-00005D260000}" name="Column9816" dataDxfId="22950" dataCellStyle="Currency"/>
    <tableColumn id="9822" xr3:uid="{00000000-0010-0000-0400-00005E260000}" name="Column9817" dataDxfId="22949" dataCellStyle="Currency"/>
    <tableColumn id="9823" xr3:uid="{00000000-0010-0000-0400-00005F260000}" name="Column9818" dataDxfId="22948" dataCellStyle="Currency"/>
    <tableColumn id="9824" xr3:uid="{00000000-0010-0000-0400-000060260000}" name="Column9819" dataDxfId="22947" dataCellStyle="Currency"/>
    <tableColumn id="9825" xr3:uid="{00000000-0010-0000-0400-000061260000}" name="Column9820" dataDxfId="22946" dataCellStyle="Currency"/>
    <tableColumn id="9826" xr3:uid="{00000000-0010-0000-0400-000062260000}" name="Column9821" dataDxfId="22945" dataCellStyle="Currency"/>
    <tableColumn id="9827" xr3:uid="{00000000-0010-0000-0400-000063260000}" name="Column9822" dataDxfId="22944" dataCellStyle="Currency"/>
    <tableColumn id="9828" xr3:uid="{00000000-0010-0000-0400-000064260000}" name="Column9823" dataDxfId="22943" dataCellStyle="Currency"/>
    <tableColumn id="9829" xr3:uid="{00000000-0010-0000-0400-000065260000}" name="Column9824" dataDxfId="22942" dataCellStyle="Currency"/>
    <tableColumn id="9830" xr3:uid="{00000000-0010-0000-0400-000066260000}" name="Column9825" dataDxfId="22941" dataCellStyle="Currency"/>
    <tableColumn id="9831" xr3:uid="{00000000-0010-0000-0400-000067260000}" name="Column9826" dataDxfId="22940" dataCellStyle="Currency"/>
    <tableColumn id="9832" xr3:uid="{00000000-0010-0000-0400-000068260000}" name="Column9827" dataDxfId="22939" dataCellStyle="Currency"/>
    <tableColumn id="9833" xr3:uid="{00000000-0010-0000-0400-000069260000}" name="Column9828" dataDxfId="22938" dataCellStyle="Currency"/>
    <tableColumn id="9834" xr3:uid="{00000000-0010-0000-0400-00006A260000}" name="Column9829" dataDxfId="22937" dataCellStyle="Currency"/>
    <tableColumn id="9835" xr3:uid="{00000000-0010-0000-0400-00006B260000}" name="Column9830" dataDxfId="22936" dataCellStyle="Currency"/>
    <tableColumn id="9836" xr3:uid="{00000000-0010-0000-0400-00006C260000}" name="Column9831" dataDxfId="22935" dataCellStyle="Currency"/>
    <tableColumn id="9837" xr3:uid="{00000000-0010-0000-0400-00006D260000}" name="Column9832" dataDxfId="22934" dataCellStyle="Currency"/>
    <tableColumn id="9838" xr3:uid="{00000000-0010-0000-0400-00006E260000}" name="Column9833" dataDxfId="22933" dataCellStyle="Currency"/>
    <tableColumn id="9839" xr3:uid="{00000000-0010-0000-0400-00006F260000}" name="Column9834" dataDxfId="22932" dataCellStyle="Currency"/>
    <tableColumn id="9840" xr3:uid="{00000000-0010-0000-0400-000070260000}" name="Column9835" dataDxfId="22931" dataCellStyle="Currency"/>
    <tableColumn id="9841" xr3:uid="{00000000-0010-0000-0400-000071260000}" name="Column9836" dataDxfId="22930" dataCellStyle="Currency"/>
    <tableColumn id="9842" xr3:uid="{00000000-0010-0000-0400-000072260000}" name="Column9837" dataDxfId="22929" dataCellStyle="Currency"/>
    <tableColumn id="9843" xr3:uid="{00000000-0010-0000-0400-000073260000}" name="Column9838" dataDxfId="22928" dataCellStyle="Currency"/>
    <tableColumn id="9844" xr3:uid="{00000000-0010-0000-0400-000074260000}" name="Column9839" dataDxfId="22927" dataCellStyle="Currency"/>
    <tableColumn id="9845" xr3:uid="{00000000-0010-0000-0400-000075260000}" name="Column9840" dataDxfId="22926" dataCellStyle="Currency"/>
    <tableColumn id="9846" xr3:uid="{00000000-0010-0000-0400-000076260000}" name="Column9841" dataDxfId="22925" dataCellStyle="Currency"/>
    <tableColumn id="9847" xr3:uid="{00000000-0010-0000-0400-000077260000}" name="Column9842" dataDxfId="22924" dataCellStyle="Currency"/>
    <tableColumn id="9848" xr3:uid="{00000000-0010-0000-0400-000078260000}" name="Column9843" dataDxfId="22923" dataCellStyle="Currency"/>
    <tableColumn id="9849" xr3:uid="{00000000-0010-0000-0400-000079260000}" name="Column9844" dataDxfId="22922" dataCellStyle="Currency"/>
    <tableColumn id="9850" xr3:uid="{00000000-0010-0000-0400-00007A260000}" name="Column9845" dataDxfId="22921" dataCellStyle="Currency"/>
    <tableColumn id="9851" xr3:uid="{00000000-0010-0000-0400-00007B260000}" name="Column9846" dataDxfId="22920" dataCellStyle="Currency"/>
    <tableColumn id="9852" xr3:uid="{00000000-0010-0000-0400-00007C260000}" name="Column9847" dataDxfId="22919" dataCellStyle="Currency"/>
    <tableColumn id="9853" xr3:uid="{00000000-0010-0000-0400-00007D260000}" name="Column9848" dataDxfId="22918" dataCellStyle="Currency"/>
    <tableColumn id="9854" xr3:uid="{00000000-0010-0000-0400-00007E260000}" name="Column9849" dataDxfId="22917" dataCellStyle="Currency"/>
    <tableColumn id="9855" xr3:uid="{00000000-0010-0000-0400-00007F260000}" name="Column9850" dataDxfId="22916" dataCellStyle="Currency"/>
    <tableColumn id="9856" xr3:uid="{00000000-0010-0000-0400-000080260000}" name="Column9851" dataDxfId="22915" dataCellStyle="Currency"/>
    <tableColumn id="9857" xr3:uid="{00000000-0010-0000-0400-000081260000}" name="Column9852" dataDxfId="22914" dataCellStyle="Currency"/>
    <tableColumn id="9858" xr3:uid="{00000000-0010-0000-0400-000082260000}" name="Column9853" dataDxfId="22913" dataCellStyle="Currency"/>
    <tableColumn id="9859" xr3:uid="{00000000-0010-0000-0400-000083260000}" name="Column9854" dataDxfId="22912" dataCellStyle="Currency"/>
    <tableColumn id="9860" xr3:uid="{00000000-0010-0000-0400-000084260000}" name="Column9855" dataDxfId="22911" dataCellStyle="Currency"/>
    <tableColumn id="9861" xr3:uid="{00000000-0010-0000-0400-000085260000}" name="Column9856" dataDxfId="22910" dataCellStyle="Currency"/>
    <tableColumn id="9862" xr3:uid="{00000000-0010-0000-0400-000086260000}" name="Column9857" dataDxfId="22909" dataCellStyle="Currency"/>
    <tableColumn id="9863" xr3:uid="{00000000-0010-0000-0400-000087260000}" name="Column9858" dataDxfId="22908" dataCellStyle="Currency"/>
    <tableColumn id="9864" xr3:uid="{00000000-0010-0000-0400-000088260000}" name="Column9859" dataDxfId="22907" dataCellStyle="Currency"/>
    <tableColumn id="9865" xr3:uid="{00000000-0010-0000-0400-000089260000}" name="Column9860" dataDxfId="22906" dataCellStyle="Currency"/>
    <tableColumn id="9866" xr3:uid="{00000000-0010-0000-0400-00008A260000}" name="Column9861" dataDxfId="22905" dataCellStyle="Currency"/>
    <tableColumn id="9867" xr3:uid="{00000000-0010-0000-0400-00008B260000}" name="Column9862" dataDxfId="22904" dataCellStyle="Currency"/>
    <tableColumn id="9868" xr3:uid="{00000000-0010-0000-0400-00008C260000}" name="Column9863" dataDxfId="22903" dataCellStyle="Currency"/>
    <tableColumn id="9869" xr3:uid="{00000000-0010-0000-0400-00008D260000}" name="Column9864" dataDxfId="22902" dataCellStyle="Currency"/>
    <tableColumn id="9870" xr3:uid="{00000000-0010-0000-0400-00008E260000}" name="Column9865" dataDxfId="22901" dataCellStyle="Currency"/>
    <tableColumn id="9871" xr3:uid="{00000000-0010-0000-0400-00008F260000}" name="Column9866" dataDxfId="22900" dataCellStyle="Currency"/>
    <tableColumn id="9872" xr3:uid="{00000000-0010-0000-0400-000090260000}" name="Column9867" dataDxfId="22899" dataCellStyle="Currency"/>
    <tableColumn id="9873" xr3:uid="{00000000-0010-0000-0400-000091260000}" name="Column9868" dataDxfId="22898" dataCellStyle="Currency"/>
    <tableColumn id="9874" xr3:uid="{00000000-0010-0000-0400-000092260000}" name="Column9869" dataDxfId="22897" dataCellStyle="Currency"/>
    <tableColumn id="9875" xr3:uid="{00000000-0010-0000-0400-000093260000}" name="Column9870" dataDxfId="22896" dataCellStyle="Currency"/>
    <tableColumn id="9876" xr3:uid="{00000000-0010-0000-0400-000094260000}" name="Column9871" dataDxfId="22895" dataCellStyle="Currency"/>
    <tableColumn id="9877" xr3:uid="{00000000-0010-0000-0400-000095260000}" name="Column9872" dataDxfId="22894" dataCellStyle="Currency"/>
    <tableColumn id="9878" xr3:uid="{00000000-0010-0000-0400-000096260000}" name="Column9873" dataDxfId="22893" dataCellStyle="Currency"/>
    <tableColumn id="9879" xr3:uid="{00000000-0010-0000-0400-000097260000}" name="Column9874" dataDxfId="22892" dataCellStyle="Currency"/>
    <tableColumn id="9880" xr3:uid="{00000000-0010-0000-0400-000098260000}" name="Column9875" dataDxfId="22891" dataCellStyle="Currency"/>
    <tableColumn id="9881" xr3:uid="{00000000-0010-0000-0400-000099260000}" name="Column9876" dataDxfId="22890" dataCellStyle="Currency"/>
    <tableColumn id="9882" xr3:uid="{00000000-0010-0000-0400-00009A260000}" name="Column9877" dataDxfId="22889" dataCellStyle="Currency"/>
    <tableColumn id="9883" xr3:uid="{00000000-0010-0000-0400-00009B260000}" name="Column9878" dataDxfId="22888" dataCellStyle="Currency"/>
    <tableColumn id="9884" xr3:uid="{00000000-0010-0000-0400-00009C260000}" name="Column9879" dataDxfId="22887" dataCellStyle="Currency"/>
    <tableColumn id="9885" xr3:uid="{00000000-0010-0000-0400-00009D260000}" name="Column9880" dataDxfId="22886" dataCellStyle="Currency"/>
    <tableColumn id="9886" xr3:uid="{00000000-0010-0000-0400-00009E260000}" name="Column9881" dataDxfId="22885" dataCellStyle="Currency"/>
    <tableColumn id="9887" xr3:uid="{00000000-0010-0000-0400-00009F260000}" name="Column9882" dataDxfId="22884" dataCellStyle="Currency"/>
    <tableColumn id="9888" xr3:uid="{00000000-0010-0000-0400-0000A0260000}" name="Column9883" dataDxfId="22883" dataCellStyle="Currency"/>
    <tableColumn id="9889" xr3:uid="{00000000-0010-0000-0400-0000A1260000}" name="Column9884" dataDxfId="22882" dataCellStyle="Currency"/>
    <tableColumn id="9890" xr3:uid="{00000000-0010-0000-0400-0000A2260000}" name="Column9885" dataDxfId="22881" dataCellStyle="Currency"/>
    <tableColumn id="9891" xr3:uid="{00000000-0010-0000-0400-0000A3260000}" name="Column9886" dataDxfId="22880" dataCellStyle="Currency"/>
    <tableColumn id="9892" xr3:uid="{00000000-0010-0000-0400-0000A4260000}" name="Column9887" dataDxfId="22879" dataCellStyle="Currency"/>
    <tableColumn id="9893" xr3:uid="{00000000-0010-0000-0400-0000A5260000}" name="Column9888" dataDxfId="22878" dataCellStyle="Currency"/>
    <tableColumn id="9894" xr3:uid="{00000000-0010-0000-0400-0000A6260000}" name="Column9889" dataDxfId="22877" dataCellStyle="Currency"/>
    <tableColumn id="9895" xr3:uid="{00000000-0010-0000-0400-0000A7260000}" name="Column9890" dataDxfId="22876" dataCellStyle="Currency"/>
    <tableColumn id="9896" xr3:uid="{00000000-0010-0000-0400-0000A8260000}" name="Column9891" dataDxfId="22875" dataCellStyle="Currency"/>
    <tableColumn id="9897" xr3:uid="{00000000-0010-0000-0400-0000A9260000}" name="Column9892" dataDxfId="22874" dataCellStyle="Currency"/>
    <tableColumn id="9898" xr3:uid="{00000000-0010-0000-0400-0000AA260000}" name="Column9893" dataDxfId="22873" dataCellStyle="Currency"/>
    <tableColumn id="9899" xr3:uid="{00000000-0010-0000-0400-0000AB260000}" name="Column9894" dataDxfId="22872" dataCellStyle="Currency"/>
    <tableColumn id="9900" xr3:uid="{00000000-0010-0000-0400-0000AC260000}" name="Column9895" dataDxfId="22871" dataCellStyle="Currency"/>
    <tableColumn id="9901" xr3:uid="{00000000-0010-0000-0400-0000AD260000}" name="Column9896" dataDxfId="22870" dataCellStyle="Currency"/>
    <tableColumn id="9902" xr3:uid="{00000000-0010-0000-0400-0000AE260000}" name="Column9897" dataDxfId="22869" dataCellStyle="Currency"/>
    <tableColumn id="9903" xr3:uid="{00000000-0010-0000-0400-0000AF260000}" name="Column9898" dataDxfId="22868" dataCellStyle="Currency"/>
    <tableColumn id="9904" xr3:uid="{00000000-0010-0000-0400-0000B0260000}" name="Column9899" dataDxfId="22867" dataCellStyle="Currency"/>
    <tableColumn id="9905" xr3:uid="{00000000-0010-0000-0400-0000B1260000}" name="Column9900" dataDxfId="22866" dataCellStyle="Currency"/>
    <tableColumn id="9906" xr3:uid="{00000000-0010-0000-0400-0000B2260000}" name="Column9901" dataDxfId="22865" dataCellStyle="Currency"/>
    <tableColumn id="9907" xr3:uid="{00000000-0010-0000-0400-0000B3260000}" name="Column9902" dataDxfId="22864" dataCellStyle="Currency"/>
    <tableColumn id="9908" xr3:uid="{00000000-0010-0000-0400-0000B4260000}" name="Column9903" dataDxfId="22863" dataCellStyle="Currency"/>
    <tableColumn id="9909" xr3:uid="{00000000-0010-0000-0400-0000B5260000}" name="Column9904" dataDxfId="22862" dataCellStyle="Currency"/>
    <tableColumn id="9910" xr3:uid="{00000000-0010-0000-0400-0000B6260000}" name="Column9905" dataDxfId="22861" dataCellStyle="Currency"/>
    <tableColumn id="9911" xr3:uid="{00000000-0010-0000-0400-0000B7260000}" name="Column9906" dataDxfId="22860" dataCellStyle="Currency"/>
    <tableColumn id="9912" xr3:uid="{00000000-0010-0000-0400-0000B8260000}" name="Column9907" dataDxfId="22859" dataCellStyle="Currency"/>
    <tableColumn id="9913" xr3:uid="{00000000-0010-0000-0400-0000B9260000}" name="Column9908" dataDxfId="22858" dataCellStyle="Currency"/>
    <tableColumn id="9914" xr3:uid="{00000000-0010-0000-0400-0000BA260000}" name="Column9909" dataDxfId="22857" dataCellStyle="Currency"/>
    <tableColumn id="9915" xr3:uid="{00000000-0010-0000-0400-0000BB260000}" name="Column9910" dataDxfId="22856" dataCellStyle="Currency"/>
    <tableColumn id="9916" xr3:uid="{00000000-0010-0000-0400-0000BC260000}" name="Column9911" dataDxfId="22855" dataCellStyle="Currency"/>
    <tableColumn id="9917" xr3:uid="{00000000-0010-0000-0400-0000BD260000}" name="Column9912" dataDxfId="22854" dataCellStyle="Currency"/>
    <tableColumn id="9918" xr3:uid="{00000000-0010-0000-0400-0000BE260000}" name="Column9913" dataDxfId="22853" dataCellStyle="Currency"/>
    <tableColumn id="9919" xr3:uid="{00000000-0010-0000-0400-0000BF260000}" name="Column9914" dataDxfId="22852" dataCellStyle="Currency"/>
    <tableColumn id="9920" xr3:uid="{00000000-0010-0000-0400-0000C0260000}" name="Column9915" dataDxfId="22851" dataCellStyle="Currency"/>
    <tableColumn id="9921" xr3:uid="{00000000-0010-0000-0400-0000C1260000}" name="Column9916" dataDxfId="22850" dataCellStyle="Currency"/>
    <tableColumn id="9922" xr3:uid="{00000000-0010-0000-0400-0000C2260000}" name="Column9917" dataDxfId="22849" dataCellStyle="Currency"/>
    <tableColumn id="9923" xr3:uid="{00000000-0010-0000-0400-0000C3260000}" name="Column9918" dataDxfId="22848" dataCellStyle="Currency"/>
    <tableColumn id="9924" xr3:uid="{00000000-0010-0000-0400-0000C4260000}" name="Column9919" dataDxfId="22847" dataCellStyle="Currency"/>
    <tableColumn id="9925" xr3:uid="{00000000-0010-0000-0400-0000C5260000}" name="Column9920" dataDxfId="22846" dataCellStyle="Currency"/>
    <tableColumn id="9926" xr3:uid="{00000000-0010-0000-0400-0000C6260000}" name="Column9921" dataDxfId="22845" dataCellStyle="Currency"/>
    <tableColumn id="9927" xr3:uid="{00000000-0010-0000-0400-0000C7260000}" name="Column9922" dataDxfId="22844" dataCellStyle="Currency"/>
    <tableColumn id="9928" xr3:uid="{00000000-0010-0000-0400-0000C8260000}" name="Column9923" dataDxfId="22843" dataCellStyle="Currency"/>
    <tableColumn id="9929" xr3:uid="{00000000-0010-0000-0400-0000C9260000}" name="Column9924" dataDxfId="22842" dataCellStyle="Currency"/>
    <tableColumn id="9930" xr3:uid="{00000000-0010-0000-0400-0000CA260000}" name="Column9925" dataDxfId="22841" dataCellStyle="Currency"/>
    <tableColumn id="9931" xr3:uid="{00000000-0010-0000-0400-0000CB260000}" name="Column9926" dataDxfId="22840" dataCellStyle="Currency"/>
    <tableColumn id="9932" xr3:uid="{00000000-0010-0000-0400-0000CC260000}" name="Column9927" dataDxfId="22839" dataCellStyle="Currency"/>
    <tableColumn id="9933" xr3:uid="{00000000-0010-0000-0400-0000CD260000}" name="Column9928" dataDxfId="22838" dataCellStyle="Currency"/>
    <tableColumn id="9934" xr3:uid="{00000000-0010-0000-0400-0000CE260000}" name="Column9929" dataDxfId="22837" dataCellStyle="Currency"/>
    <tableColumn id="9935" xr3:uid="{00000000-0010-0000-0400-0000CF260000}" name="Column9930" dataDxfId="22836" dataCellStyle="Currency"/>
    <tableColumn id="9936" xr3:uid="{00000000-0010-0000-0400-0000D0260000}" name="Column9931" dataDxfId="22835" dataCellStyle="Currency"/>
    <tableColumn id="9937" xr3:uid="{00000000-0010-0000-0400-0000D1260000}" name="Column9932" dataDxfId="22834" dataCellStyle="Currency"/>
    <tableColumn id="9938" xr3:uid="{00000000-0010-0000-0400-0000D2260000}" name="Column9933" dataDxfId="22833" dataCellStyle="Currency"/>
    <tableColumn id="9939" xr3:uid="{00000000-0010-0000-0400-0000D3260000}" name="Column9934" dataDxfId="22832" dataCellStyle="Currency"/>
    <tableColumn id="9940" xr3:uid="{00000000-0010-0000-0400-0000D4260000}" name="Column9935" dataDxfId="22831" dataCellStyle="Currency"/>
    <tableColumn id="9941" xr3:uid="{00000000-0010-0000-0400-0000D5260000}" name="Column9936" dataDxfId="22830" dataCellStyle="Currency"/>
    <tableColumn id="9942" xr3:uid="{00000000-0010-0000-0400-0000D6260000}" name="Column9937" dataDxfId="22829" dataCellStyle="Currency"/>
    <tableColumn id="9943" xr3:uid="{00000000-0010-0000-0400-0000D7260000}" name="Column9938" dataDxfId="22828" dataCellStyle="Currency"/>
    <tableColumn id="9944" xr3:uid="{00000000-0010-0000-0400-0000D8260000}" name="Column9939" dataDxfId="22827" dataCellStyle="Currency"/>
    <tableColumn id="9945" xr3:uid="{00000000-0010-0000-0400-0000D9260000}" name="Column9940" dataDxfId="22826" dataCellStyle="Currency"/>
    <tableColumn id="9946" xr3:uid="{00000000-0010-0000-0400-0000DA260000}" name="Column9941" dataDxfId="22825" dataCellStyle="Currency"/>
    <tableColumn id="9947" xr3:uid="{00000000-0010-0000-0400-0000DB260000}" name="Column9942" dataDxfId="22824" dataCellStyle="Currency"/>
    <tableColumn id="9948" xr3:uid="{00000000-0010-0000-0400-0000DC260000}" name="Column9943" dataDxfId="22823" dataCellStyle="Currency"/>
    <tableColumn id="9949" xr3:uid="{00000000-0010-0000-0400-0000DD260000}" name="Column9944" dataDxfId="22822" dataCellStyle="Currency"/>
    <tableColumn id="9950" xr3:uid="{00000000-0010-0000-0400-0000DE260000}" name="Column9945" dataDxfId="22821" dataCellStyle="Currency"/>
    <tableColumn id="9951" xr3:uid="{00000000-0010-0000-0400-0000DF260000}" name="Column9946" dataDxfId="22820" dataCellStyle="Currency"/>
    <tableColumn id="9952" xr3:uid="{00000000-0010-0000-0400-0000E0260000}" name="Column9947" dataDxfId="22819" dataCellStyle="Currency"/>
    <tableColumn id="9953" xr3:uid="{00000000-0010-0000-0400-0000E1260000}" name="Column9948" dataDxfId="22818" dataCellStyle="Currency"/>
    <tableColumn id="9954" xr3:uid="{00000000-0010-0000-0400-0000E2260000}" name="Column9949" dataDxfId="22817" dataCellStyle="Currency"/>
    <tableColumn id="9955" xr3:uid="{00000000-0010-0000-0400-0000E3260000}" name="Column9950" dataDxfId="22816" dataCellStyle="Currency"/>
    <tableColumn id="9956" xr3:uid="{00000000-0010-0000-0400-0000E4260000}" name="Column9951" dataDxfId="22815" dataCellStyle="Currency"/>
    <tableColumn id="9957" xr3:uid="{00000000-0010-0000-0400-0000E5260000}" name="Column9952" dataDxfId="22814" dataCellStyle="Currency"/>
    <tableColumn id="9958" xr3:uid="{00000000-0010-0000-0400-0000E6260000}" name="Column9953" dataDxfId="22813" dataCellStyle="Currency"/>
    <tableColumn id="9959" xr3:uid="{00000000-0010-0000-0400-0000E7260000}" name="Column9954" dataDxfId="22812" dataCellStyle="Currency"/>
    <tableColumn id="9960" xr3:uid="{00000000-0010-0000-0400-0000E8260000}" name="Column9955" dataDxfId="22811" dataCellStyle="Currency"/>
    <tableColumn id="9961" xr3:uid="{00000000-0010-0000-0400-0000E9260000}" name="Column9956" dataDxfId="22810" dataCellStyle="Currency"/>
    <tableColumn id="9962" xr3:uid="{00000000-0010-0000-0400-0000EA260000}" name="Column9957" dataDxfId="22809" dataCellStyle="Currency"/>
    <tableColumn id="9963" xr3:uid="{00000000-0010-0000-0400-0000EB260000}" name="Column9958" dataDxfId="22808" dataCellStyle="Currency"/>
    <tableColumn id="9964" xr3:uid="{00000000-0010-0000-0400-0000EC260000}" name="Column9959" dataDxfId="22807" dataCellStyle="Currency"/>
    <tableColumn id="9965" xr3:uid="{00000000-0010-0000-0400-0000ED260000}" name="Column9960" dataDxfId="22806" dataCellStyle="Currency"/>
    <tableColumn id="9966" xr3:uid="{00000000-0010-0000-0400-0000EE260000}" name="Column9961" dataDxfId="22805" dataCellStyle="Currency"/>
    <tableColumn id="9967" xr3:uid="{00000000-0010-0000-0400-0000EF260000}" name="Column9962" dataDxfId="22804" dataCellStyle="Currency"/>
    <tableColumn id="9968" xr3:uid="{00000000-0010-0000-0400-0000F0260000}" name="Column9963" dataDxfId="22803" dataCellStyle="Currency"/>
    <tableColumn id="9969" xr3:uid="{00000000-0010-0000-0400-0000F1260000}" name="Column9964" dataDxfId="22802" dataCellStyle="Currency"/>
    <tableColumn id="9970" xr3:uid="{00000000-0010-0000-0400-0000F2260000}" name="Column9965" dataDxfId="22801" dataCellStyle="Currency"/>
    <tableColumn id="9971" xr3:uid="{00000000-0010-0000-0400-0000F3260000}" name="Column9966" dataDxfId="22800" dataCellStyle="Currency"/>
    <tableColumn id="9972" xr3:uid="{00000000-0010-0000-0400-0000F4260000}" name="Column9967" dataDxfId="22799" dataCellStyle="Currency"/>
    <tableColumn id="9973" xr3:uid="{00000000-0010-0000-0400-0000F5260000}" name="Column9968" dataDxfId="22798" dataCellStyle="Currency"/>
    <tableColumn id="9974" xr3:uid="{00000000-0010-0000-0400-0000F6260000}" name="Column9969" dataDxfId="22797" dataCellStyle="Currency"/>
    <tableColumn id="9975" xr3:uid="{00000000-0010-0000-0400-0000F7260000}" name="Column9970" dataDxfId="22796" dataCellStyle="Currency"/>
    <tableColumn id="9976" xr3:uid="{00000000-0010-0000-0400-0000F8260000}" name="Column9971" dataDxfId="22795" dataCellStyle="Currency"/>
    <tableColumn id="9977" xr3:uid="{00000000-0010-0000-0400-0000F9260000}" name="Column9972" dataDxfId="22794" dataCellStyle="Currency"/>
    <tableColumn id="9978" xr3:uid="{00000000-0010-0000-0400-0000FA260000}" name="Column9973" dataDxfId="22793" dataCellStyle="Currency"/>
    <tableColumn id="9979" xr3:uid="{00000000-0010-0000-0400-0000FB260000}" name="Column9974" dataDxfId="22792" dataCellStyle="Currency"/>
    <tableColumn id="9980" xr3:uid="{00000000-0010-0000-0400-0000FC260000}" name="Column9975" dataDxfId="22791" dataCellStyle="Currency"/>
    <tableColumn id="9981" xr3:uid="{00000000-0010-0000-0400-0000FD260000}" name="Column9976" dataDxfId="22790" dataCellStyle="Currency"/>
    <tableColumn id="9982" xr3:uid="{00000000-0010-0000-0400-0000FE260000}" name="Column9977" dataDxfId="22789" dataCellStyle="Currency"/>
    <tableColumn id="9983" xr3:uid="{00000000-0010-0000-0400-0000FF260000}" name="Column9978" dataDxfId="22788" dataCellStyle="Currency"/>
    <tableColumn id="9984" xr3:uid="{00000000-0010-0000-0400-000000270000}" name="Column9979" dataDxfId="22787" dataCellStyle="Currency"/>
    <tableColumn id="9985" xr3:uid="{00000000-0010-0000-0400-000001270000}" name="Column9980" dataDxfId="22786" dataCellStyle="Currency"/>
    <tableColumn id="9986" xr3:uid="{00000000-0010-0000-0400-000002270000}" name="Column9981" dataDxfId="22785" dataCellStyle="Currency"/>
    <tableColumn id="9987" xr3:uid="{00000000-0010-0000-0400-000003270000}" name="Column9982" dataDxfId="22784" dataCellStyle="Currency"/>
    <tableColumn id="9988" xr3:uid="{00000000-0010-0000-0400-000004270000}" name="Column9983" dataDxfId="22783" dataCellStyle="Currency"/>
    <tableColumn id="9989" xr3:uid="{00000000-0010-0000-0400-000005270000}" name="Column9984" dataDxfId="22782" dataCellStyle="Currency"/>
    <tableColumn id="9990" xr3:uid="{00000000-0010-0000-0400-000006270000}" name="Column9985" dataDxfId="22781" dataCellStyle="Currency"/>
    <tableColumn id="9991" xr3:uid="{00000000-0010-0000-0400-000007270000}" name="Column9986" dataDxfId="22780" dataCellStyle="Currency"/>
    <tableColumn id="9992" xr3:uid="{00000000-0010-0000-0400-000008270000}" name="Column9987" dataDxfId="22779" dataCellStyle="Currency"/>
    <tableColumn id="9993" xr3:uid="{00000000-0010-0000-0400-000009270000}" name="Column9988" dataDxfId="22778" dataCellStyle="Currency"/>
    <tableColumn id="9994" xr3:uid="{00000000-0010-0000-0400-00000A270000}" name="Column9989" dataDxfId="22777" dataCellStyle="Currency"/>
    <tableColumn id="9995" xr3:uid="{00000000-0010-0000-0400-00000B270000}" name="Column9990" dataDxfId="22776" dataCellStyle="Currency"/>
    <tableColumn id="9996" xr3:uid="{00000000-0010-0000-0400-00000C270000}" name="Column9991" dataDxfId="22775" dataCellStyle="Currency"/>
    <tableColumn id="9997" xr3:uid="{00000000-0010-0000-0400-00000D270000}" name="Column9992" dataDxfId="22774" dataCellStyle="Currency"/>
    <tableColumn id="9998" xr3:uid="{00000000-0010-0000-0400-00000E270000}" name="Column9993" dataDxfId="22773" dataCellStyle="Currency"/>
    <tableColumn id="9999" xr3:uid="{00000000-0010-0000-0400-00000F270000}" name="Column9994" dataDxfId="22772" dataCellStyle="Currency"/>
    <tableColumn id="10000" xr3:uid="{00000000-0010-0000-0400-000010270000}" name="Column9995" dataDxfId="22771" dataCellStyle="Currency"/>
    <tableColumn id="10001" xr3:uid="{00000000-0010-0000-0400-000011270000}" name="Column9996" dataDxfId="22770" dataCellStyle="Currency"/>
    <tableColumn id="10002" xr3:uid="{00000000-0010-0000-0400-000012270000}" name="Column9997" dataDxfId="22769" dataCellStyle="Currency"/>
    <tableColumn id="10003" xr3:uid="{00000000-0010-0000-0400-000013270000}" name="Column9998" dataDxfId="22768" dataCellStyle="Currency"/>
    <tableColumn id="10004" xr3:uid="{00000000-0010-0000-0400-000014270000}" name="Column9999" dataDxfId="22767" dataCellStyle="Currency"/>
    <tableColumn id="10005" xr3:uid="{00000000-0010-0000-0400-000015270000}" name="Column10000" dataDxfId="22766" dataCellStyle="Currency"/>
    <tableColumn id="10006" xr3:uid="{00000000-0010-0000-0400-000016270000}" name="Column10001" dataDxfId="22765" dataCellStyle="Currency"/>
    <tableColumn id="10007" xr3:uid="{00000000-0010-0000-0400-000017270000}" name="Column10002" dataDxfId="22764" dataCellStyle="Currency"/>
    <tableColumn id="10008" xr3:uid="{00000000-0010-0000-0400-000018270000}" name="Column10003" dataDxfId="22763" dataCellStyle="Currency"/>
    <tableColumn id="10009" xr3:uid="{00000000-0010-0000-0400-000019270000}" name="Column10004" dataDxfId="22762" dataCellStyle="Currency"/>
    <tableColumn id="10010" xr3:uid="{00000000-0010-0000-0400-00001A270000}" name="Column10005" dataDxfId="22761" dataCellStyle="Currency"/>
    <tableColumn id="10011" xr3:uid="{00000000-0010-0000-0400-00001B270000}" name="Column10006" dataDxfId="22760" dataCellStyle="Currency"/>
    <tableColumn id="10012" xr3:uid="{00000000-0010-0000-0400-00001C270000}" name="Column10007" dataDxfId="22759" dataCellStyle="Currency"/>
    <tableColumn id="10013" xr3:uid="{00000000-0010-0000-0400-00001D270000}" name="Column10008" dataDxfId="22758" dataCellStyle="Currency"/>
    <tableColumn id="10014" xr3:uid="{00000000-0010-0000-0400-00001E270000}" name="Column10009" dataDxfId="22757" dataCellStyle="Currency"/>
    <tableColumn id="10015" xr3:uid="{00000000-0010-0000-0400-00001F270000}" name="Column10010" dataDxfId="22756" dataCellStyle="Currency"/>
    <tableColumn id="10016" xr3:uid="{00000000-0010-0000-0400-000020270000}" name="Column10011" dataDxfId="22755" dataCellStyle="Currency"/>
    <tableColumn id="10017" xr3:uid="{00000000-0010-0000-0400-000021270000}" name="Column10012" dataDxfId="22754" dataCellStyle="Currency"/>
    <tableColumn id="10018" xr3:uid="{00000000-0010-0000-0400-000022270000}" name="Column10013" dataDxfId="22753" dataCellStyle="Currency"/>
    <tableColumn id="10019" xr3:uid="{00000000-0010-0000-0400-000023270000}" name="Column10014" dataDxfId="22752" dataCellStyle="Currency"/>
    <tableColumn id="10020" xr3:uid="{00000000-0010-0000-0400-000024270000}" name="Column10015" dataDxfId="22751" dataCellStyle="Currency"/>
    <tableColumn id="10021" xr3:uid="{00000000-0010-0000-0400-000025270000}" name="Column10016" dataDxfId="22750" dataCellStyle="Currency"/>
    <tableColumn id="10022" xr3:uid="{00000000-0010-0000-0400-000026270000}" name="Column10017" dataDxfId="22749" dataCellStyle="Currency"/>
    <tableColumn id="10023" xr3:uid="{00000000-0010-0000-0400-000027270000}" name="Column10018" dataDxfId="22748" dataCellStyle="Currency"/>
    <tableColumn id="10024" xr3:uid="{00000000-0010-0000-0400-000028270000}" name="Column10019" dataDxfId="22747" dataCellStyle="Currency"/>
    <tableColumn id="10025" xr3:uid="{00000000-0010-0000-0400-000029270000}" name="Column10020" dataDxfId="22746" dataCellStyle="Currency"/>
    <tableColumn id="10026" xr3:uid="{00000000-0010-0000-0400-00002A270000}" name="Column10021" dataDxfId="22745" dataCellStyle="Currency"/>
    <tableColumn id="10027" xr3:uid="{00000000-0010-0000-0400-00002B270000}" name="Column10022" dataDxfId="22744" dataCellStyle="Currency"/>
    <tableColumn id="10028" xr3:uid="{00000000-0010-0000-0400-00002C270000}" name="Column10023" dataDxfId="22743" dataCellStyle="Currency"/>
    <tableColumn id="10029" xr3:uid="{00000000-0010-0000-0400-00002D270000}" name="Column10024" dataDxfId="22742" dataCellStyle="Currency"/>
    <tableColumn id="10030" xr3:uid="{00000000-0010-0000-0400-00002E270000}" name="Column10025" dataDxfId="22741" dataCellStyle="Currency"/>
    <tableColumn id="10031" xr3:uid="{00000000-0010-0000-0400-00002F270000}" name="Column10026" dataDxfId="22740" dataCellStyle="Currency"/>
    <tableColumn id="10032" xr3:uid="{00000000-0010-0000-0400-000030270000}" name="Column10027" dataDxfId="22739" dataCellStyle="Currency"/>
    <tableColumn id="10033" xr3:uid="{00000000-0010-0000-0400-000031270000}" name="Column10028" dataDxfId="22738" dataCellStyle="Currency"/>
    <tableColumn id="10034" xr3:uid="{00000000-0010-0000-0400-000032270000}" name="Column10029" dataDxfId="22737" dataCellStyle="Currency"/>
    <tableColumn id="10035" xr3:uid="{00000000-0010-0000-0400-000033270000}" name="Column10030" dataDxfId="22736" dataCellStyle="Currency"/>
    <tableColumn id="10036" xr3:uid="{00000000-0010-0000-0400-000034270000}" name="Column10031" dataDxfId="22735" dataCellStyle="Currency"/>
    <tableColumn id="10037" xr3:uid="{00000000-0010-0000-0400-000035270000}" name="Column10032" dataDxfId="22734" dataCellStyle="Currency"/>
    <tableColumn id="10038" xr3:uid="{00000000-0010-0000-0400-000036270000}" name="Column10033" dataDxfId="22733" dataCellStyle="Currency"/>
    <tableColumn id="10039" xr3:uid="{00000000-0010-0000-0400-000037270000}" name="Column10034" dataDxfId="22732" dataCellStyle="Currency"/>
    <tableColumn id="10040" xr3:uid="{00000000-0010-0000-0400-000038270000}" name="Column10035" dataDxfId="22731" dataCellStyle="Currency"/>
    <tableColumn id="10041" xr3:uid="{00000000-0010-0000-0400-000039270000}" name="Column10036" dataDxfId="22730" dataCellStyle="Currency"/>
    <tableColumn id="10042" xr3:uid="{00000000-0010-0000-0400-00003A270000}" name="Column10037" dataDxfId="22729" dataCellStyle="Currency"/>
    <tableColumn id="10043" xr3:uid="{00000000-0010-0000-0400-00003B270000}" name="Column10038" dataDxfId="22728" dataCellStyle="Currency"/>
    <tableColumn id="10044" xr3:uid="{00000000-0010-0000-0400-00003C270000}" name="Column10039" dataDxfId="22727" dataCellStyle="Currency"/>
    <tableColumn id="10045" xr3:uid="{00000000-0010-0000-0400-00003D270000}" name="Column10040" dataDxfId="22726" dataCellStyle="Currency"/>
    <tableColumn id="10046" xr3:uid="{00000000-0010-0000-0400-00003E270000}" name="Column10041" dataDxfId="22725" dataCellStyle="Currency"/>
    <tableColumn id="10047" xr3:uid="{00000000-0010-0000-0400-00003F270000}" name="Column10042" dataDxfId="22724" dataCellStyle="Currency"/>
    <tableColumn id="10048" xr3:uid="{00000000-0010-0000-0400-000040270000}" name="Column10043" dataDxfId="22723" dataCellStyle="Currency"/>
    <tableColumn id="10049" xr3:uid="{00000000-0010-0000-0400-000041270000}" name="Column10044" dataDxfId="22722" dataCellStyle="Currency"/>
    <tableColumn id="10050" xr3:uid="{00000000-0010-0000-0400-000042270000}" name="Column10045" dataDxfId="22721" dataCellStyle="Currency"/>
    <tableColumn id="10051" xr3:uid="{00000000-0010-0000-0400-000043270000}" name="Column10046" dataDxfId="22720" dataCellStyle="Currency"/>
    <tableColumn id="10052" xr3:uid="{00000000-0010-0000-0400-000044270000}" name="Column10047" dataDxfId="22719" dataCellStyle="Currency"/>
    <tableColumn id="10053" xr3:uid="{00000000-0010-0000-0400-000045270000}" name="Column10048" dataDxfId="22718" dataCellStyle="Currency"/>
    <tableColumn id="10054" xr3:uid="{00000000-0010-0000-0400-000046270000}" name="Column10049" dataDxfId="22717" dataCellStyle="Currency"/>
    <tableColumn id="10055" xr3:uid="{00000000-0010-0000-0400-000047270000}" name="Column10050" dataDxfId="22716" dataCellStyle="Currency"/>
    <tableColumn id="10056" xr3:uid="{00000000-0010-0000-0400-000048270000}" name="Column10051" dataDxfId="22715" dataCellStyle="Currency"/>
    <tableColumn id="10057" xr3:uid="{00000000-0010-0000-0400-000049270000}" name="Column10052" dataDxfId="22714" dataCellStyle="Currency"/>
    <tableColumn id="10058" xr3:uid="{00000000-0010-0000-0400-00004A270000}" name="Column10053" dataDxfId="22713" dataCellStyle="Currency"/>
    <tableColumn id="10059" xr3:uid="{00000000-0010-0000-0400-00004B270000}" name="Column10054" dataDxfId="22712" dataCellStyle="Currency"/>
    <tableColumn id="10060" xr3:uid="{00000000-0010-0000-0400-00004C270000}" name="Column10055" dataDxfId="22711" dataCellStyle="Currency"/>
    <tableColumn id="10061" xr3:uid="{00000000-0010-0000-0400-00004D270000}" name="Column10056" dataDxfId="22710" dataCellStyle="Currency"/>
    <tableColumn id="10062" xr3:uid="{00000000-0010-0000-0400-00004E270000}" name="Column10057" dataDxfId="22709" dataCellStyle="Currency"/>
    <tableColumn id="10063" xr3:uid="{00000000-0010-0000-0400-00004F270000}" name="Column10058" dataDxfId="22708" dataCellStyle="Currency"/>
    <tableColumn id="10064" xr3:uid="{00000000-0010-0000-0400-000050270000}" name="Column10059" dataDxfId="22707" dataCellStyle="Currency"/>
    <tableColumn id="10065" xr3:uid="{00000000-0010-0000-0400-000051270000}" name="Column10060" dataDxfId="22706" dataCellStyle="Currency"/>
    <tableColumn id="10066" xr3:uid="{00000000-0010-0000-0400-000052270000}" name="Column10061" dataDxfId="22705" dataCellStyle="Currency"/>
    <tableColumn id="10067" xr3:uid="{00000000-0010-0000-0400-000053270000}" name="Column10062" dataDxfId="22704" dataCellStyle="Currency"/>
    <tableColumn id="10068" xr3:uid="{00000000-0010-0000-0400-000054270000}" name="Column10063" dataDxfId="22703" dataCellStyle="Currency"/>
    <tableColumn id="10069" xr3:uid="{00000000-0010-0000-0400-000055270000}" name="Column10064" dataDxfId="22702" dataCellStyle="Currency"/>
    <tableColumn id="10070" xr3:uid="{00000000-0010-0000-0400-000056270000}" name="Column10065" dataDxfId="22701" dataCellStyle="Currency"/>
    <tableColumn id="10071" xr3:uid="{00000000-0010-0000-0400-000057270000}" name="Column10066" dataDxfId="22700" dataCellStyle="Currency"/>
    <tableColumn id="10072" xr3:uid="{00000000-0010-0000-0400-000058270000}" name="Column10067" dataDxfId="22699" dataCellStyle="Currency"/>
    <tableColumn id="10073" xr3:uid="{00000000-0010-0000-0400-000059270000}" name="Column10068" dataDxfId="22698" dataCellStyle="Currency"/>
    <tableColumn id="10074" xr3:uid="{00000000-0010-0000-0400-00005A270000}" name="Column10069" dataDxfId="22697" dataCellStyle="Currency"/>
    <tableColumn id="10075" xr3:uid="{00000000-0010-0000-0400-00005B270000}" name="Column10070" dataDxfId="22696" dataCellStyle="Currency"/>
    <tableColumn id="10076" xr3:uid="{00000000-0010-0000-0400-00005C270000}" name="Column10071" dataDxfId="22695" dataCellStyle="Currency"/>
    <tableColumn id="10077" xr3:uid="{00000000-0010-0000-0400-00005D270000}" name="Column10072" dataDxfId="22694" dataCellStyle="Currency"/>
    <tableColumn id="10078" xr3:uid="{00000000-0010-0000-0400-00005E270000}" name="Column10073" dataDxfId="22693" dataCellStyle="Currency"/>
    <tableColumn id="10079" xr3:uid="{00000000-0010-0000-0400-00005F270000}" name="Column10074" dataDxfId="22692" dataCellStyle="Currency"/>
    <tableColumn id="10080" xr3:uid="{00000000-0010-0000-0400-000060270000}" name="Column10075" dataDxfId="22691" dataCellStyle="Currency"/>
    <tableColumn id="10081" xr3:uid="{00000000-0010-0000-0400-000061270000}" name="Column10076" dataDxfId="22690" dataCellStyle="Currency"/>
    <tableColumn id="10082" xr3:uid="{00000000-0010-0000-0400-000062270000}" name="Column10077" dataDxfId="22689" dataCellStyle="Currency"/>
    <tableColumn id="10083" xr3:uid="{00000000-0010-0000-0400-000063270000}" name="Column10078" dataDxfId="22688" dataCellStyle="Currency"/>
    <tableColumn id="10084" xr3:uid="{00000000-0010-0000-0400-000064270000}" name="Column10079" dataDxfId="22687" dataCellStyle="Currency"/>
    <tableColumn id="10085" xr3:uid="{00000000-0010-0000-0400-000065270000}" name="Column10080" dataDxfId="22686" dataCellStyle="Currency"/>
    <tableColumn id="10086" xr3:uid="{00000000-0010-0000-0400-000066270000}" name="Column10081" dataDxfId="22685" dataCellStyle="Currency"/>
    <tableColumn id="10087" xr3:uid="{00000000-0010-0000-0400-000067270000}" name="Column10082" dataDxfId="22684" dataCellStyle="Currency"/>
    <tableColumn id="10088" xr3:uid="{00000000-0010-0000-0400-000068270000}" name="Column10083" dataDxfId="22683" dataCellStyle="Currency"/>
    <tableColumn id="10089" xr3:uid="{00000000-0010-0000-0400-000069270000}" name="Column10084" dataDxfId="22682" dataCellStyle="Currency"/>
    <tableColumn id="10090" xr3:uid="{00000000-0010-0000-0400-00006A270000}" name="Column10085" dataDxfId="22681" dataCellStyle="Currency"/>
    <tableColumn id="10091" xr3:uid="{00000000-0010-0000-0400-00006B270000}" name="Column10086" dataDxfId="22680" dataCellStyle="Currency"/>
    <tableColumn id="10092" xr3:uid="{00000000-0010-0000-0400-00006C270000}" name="Column10087" dataDxfId="22679" dataCellStyle="Currency"/>
    <tableColumn id="10093" xr3:uid="{00000000-0010-0000-0400-00006D270000}" name="Column10088" dataDxfId="22678" dataCellStyle="Currency"/>
    <tableColumn id="10094" xr3:uid="{00000000-0010-0000-0400-00006E270000}" name="Column10089" dataDxfId="22677" dataCellStyle="Currency"/>
    <tableColumn id="10095" xr3:uid="{00000000-0010-0000-0400-00006F270000}" name="Column10090" dataDxfId="22676" dataCellStyle="Currency"/>
    <tableColumn id="10096" xr3:uid="{00000000-0010-0000-0400-000070270000}" name="Column10091" dataDxfId="22675" dataCellStyle="Currency"/>
    <tableColumn id="10097" xr3:uid="{00000000-0010-0000-0400-000071270000}" name="Column10092" dataDxfId="22674" dataCellStyle="Currency"/>
    <tableColumn id="10098" xr3:uid="{00000000-0010-0000-0400-000072270000}" name="Column10093" dataDxfId="22673" dataCellStyle="Currency"/>
    <tableColumn id="10099" xr3:uid="{00000000-0010-0000-0400-000073270000}" name="Column10094" dataDxfId="22672" dataCellStyle="Currency"/>
    <tableColumn id="10100" xr3:uid="{00000000-0010-0000-0400-000074270000}" name="Column10095" dataDxfId="22671" dataCellStyle="Currency"/>
    <tableColumn id="10101" xr3:uid="{00000000-0010-0000-0400-000075270000}" name="Column10096" dataDxfId="22670" dataCellStyle="Currency"/>
    <tableColumn id="10102" xr3:uid="{00000000-0010-0000-0400-000076270000}" name="Column10097" dataDxfId="22669" dataCellStyle="Currency"/>
    <tableColumn id="10103" xr3:uid="{00000000-0010-0000-0400-000077270000}" name="Column10098" dataDxfId="22668" dataCellStyle="Currency"/>
    <tableColumn id="10104" xr3:uid="{00000000-0010-0000-0400-000078270000}" name="Column10099" dataDxfId="22667" dataCellStyle="Currency"/>
    <tableColumn id="10105" xr3:uid="{00000000-0010-0000-0400-000079270000}" name="Column10100" dataDxfId="22666" dataCellStyle="Currency"/>
    <tableColumn id="10106" xr3:uid="{00000000-0010-0000-0400-00007A270000}" name="Column10101" dataDxfId="22665" dataCellStyle="Currency"/>
    <tableColumn id="10107" xr3:uid="{00000000-0010-0000-0400-00007B270000}" name="Column10102" dataDxfId="22664" dataCellStyle="Currency"/>
    <tableColumn id="10108" xr3:uid="{00000000-0010-0000-0400-00007C270000}" name="Column10103" dataDxfId="22663" dataCellStyle="Currency"/>
    <tableColumn id="10109" xr3:uid="{00000000-0010-0000-0400-00007D270000}" name="Column10104" dataDxfId="22662" dataCellStyle="Currency"/>
    <tableColumn id="10110" xr3:uid="{00000000-0010-0000-0400-00007E270000}" name="Column10105" dataDxfId="22661" dataCellStyle="Currency"/>
    <tableColumn id="10111" xr3:uid="{00000000-0010-0000-0400-00007F270000}" name="Column10106" dataDxfId="22660" dataCellStyle="Currency"/>
    <tableColumn id="10112" xr3:uid="{00000000-0010-0000-0400-000080270000}" name="Column10107" dataDxfId="22659" dataCellStyle="Currency"/>
    <tableColumn id="10113" xr3:uid="{00000000-0010-0000-0400-000081270000}" name="Column10108" dataDxfId="22658" dataCellStyle="Currency"/>
    <tableColumn id="10114" xr3:uid="{00000000-0010-0000-0400-000082270000}" name="Column10109" dataDxfId="22657" dataCellStyle="Currency"/>
    <tableColumn id="10115" xr3:uid="{00000000-0010-0000-0400-000083270000}" name="Column10110" dataDxfId="22656" dataCellStyle="Currency"/>
    <tableColumn id="10116" xr3:uid="{00000000-0010-0000-0400-000084270000}" name="Column10111" dataDxfId="22655" dataCellStyle="Currency"/>
    <tableColumn id="10117" xr3:uid="{00000000-0010-0000-0400-000085270000}" name="Column10112" dataDxfId="22654" dataCellStyle="Currency"/>
    <tableColumn id="10118" xr3:uid="{00000000-0010-0000-0400-000086270000}" name="Column10113" dataDxfId="22653" dataCellStyle="Currency"/>
    <tableColumn id="10119" xr3:uid="{00000000-0010-0000-0400-000087270000}" name="Column10114" dataDxfId="22652" dataCellStyle="Currency"/>
    <tableColumn id="10120" xr3:uid="{00000000-0010-0000-0400-000088270000}" name="Column10115" dataDxfId="22651" dataCellStyle="Currency"/>
    <tableColumn id="10121" xr3:uid="{00000000-0010-0000-0400-000089270000}" name="Column10116" dataDxfId="22650" dataCellStyle="Currency"/>
    <tableColumn id="10122" xr3:uid="{00000000-0010-0000-0400-00008A270000}" name="Column10117" dataDxfId="22649" dataCellStyle="Currency"/>
    <tableColumn id="10123" xr3:uid="{00000000-0010-0000-0400-00008B270000}" name="Column10118" dataDxfId="22648" dataCellStyle="Currency"/>
    <tableColumn id="10124" xr3:uid="{00000000-0010-0000-0400-00008C270000}" name="Column10119" dataDxfId="22647" dataCellStyle="Currency"/>
    <tableColumn id="10125" xr3:uid="{00000000-0010-0000-0400-00008D270000}" name="Column10120" dataDxfId="22646" dataCellStyle="Currency"/>
    <tableColumn id="10126" xr3:uid="{00000000-0010-0000-0400-00008E270000}" name="Column10121" dataDxfId="22645" dataCellStyle="Currency"/>
    <tableColumn id="10127" xr3:uid="{00000000-0010-0000-0400-00008F270000}" name="Column10122" dataDxfId="22644" dataCellStyle="Currency"/>
    <tableColumn id="10128" xr3:uid="{00000000-0010-0000-0400-000090270000}" name="Column10123" dataDxfId="22643" dataCellStyle="Currency"/>
    <tableColumn id="10129" xr3:uid="{00000000-0010-0000-0400-000091270000}" name="Column10124" dataDxfId="22642" dataCellStyle="Currency"/>
    <tableColumn id="10130" xr3:uid="{00000000-0010-0000-0400-000092270000}" name="Column10125" dataDxfId="22641" dataCellStyle="Currency"/>
    <tableColumn id="10131" xr3:uid="{00000000-0010-0000-0400-000093270000}" name="Column10126" dataDxfId="22640" dataCellStyle="Currency"/>
    <tableColumn id="10132" xr3:uid="{00000000-0010-0000-0400-000094270000}" name="Column10127" dataDxfId="22639" dataCellStyle="Currency"/>
    <tableColumn id="10133" xr3:uid="{00000000-0010-0000-0400-000095270000}" name="Column10128" dataDxfId="22638" dataCellStyle="Currency"/>
    <tableColumn id="10134" xr3:uid="{00000000-0010-0000-0400-000096270000}" name="Column10129" dataDxfId="22637" dataCellStyle="Currency"/>
    <tableColumn id="10135" xr3:uid="{00000000-0010-0000-0400-000097270000}" name="Column10130" dataDxfId="22636" dataCellStyle="Currency"/>
    <tableColumn id="10136" xr3:uid="{00000000-0010-0000-0400-000098270000}" name="Column10131" dataDxfId="22635" dataCellStyle="Currency"/>
    <tableColumn id="10137" xr3:uid="{00000000-0010-0000-0400-000099270000}" name="Column10132" dataDxfId="22634" dataCellStyle="Currency"/>
    <tableColumn id="10138" xr3:uid="{00000000-0010-0000-0400-00009A270000}" name="Column10133" dataDxfId="22633" dataCellStyle="Currency"/>
    <tableColumn id="10139" xr3:uid="{00000000-0010-0000-0400-00009B270000}" name="Column10134" dataDxfId="22632" dataCellStyle="Currency"/>
    <tableColumn id="10140" xr3:uid="{00000000-0010-0000-0400-00009C270000}" name="Column10135" dataDxfId="22631" dataCellStyle="Currency"/>
    <tableColumn id="10141" xr3:uid="{00000000-0010-0000-0400-00009D270000}" name="Column10136" dataDxfId="22630" dataCellStyle="Currency"/>
    <tableColumn id="10142" xr3:uid="{00000000-0010-0000-0400-00009E270000}" name="Column10137" dataDxfId="22629" dataCellStyle="Currency"/>
    <tableColumn id="10143" xr3:uid="{00000000-0010-0000-0400-00009F270000}" name="Column10138" dataDxfId="22628" dataCellStyle="Currency"/>
    <tableColumn id="10144" xr3:uid="{00000000-0010-0000-0400-0000A0270000}" name="Column10139" dataDxfId="22627" dataCellStyle="Currency"/>
    <tableColumn id="10145" xr3:uid="{00000000-0010-0000-0400-0000A1270000}" name="Column10140" dataDxfId="22626" dataCellStyle="Currency"/>
    <tableColumn id="10146" xr3:uid="{00000000-0010-0000-0400-0000A2270000}" name="Column10141" dataDxfId="22625" dataCellStyle="Currency"/>
    <tableColumn id="10147" xr3:uid="{00000000-0010-0000-0400-0000A3270000}" name="Column10142" dataDxfId="22624" dataCellStyle="Currency"/>
    <tableColumn id="10148" xr3:uid="{00000000-0010-0000-0400-0000A4270000}" name="Column10143" dataDxfId="22623" dataCellStyle="Currency"/>
    <tableColumn id="10149" xr3:uid="{00000000-0010-0000-0400-0000A5270000}" name="Column10144" dataDxfId="22622" dataCellStyle="Currency"/>
    <tableColumn id="10150" xr3:uid="{00000000-0010-0000-0400-0000A6270000}" name="Column10145" dataDxfId="22621" dataCellStyle="Currency"/>
    <tableColumn id="10151" xr3:uid="{00000000-0010-0000-0400-0000A7270000}" name="Column10146" dataDxfId="22620" dataCellStyle="Currency"/>
    <tableColumn id="10152" xr3:uid="{00000000-0010-0000-0400-0000A8270000}" name="Column10147" dataDxfId="22619" dataCellStyle="Currency"/>
    <tableColumn id="10153" xr3:uid="{00000000-0010-0000-0400-0000A9270000}" name="Column10148" dataDxfId="22618" dataCellStyle="Currency"/>
    <tableColumn id="10154" xr3:uid="{00000000-0010-0000-0400-0000AA270000}" name="Column10149" dataDxfId="22617" dataCellStyle="Currency"/>
    <tableColumn id="10155" xr3:uid="{00000000-0010-0000-0400-0000AB270000}" name="Column10150" dataDxfId="22616" dataCellStyle="Currency"/>
    <tableColumn id="10156" xr3:uid="{00000000-0010-0000-0400-0000AC270000}" name="Column10151" dataDxfId="22615" dataCellStyle="Currency"/>
    <tableColumn id="10157" xr3:uid="{00000000-0010-0000-0400-0000AD270000}" name="Column10152" dataDxfId="22614" dataCellStyle="Currency"/>
    <tableColumn id="10158" xr3:uid="{00000000-0010-0000-0400-0000AE270000}" name="Column10153" dataDxfId="22613" dataCellStyle="Currency"/>
    <tableColumn id="10159" xr3:uid="{00000000-0010-0000-0400-0000AF270000}" name="Column10154" dataDxfId="22612" dataCellStyle="Currency"/>
    <tableColumn id="10160" xr3:uid="{00000000-0010-0000-0400-0000B0270000}" name="Column10155" dataDxfId="22611" dataCellStyle="Currency"/>
    <tableColumn id="10161" xr3:uid="{00000000-0010-0000-0400-0000B1270000}" name="Column10156" dataDxfId="22610" dataCellStyle="Currency"/>
    <tableColumn id="10162" xr3:uid="{00000000-0010-0000-0400-0000B2270000}" name="Column10157" dataDxfId="22609" dataCellStyle="Currency"/>
    <tableColumn id="10163" xr3:uid="{00000000-0010-0000-0400-0000B3270000}" name="Column10158" dataDxfId="22608" dataCellStyle="Currency"/>
    <tableColumn id="10164" xr3:uid="{00000000-0010-0000-0400-0000B4270000}" name="Column10159" dataDxfId="22607" dataCellStyle="Currency"/>
    <tableColumn id="10165" xr3:uid="{00000000-0010-0000-0400-0000B5270000}" name="Column10160" dataDxfId="22606" dataCellStyle="Currency"/>
    <tableColumn id="10166" xr3:uid="{00000000-0010-0000-0400-0000B6270000}" name="Column10161" dataDxfId="22605" dataCellStyle="Currency"/>
    <tableColumn id="10167" xr3:uid="{00000000-0010-0000-0400-0000B7270000}" name="Column10162" dataDxfId="22604" dataCellStyle="Currency"/>
    <tableColumn id="10168" xr3:uid="{00000000-0010-0000-0400-0000B8270000}" name="Column10163" dataDxfId="22603" dataCellStyle="Currency"/>
    <tableColumn id="10169" xr3:uid="{00000000-0010-0000-0400-0000B9270000}" name="Column10164" dataDxfId="22602" dataCellStyle="Currency"/>
    <tableColumn id="10170" xr3:uid="{00000000-0010-0000-0400-0000BA270000}" name="Column10165" dataDxfId="22601" dataCellStyle="Currency"/>
    <tableColumn id="10171" xr3:uid="{00000000-0010-0000-0400-0000BB270000}" name="Column10166" dataDxfId="22600" dataCellStyle="Currency"/>
    <tableColumn id="10172" xr3:uid="{00000000-0010-0000-0400-0000BC270000}" name="Column10167" dataDxfId="22599" dataCellStyle="Currency"/>
    <tableColumn id="10173" xr3:uid="{00000000-0010-0000-0400-0000BD270000}" name="Column10168" dataDxfId="22598" dataCellStyle="Currency"/>
    <tableColumn id="10174" xr3:uid="{00000000-0010-0000-0400-0000BE270000}" name="Column10169" dataDxfId="22597" dataCellStyle="Currency"/>
    <tableColumn id="10175" xr3:uid="{00000000-0010-0000-0400-0000BF270000}" name="Column10170" dataDxfId="22596" dataCellStyle="Currency"/>
    <tableColumn id="10176" xr3:uid="{00000000-0010-0000-0400-0000C0270000}" name="Column10171" dataDxfId="22595" dataCellStyle="Currency"/>
    <tableColumn id="10177" xr3:uid="{00000000-0010-0000-0400-0000C1270000}" name="Column10172" dataDxfId="22594" dataCellStyle="Currency"/>
    <tableColumn id="10178" xr3:uid="{00000000-0010-0000-0400-0000C2270000}" name="Column10173" dataDxfId="22593" dataCellStyle="Currency"/>
    <tableColumn id="10179" xr3:uid="{00000000-0010-0000-0400-0000C3270000}" name="Column10174" dataDxfId="22592" dataCellStyle="Currency"/>
    <tableColumn id="10180" xr3:uid="{00000000-0010-0000-0400-0000C4270000}" name="Column10175" dataDxfId="22591" dataCellStyle="Currency"/>
    <tableColumn id="10181" xr3:uid="{00000000-0010-0000-0400-0000C5270000}" name="Column10176" dataDxfId="22590" dataCellStyle="Currency"/>
    <tableColumn id="10182" xr3:uid="{00000000-0010-0000-0400-0000C6270000}" name="Column10177" dataDxfId="22589" dataCellStyle="Currency"/>
    <tableColumn id="10183" xr3:uid="{00000000-0010-0000-0400-0000C7270000}" name="Column10178" dataDxfId="22588" dataCellStyle="Currency"/>
    <tableColumn id="10184" xr3:uid="{00000000-0010-0000-0400-0000C8270000}" name="Column10179" dataDxfId="22587" dataCellStyle="Currency"/>
    <tableColumn id="10185" xr3:uid="{00000000-0010-0000-0400-0000C9270000}" name="Column10180" dataDxfId="22586" dataCellStyle="Currency"/>
    <tableColumn id="10186" xr3:uid="{00000000-0010-0000-0400-0000CA270000}" name="Column10181" dataDxfId="22585" dataCellStyle="Currency"/>
    <tableColumn id="10187" xr3:uid="{00000000-0010-0000-0400-0000CB270000}" name="Column10182" dataDxfId="22584" dataCellStyle="Currency"/>
    <tableColumn id="10188" xr3:uid="{00000000-0010-0000-0400-0000CC270000}" name="Column10183" dataDxfId="22583" dataCellStyle="Currency"/>
    <tableColumn id="10189" xr3:uid="{00000000-0010-0000-0400-0000CD270000}" name="Column10184" dataDxfId="22582" dataCellStyle="Currency"/>
    <tableColumn id="10190" xr3:uid="{00000000-0010-0000-0400-0000CE270000}" name="Column10185" dataDxfId="22581" dataCellStyle="Currency"/>
    <tableColumn id="10191" xr3:uid="{00000000-0010-0000-0400-0000CF270000}" name="Column10186" dataDxfId="22580" dataCellStyle="Currency"/>
    <tableColumn id="10192" xr3:uid="{00000000-0010-0000-0400-0000D0270000}" name="Column10187" dataDxfId="22579" dataCellStyle="Currency"/>
    <tableColumn id="10193" xr3:uid="{00000000-0010-0000-0400-0000D1270000}" name="Column10188" dataDxfId="22578" dataCellStyle="Currency"/>
    <tableColumn id="10194" xr3:uid="{00000000-0010-0000-0400-0000D2270000}" name="Column10189" dataDxfId="22577" dataCellStyle="Currency"/>
    <tableColumn id="10195" xr3:uid="{00000000-0010-0000-0400-0000D3270000}" name="Column10190" dataDxfId="22576" dataCellStyle="Currency"/>
    <tableColumn id="10196" xr3:uid="{00000000-0010-0000-0400-0000D4270000}" name="Column10191" dataDxfId="22575" dataCellStyle="Currency"/>
    <tableColumn id="10197" xr3:uid="{00000000-0010-0000-0400-0000D5270000}" name="Column10192" dataDxfId="22574" dataCellStyle="Currency"/>
    <tableColumn id="10198" xr3:uid="{00000000-0010-0000-0400-0000D6270000}" name="Column10193" dataDxfId="22573" dataCellStyle="Currency"/>
    <tableColumn id="10199" xr3:uid="{00000000-0010-0000-0400-0000D7270000}" name="Column10194" dataDxfId="22572" dataCellStyle="Currency"/>
    <tableColumn id="10200" xr3:uid="{00000000-0010-0000-0400-0000D8270000}" name="Column10195" dataDxfId="22571" dataCellStyle="Currency"/>
    <tableColumn id="10201" xr3:uid="{00000000-0010-0000-0400-0000D9270000}" name="Column10196" dataDxfId="22570" dataCellStyle="Currency"/>
    <tableColumn id="10202" xr3:uid="{00000000-0010-0000-0400-0000DA270000}" name="Column10197" dataDxfId="22569" dataCellStyle="Currency"/>
    <tableColumn id="10203" xr3:uid="{00000000-0010-0000-0400-0000DB270000}" name="Column10198" dataDxfId="22568" dataCellStyle="Currency"/>
    <tableColumn id="10204" xr3:uid="{00000000-0010-0000-0400-0000DC270000}" name="Column10199" dataDxfId="22567" dataCellStyle="Currency"/>
    <tableColumn id="10205" xr3:uid="{00000000-0010-0000-0400-0000DD270000}" name="Column10200" dataDxfId="22566" dataCellStyle="Currency"/>
    <tableColumn id="10206" xr3:uid="{00000000-0010-0000-0400-0000DE270000}" name="Column10201" dataDxfId="22565" dataCellStyle="Currency"/>
    <tableColumn id="10207" xr3:uid="{00000000-0010-0000-0400-0000DF270000}" name="Column10202" dataDxfId="22564" dataCellStyle="Currency"/>
    <tableColumn id="10208" xr3:uid="{00000000-0010-0000-0400-0000E0270000}" name="Column10203" dataDxfId="22563" dataCellStyle="Currency"/>
    <tableColumn id="10209" xr3:uid="{00000000-0010-0000-0400-0000E1270000}" name="Column10204" dataDxfId="22562" dataCellStyle="Currency"/>
    <tableColumn id="10210" xr3:uid="{00000000-0010-0000-0400-0000E2270000}" name="Column10205" dataDxfId="22561" dataCellStyle="Currency"/>
    <tableColumn id="10211" xr3:uid="{00000000-0010-0000-0400-0000E3270000}" name="Column10206" dataDxfId="22560" dataCellStyle="Currency"/>
    <tableColumn id="10212" xr3:uid="{00000000-0010-0000-0400-0000E4270000}" name="Column10207" dataDxfId="22559" dataCellStyle="Currency"/>
    <tableColumn id="10213" xr3:uid="{00000000-0010-0000-0400-0000E5270000}" name="Column10208" dataDxfId="22558" dataCellStyle="Currency"/>
    <tableColumn id="10214" xr3:uid="{00000000-0010-0000-0400-0000E6270000}" name="Column10209" dataDxfId="22557" dataCellStyle="Currency"/>
    <tableColumn id="10215" xr3:uid="{00000000-0010-0000-0400-0000E7270000}" name="Column10210" dataDxfId="22556" dataCellStyle="Currency"/>
    <tableColumn id="10216" xr3:uid="{00000000-0010-0000-0400-0000E8270000}" name="Column10211" dataDxfId="22555" dataCellStyle="Currency"/>
    <tableColumn id="10217" xr3:uid="{00000000-0010-0000-0400-0000E9270000}" name="Column10212" dataDxfId="22554" dataCellStyle="Currency"/>
    <tableColumn id="10218" xr3:uid="{00000000-0010-0000-0400-0000EA270000}" name="Column10213" dataDxfId="22553" dataCellStyle="Currency"/>
    <tableColumn id="10219" xr3:uid="{00000000-0010-0000-0400-0000EB270000}" name="Column10214" dataDxfId="22552" dataCellStyle="Currency"/>
    <tableColumn id="10220" xr3:uid="{00000000-0010-0000-0400-0000EC270000}" name="Column10215" dataDxfId="22551" dataCellStyle="Currency"/>
    <tableColumn id="10221" xr3:uid="{00000000-0010-0000-0400-0000ED270000}" name="Column10216" dataDxfId="22550" dataCellStyle="Currency"/>
    <tableColumn id="10222" xr3:uid="{00000000-0010-0000-0400-0000EE270000}" name="Column10217" dataDxfId="22549" dataCellStyle="Currency"/>
    <tableColumn id="10223" xr3:uid="{00000000-0010-0000-0400-0000EF270000}" name="Column10218" dataDxfId="22548" dataCellStyle="Currency"/>
    <tableColumn id="10224" xr3:uid="{00000000-0010-0000-0400-0000F0270000}" name="Column10219" dataDxfId="22547" dataCellStyle="Currency"/>
    <tableColumn id="10225" xr3:uid="{00000000-0010-0000-0400-0000F1270000}" name="Column10220" dataDxfId="22546" dataCellStyle="Currency"/>
    <tableColumn id="10226" xr3:uid="{00000000-0010-0000-0400-0000F2270000}" name="Column10221" dataDxfId="22545" dataCellStyle="Currency"/>
    <tableColumn id="10227" xr3:uid="{00000000-0010-0000-0400-0000F3270000}" name="Column10222" dataDxfId="22544" dataCellStyle="Currency"/>
    <tableColumn id="10228" xr3:uid="{00000000-0010-0000-0400-0000F4270000}" name="Column10223" dataDxfId="22543" dataCellStyle="Currency"/>
    <tableColumn id="10229" xr3:uid="{00000000-0010-0000-0400-0000F5270000}" name="Column10224" dataDxfId="22542" dataCellStyle="Currency"/>
    <tableColumn id="10230" xr3:uid="{00000000-0010-0000-0400-0000F6270000}" name="Column10225" dataDxfId="22541" dataCellStyle="Currency"/>
    <tableColumn id="10231" xr3:uid="{00000000-0010-0000-0400-0000F7270000}" name="Column10226" dataDxfId="22540" dataCellStyle="Currency"/>
    <tableColumn id="10232" xr3:uid="{00000000-0010-0000-0400-0000F8270000}" name="Column10227" dataDxfId="22539" dataCellStyle="Currency"/>
    <tableColumn id="10233" xr3:uid="{00000000-0010-0000-0400-0000F9270000}" name="Column10228" dataDxfId="22538" dataCellStyle="Currency"/>
    <tableColumn id="10234" xr3:uid="{00000000-0010-0000-0400-0000FA270000}" name="Column10229" dataDxfId="22537" dataCellStyle="Currency"/>
    <tableColumn id="10235" xr3:uid="{00000000-0010-0000-0400-0000FB270000}" name="Column10230" dataDxfId="22536" dataCellStyle="Currency"/>
    <tableColumn id="10236" xr3:uid="{00000000-0010-0000-0400-0000FC270000}" name="Column10231" dataDxfId="22535" dataCellStyle="Currency"/>
    <tableColumn id="10237" xr3:uid="{00000000-0010-0000-0400-0000FD270000}" name="Column10232" dataDxfId="22534" dataCellStyle="Currency"/>
    <tableColumn id="10238" xr3:uid="{00000000-0010-0000-0400-0000FE270000}" name="Column10233" dataDxfId="22533" dataCellStyle="Currency"/>
    <tableColumn id="10239" xr3:uid="{00000000-0010-0000-0400-0000FF270000}" name="Column10234" dataDxfId="22532" dataCellStyle="Currency"/>
    <tableColumn id="10240" xr3:uid="{00000000-0010-0000-0400-000000280000}" name="Column10235" dataDxfId="22531" dataCellStyle="Currency"/>
    <tableColumn id="10241" xr3:uid="{00000000-0010-0000-0400-000001280000}" name="Column10236" dataDxfId="22530" dataCellStyle="Currency"/>
    <tableColumn id="10242" xr3:uid="{00000000-0010-0000-0400-000002280000}" name="Column10237" dataDxfId="22529" dataCellStyle="Currency"/>
    <tableColumn id="10243" xr3:uid="{00000000-0010-0000-0400-000003280000}" name="Column10238" dataDxfId="22528" dataCellStyle="Currency"/>
    <tableColumn id="10244" xr3:uid="{00000000-0010-0000-0400-000004280000}" name="Column10239" dataDxfId="22527" dataCellStyle="Currency"/>
    <tableColumn id="10245" xr3:uid="{00000000-0010-0000-0400-000005280000}" name="Column10240" dataDxfId="22526" dataCellStyle="Currency"/>
    <tableColumn id="10246" xr3:uid="{00000000-0010-0000-0400-000006280000}" name="Column10241" dataDxfId="22525" dataCellStyle="Currency"/>
    <tableColumn id="10247" xr3:uid="{00000000-0010-0000-0400-000007280000}" name="Column10242" dataDxfId="22524" dataCellStyle="Currency"/>
    <tableColumn id="10248" xr3:uid="{00000000-0010-0000-0400-000008280000}" name="Column10243" dataDxfId="22523" dataCellStyle="Currency"/>
    <tableColumn id="10249" xr3:uid="{00000000-0010-0000-0400-000009280000}" name="Column10244" dataDxfId="22522" dataCellStyle="Currency"/>
    <tableColumn id="10250" xr3:uid="{00000000-0010-0000-0400-00000A280000}" name="Column10245" dataDxfId="22521" dataCellStyle="Currency"/>
    <tableColumn id="10251" xr3:uid="{00000000-0010-0000-0400-00000B280000}" name="Column10246" dataDxfId="22520" dataCellStyle="Currency"/>
    <tableColumn id="10252" xr3:uid="{00000000-0010-0000-0400-00000C280000}" name="Column10247" dataDxfId="22519" dataCellStyle="Currency"/>
    <tableColumn id="10253" xr3:uid="{00000000-0010-0000-0400-00000D280000}" name="Column10248" dataDxfId="22518" dataCellStyle="Currency"/>
    <tableColumn id="10254" xr3:uid="{00000000-0010-0000-0400-00000E280000}" name="Column10249" dataDxfId="22517" dataCellStyle="Currency"/>
    <tableColumn id="10255" xr3:uid="{00000000-0010-0000-0400-00000F280000}" name="Column10250" dataDxfId="22516" dataCellStyle="Currency"/>
    <tableColumn id="10256" xr3:uid="{00000000-0010-0000-0400-000010280000}" name="Column10251" dataDxfId="22515" dataCellStyle="Currency"/>
    <tableColumn id="10257" xr3:uid="{00000000-0010-0000-0400-000011280000}" name="Column10252" dataDxfId="22514" dataCellStyle="Currency"/>
    <tableColumn id="10258" xr3:uid="{00000000-0010-0000-0400-000012280000}" name="Column10253" dataDxfId="22513" dataCellStyle="Currency"/>
    <tableColumn id="10259" xr3:uid="{00000000-0010-0000-0400-000013280000}" name="Column10254" dataDxfId="22512" dataCellStyle="Currency"/>
    <tableColumn id="10260" xr3:uid="{00000000-0010-0000-0400-000014280000}" name="Column10255" dataDxfId="22511" dataCellStyle="Currency"/>
    <tableColumn id="10261" xr3:uid="{00000000-0010-0000-0400-000015280000}" name="Column10256" dataDxfId="22510" dataCellStyle="Currency"/>
    <tableColumn id="10262" xr3:uid="{00000000-0010-0000-0400-000016280000}" name="Column10257" dataDxfId="22509" dataCellStyle="Currency"/>
    <tableColumn id="10263" xr3:uid="{00000000-0010-0000-0400-000017280000}" name="Column10258" dataDxfId="22508" dataCellStyle="Currency"/>
    <tableColumn id="10264" xr3:uid="{00000000-0010-0000-0400-000018280000}" name="Column10259" dataDxfId="22507" dataCellStyle="Currency"/>
    <tableColumn id="10265" xr3:uid="{00000000-0010-0000-0400-000019280000}" name="Column10260" dataDxfId="22506" dataCellStyle="Currency"/>
    <tableColumn id="10266" xr3:uid="{00000000-0010-0000-0400-00001A280000}" name="Column10261" dataDxfId="22505" dataCellStyle="Currency"/>
    <tableColumn id="10267" xr3:uid="{00000000-0010-0000-0400-00001B280000}" name="Column10262" dataDxfId="22504" dataCellStyle="Currency"/>
    <tableColumn id="10268" xr3:uid="{00000000-0010-0000-0400-00001C280000}" name="Column10263" dataDxfId="22503" dataCellStyle="Currency"/>
    <tableColumn id="10269" xr3:uid="{00000000-0010-0000-0400-00001D280000}" name="Column10264" dataDxfId="22502" dataCellStyle="Currency"/>
    <tableColumn id="10270" xr3:uid="{00000000-0010-0000-0400-00001E280000}" name="Column10265" dataDxfId="22501" dataCellStyle="Currency"/>
    <tableColumn id="10271" xr3:uid="{00000000-0010-0000-0400-00001F280000}" name="Column10266" dataDxfId="22500" dataCellStyle="Currency"/>
    <tableColumn id="10272" xr3:uid="{00000000-0010-0000-0400-000020280000}" name="Column10267" dataDxfId="22499" dataCellStyle="Currency"/>
    <tableColumn id="10273" xr3:uid="{00000000-0010-0000-0400-000021280000}" name="Column10268" dataDxfId="22498" dataCellStyle="Currency"/>
    <tableColumn id="10274" xr3:uid="{00000000-0010-0000-0400-000022280000}" name="Column10269" dataDxfId="22497" dataCellStyle="Currency"/>
    <tableColumn id="10275" xr3:uid="{00000000-0010-0000-0400-000023280000}" name="Column10270" dataDxfId="22496" dataCellStyle="Currency"/>
    <tableColumn id="10276" xr3:uid="{00000000-0010-0000-0400-000024280000}" name="Column10271" dataDxfId="22495" dataCellStyle="Currency"/>
    <tableColumn id="10277" xr3:uid="{00000000-0010-0000-0400-000025280000}" name="Column10272" dataDxfId="22494" dataCellStyle="Currency"/>
    <tableColumn id="10278" xr3:uid="{00000000-0010-0000-0400-000026280000}" name="Column10273" dataDxfId="22493" dataCellStyle="Currency"/>
    <tableColumn id="10279" xr3:uid="{00000000-0010-0000-0400-000027280000}" name="Column10274" dataDxfId="22492" dataCellStyle="Currency"/>
    <tableColumn id="10280" xr3:uid="{00000000-0010-0000-0400-000028280000}" name="Column10275" dataDxfId="22491" dataCellStyle="Currency"/>
    <tableColumn id="10281" xr3:uid="{00000000-0010-0000-0400-000029280000}" name="Column10276" dataDxfId="22490" dataCellStyle="Currency"/>
    <tableColumn id="10282" xr3:uid="{00000000-0010-0000-0400-00002A280000}" name="Column10277" dataDxfId="22489" dataCellStyle="Currency"/>
    <tableColumn id="10283" xr3:uid="{00000000-0010-0000-0400-00002B280000}" name="Column10278" dataDxfId="22488" dataCellStyle="Currency"/>
    <tableColumn id="10284" xr3:uid="{00000000-0010-0000-0400-00002C280000}" name="Column10279" dataDxfId="22487" dataCellStyle="Currency"/>
    <tableColumn id="10285" xr3:uid="{00000000-0010-0000-0400-00002D280000}" name="Column10280" dataDxfId="22486" dataCellStyle="Currency"/>
    <tableColumn id="10286" xr3:uid="{00000000-0010-0000-0400-00002E280000}" name="Column10281" dataDxfId="22485" dataCellStyle="Currency"/>
    <tableColumn id="10287" xr3:uid="{00000000-0010-0000-0400-00002F280000}" name="Column10282" dataDxfId="22484" dataCellStyle="Currency"/>
    <tableColumn id="10288" xr3:uid="{00000000-0010-0000-0400-000030280000}" name="Column10283" dataDxfId="22483" dataCellStyle="Currency"/>
    <tableColumn id="10289" xr3:uid="{00000000-0010-0000-0400-000031280000}" name="Column10284" dataDxfId="22482" dataCellStyle="Currency"/>
    <tableColumn id="10290" xr3:uid="{00000000-0010-0000-0400-000032280000}" name="Column10285" dataDxfId="22481" dataCellStyle="Currency"/>
    <tableColumn id="10291" xr3:uid="{00000000-0010-0000-0400-000033280000}" name="Column10286" dataDxfId="22480" dataCellStyle="Currency"/>
    <tableColumn id="10292" xr3:uid="{00000000-0010-0000-0400-000034280000}" name="Column10287" dataDxfId="22479" dataCellStyle="Currency"/>
    <tableColumn id="10293" xr3:uid="{00000000-0010-0000-0400-000035280000}" name="Column10288" dataDxfId="22478" dataCellStyle="Currency"/>
    <tableColumn id="10294" xr3:uid="{00000000-0010-0000-0400-000036280000}" name="Column10289" dataDxfId="22477" dataCellStyle="Currency"/>
    <tableColumn id="10295" xr3:uid="{00000000-0010-0000-0400-000037280000}" name="Column10290" dataDxfId="22476" dataCellStyle="Currency"/>
    <tableColumn id="10296" xr3:uid="{00000000-0010-0000-0400-000038280000}" name="Column10291" dataDxfId="22475" dataCellStyle="Currency"/>
    <tableColumn id="10297" xr3:uid="{00000000-0010-0000-0400-000039280000}" name="Column10292" dataDxfId="22474" dataCellStyle="Currency"/>
    <tableColumn id="10298" xr3:uid="{00000000-0010-0000-0400-00003A280000}" name="Column10293" dataDxfId="22473" dataCellStyle="Currency"/>
    <tableColumn id="10299" xr3:uid="{00000000-0010-0000-0400-00003B280000}" name="Column10294" dataDxfId="22472" dataCellStyle="Currency"/>
    <tableColumn id="10300" xr3:uid="{00000000-0010-0000-0400-00003C280000}" name="Column10295" dataDxfId="22471" dataCellStyle="Currency"/>
    <tableColumn id="10301" xr3:uid="{00000000-0010-0000-0400-00003D280000}" name="Column10296" dataDxfId="22470" dataCellStyle="Currency"/>
    <tableColumn id="10302" xr3:uid="{00000000-0010-0000-0400-00003E280000}" name="Column10297" dataDxfId="22469" dataCellStyle="Currency"/>
    <tableColumn id="10303" xr3:uid="{00000000-0010-0000-0400-00003F280000}" name="Column10298" dataDxfId="22468" dataCellStyle="Currency"/>
    <tableColumn id="10304" xr3:uid="{00000000-0010-0000-0400-000040280000}" name="Column10299" dataDxfId="22467" dataCellStyle="Currency"/>
    <tableColumn id="10305" xr3:uid="{00000000-0010-0000-0400-000041280000}" name="Column10300" dataDxfId="22466" dataCellStyle="Currency"/>
    <tableColumn id="10306" xr3:uid="{00000000-0010-0000-0400-000042280000}" name="Column10301" dataDxfId="22465" dataCellStyle="Currency"/>
    <tableColumn id="10307" xr3:uid="{00000000-0010-0000-0400-000043280000}" name="Column10302" dataDxfId="22464" dataCellStyle="Currency"/>
    <tableColumn id="10308" xr3:uid="{00000000-0010-0000-0400-000044280000}" name="Column10303" dataDxfId="22463" dataCellStyle="Currency"/>
    <tableColumn id="10309" xr3:uid="{00000000-0010-0000-0400-000045280000}" name="Column10304" dataDxfId="22462" dataCellStyle="Currency"/>
    <tableColumn id="10310" xr3:uid="{00000000-0010-0000-0400-000046280000}" name="Column10305" dataDxfId="22461" dataCellStyle="Currency"/>
    <tableColumn id="10311" xr3:uid="{00000000-0010-0000-0400-000047280000}" name="Column10306" dataDxfId="22460" dataCellStyle="Currency"/>
    <tableColumn id="10312" xr3:uid="{00000000-0010-0000-0400-000048280000}" name="Column10307" dataDxfId="22459" dataCellStyle="Currency"/>
    <tableColumn id="10313" xr3:uid="{00000000-0010-0000-0400-000049280000}" name="Column10308" dataDxfId="22458" dataCellStyle="Currency"/>
    <tableColumn id="10314" xr3:uid="{00000000-0010-0000-0400-00004A280000}" name="Column10309" dataDxfId="22457" dataCellStyle="Currency"/>
    <tableColumn id="10315" xr3:uid="{00000000-0010-0000-0400-00004B280000}" name="Column10310" dataDxfId="22456" dataCellStyle="Currency"/>
    <tableColumn id="10316" xr3:uid="{00000000-0010-0000-0400-00004C280000}" name="Column10311" dataDxfId="22455" dataCellStyle="Currency"/>
    <tableColumn id="10317" xr3:uid="{00000000-0010-0000-0400-00004D280000}" name="Column10312" dataDxfId="22454" dataCellStyle="Currency"/>
    <tableColumn id="10318" xr3:uid="{00000000-0010-0000-0400-00004E280000}" name="Column10313" dataDxfId="22453" dataCellStyle="Currency"/>
    <tableColumn id="10319" xr3:uid="{00000000-0010-0000-0400-00004F280000}" name="Column10314" dataDxfId="22452" dataCellStyle="Currency"/>
    <tableColumn id="10320" xr3:uid="{00000000-0010-0000-0400-000050280000}" name="Column10315" dataDxfId="22451" dataCellStyle="Currency"/>
    <tableColumn id="10321" xr3:uid="{00000000-0010-0000-0400-000051280000}" name="Column10316" dataDxfId="22450" dataCellStyle="Currency"/>
    <tableColumn id="10322" xr3:uid="{00000000-0010-0000-0400-000052280000}" name="Column10317" dataDxfId="22449" dataCellStyle="Currency"/>
    <tableColumn id="10323" xr3:uid="{00000000-0010-0000-0400-000053280000}" name="Column10318" dataDxfId="22448" dataCellStyle="Currency"/>
    <tableColumn id="10324" xr3:uid="{00000000-0010-0000-0400-000054280000}" name="Column10319" dataDxfId="22447" dataCellStyle="Currency"/>
    <tableColumn id="10325" xr3:uid="{00000000-0010-0000-0400-000055280000}" name="Column10320" dataDxfId="22446" dataCellStyle="Currency"/>
    <tableColumn id="10326" xr3:uid="{00000000-0010-0000-0400-000056280000}" name="Column10321" dataDxfId="22445" dataCellStyle="Currency"/>
    <tableColumn id="10327" xr3:uid="{00000000-0010-0000-0400-000057280000}" name="Column10322" dataDxfId="22444" dataCellStyle="Currency"/>
    <tableColumn id="10328" xr3:uid="{00000000-0010-0000-0400-000058280000}" name="Column10323" dataDxfId="22443" dataCellStyle="Currency"/>
    <tableColumn id="10329" xr3:uid="{00000000-0010-0000-0400-000059280000}" name="Column10324" dataDxfId="22442" dataCellStyle="Currency"/>
    <tableColumn id="10330" xr3:uid="{00000000-0010-0000-0400-00005A280000}" name="Column10325" dataDxfId="22441" dataCellStyle="Currency"/>
    <tableColumn id="10331" xr3:uid="{00000000-0010-0000-0400-00005B280000}" name="Column10326" dataDxfId="22440" dataCellStyle="Currency"/>
    <tableColumn id="10332" xr3:uid="{00000000-0010-0000-0400-00005C280000}" name="Column10327" dataDxfId="22439" dataCellStyle="Currency"/>
    <tableColumn id="10333" xr3:uid="{00000000-0010-0000-0400-00005D280000}" name="Column10328" dataDxfId="22438" dataCellStyle="Currency"/>
    <tableColumn id="10334" xr3:uid="{00000000-0010-0000-0400-00005E280000}" name="Column10329" dataDxfId="22437" dataCellStyle="Currency"/>
    <tableColumn id="10335" xr3:uid="{00000000-0010-0000-0400-00005F280000}" name="Column10330" dataDxfId="22436" dataCellStyle="Currency"/>
    <tableColumn id="10336" xr3:uid="{00000000-0010-0000-0400-000060280000}" name="Column10331" dataDxfId="22435" dataCellStyle="Currency"/>
    <tableColumn id="10337" xr3:uid="{00000000-0010-0000-0400-000061280000}" name="Column10332" dataDxfId="22434" dataCellStyle="Currency"/>
    <tableColumn id="10338" xr3:uid="{00000000-0010-0000-0400-000062280000}" name="Column10333" dataDxfId="22433" dataCellStyle="Currency"/>
    <tableColumn id="10339" xr3:uid="{00000000-0010-0000-0400-000063280000}" name="Column10334" dataDxfId="22432" dataCellStyle="Currency"/>
    <tableColumn id="10340" xr3:uid="{00000000-0010-0000-0400-000064280000}" name="Column10335" dataDxfId="22431" dataCellStyle="Currency"/>
    <tableColumn id="10341" xr3:uid="{00000000-0010-0000-0400-000065280000}" name="Column10336" dataDxfId="22430" dataCellStyle="Currency"/>
    <tableColumn id="10342" xr3:uid="{00000000-0010-0000-0400-000066280000}" name="Column10337" dataDxfId="22429" dataCellStyle="Currency"/>
    <tableColumn id="10343" xr3:uid="{00000000-0010-0000-0400-000067280000}" name="Column10338" dataDxfId="22428" dataCellStyle="Currency"/>
    <tableColumn id="10344" xr3:uid="{00000000-0010-0000-0400-000068280000}" name="Column10339" dataDxfId="22427" dataCellStyle="Currency"/>
    <tableColumn id="10345" xr3:uid="{00000000-0010-0000-0400-000069280000}" name="Column10340" dataDxfId="22426" dataCellStyle="Currency"/>
    <tableColumn id="10346" xr3:uid="{00000000-0010-0000-0400-00006A280000}" name="Column10341" dataDxfId="22425" dataCellStyle="Currency"/>
    <tableColumn id="10347" xr3:uid="{00000000-0010-0000-0400-00006B280000}" name="Column10342" dataDxfId="22424" dataCellStyle="Currency"/>
    <tableColumn id="10348" xr3:uid="{00000000-0010-0000-0400-00006C280000}" name="Column10343" dataDxfId="22423" dataCellStyle="Currency"/>
    <tableColumn id="10349" xr3:uid="{00000000-0010-0000-0400-00006D280000}" name="Column10344" dataDxfId="22422" dataCellStyle="Currency"/>
    <tableColumn id="10350" xr3:uid="{00000000-0010-0000-0400-00006E280000}" name="Column10345" dataDxfId="22421" dataCellStyle="Currency"/>
    <tableColumn id="10351" xr3:uid="{00000000-0010-0000-0400-00006F280000}" name="Column10346" dataDxfId="22420" dataCellStyle="Currency"/>
    <tableColumn id="10352" xr3:uid="{00000000-0010-0000-0400-000070280000}" name="Column10347" dataDxfId="22419" dataCellStyle="Currency"/>
    <tableColumn id="10353" xr3:uid="{00000000-0010-0000-0400-000071280000}" name="Column10348" dataDxfId="22418" dataCellStyle="Currency"/>
    <tableColumn id="10354" xr3:uid="{00000000-0010-0000-0400-000072280000}" name="Column10349" dataDxfId="22417" dataCellStyle="Currency"/>
    <tableColumn id="10355" xr3:uid="{00000000-0010-0000-0400-000073280000}" name="Column10350" dataDxfId="22416" dataCellStyle="Currency"/>
    <tableColumn id="10356" xr3:uid="{00000000-0010-0000-0400-000074280000}" name="Column10351" dataDxfId="22415" dataCellStyle="Currency"/>
    <tableColumn id="10357" xr3:uid="{00000000-0010-0000-0400-000075280000}" name="Column10352" dataDxfId="22414" dataCellStyle="Currency"/>
    <tableColumn id="10358" xr3:uid="{00000000-0010-0000-0400-000076280000}" name="Column10353" dataDxfId="22413" dataCellStyle="Currency"/>
    <tableColumn id="10359" xr3:uid="{00000000-0010-0000-0400-000077280000}" name="Column10354" dataDxfId="22412" dataCellStyle="Currency"/>
    <tableColumn id="10360" xr3:uid="{00000000-0010-0000-0400-000078280000}" name="Column10355" dataDxfId="22411" dataCellStyle="Currency"/>
    <tableColumn id="10361" xr3:uid="{00000000-0010-0000-0400-000079280000}" name="Column10356" dataDxfId="22410" dataCellStyle="Currency"/>
    <tableColumn id="10362" xr3:uid="{00000000-0010-0000-0400-00007A280000}" name="Column10357" dataDxfId="22409" dataCellStyle="Currency"/>
    <tableColumn id="10363" xr3:uid="{00000000-0010-0000-0400-00007B280000}" name="Column10358" dataDxfId="22408" dataCellStyle="Currency"/>
    <tableColumn id="10364" xr3:uid="{00000000-0010-0000-0400-00007C280000}" name="Column10359" dataDxfId="22407" dataCellStyle="Currency"/>
    <tableColumn id="10365" xr3:uid="{00000000-0010-0000-0400-00007D280000}" name="Column10360" dataDxfId="22406" dataCellStyle="Currency"/>
    <tableColumn id="10366" xr3:uid="{00000000-0010-0000-0400-00007E280000}" name="Column10361" dataDxfId="22405" dataCellStyle="Currency"/>
    <tableColumn id="10367" xr3:uid="{00000000-0010-0000-0400-00007F280000}" name="Column10362" dataDxfId="22404" dataCellStyle="Currency"/>
    <tableColumn id="10368" xr3:uid="{00000000-0010-0000-0400-000080280000}" name="Column10363" dataDxfId="22403" dataCellStyle="Currency"/>
    <tableColumn id="10369" xr3:uid="{00000000-0010-0000-0400-000081280000}" name="Column10364" dataDxfId="22402" dataCellStyle="Currency"/>
    <tableColumn id="10370" xr3:uid="{00000000-0010-0000-0400-000082280000}" name="Column10365" dataDxfId="22401" dataCellStyle="Currency"/>
    <tableColumn id="10371" xr3:uid="{00000000-0010-0000-0400-000083280000}" name="Column10366" dataDxfId="22400" dataCellStyle="Currency"/>
    <tableColumn id="10372" xr3:uid="{00000000-0010-0000-0400-000084280000}" name="Column10367" dataDxfId="22399" dataCellStyle="Currency"/>
    <tableColumn id="10373" xr3:uid="{00000000-0010-0000-0400-000085280000}" name="Column10368" dataDxfId="22398" dataCellStyle="Currency"/>
    <tableColumn id="10374" xr3:uid="{00000000-0010-0000-0400-000086280000}" name="Column10369" dataDxfId="22397" dataCellStyle="Currency"/>
    <tableColumn id="10375" xr3:uid="{00000000-0010-0000-0400-000087280000}" name="Column10370" dataDxfId="22396" dataCellStyle="Currency"/>
    <tableColumn id="10376" xr3:uid="{00000000-0010-0000-0400-000088280000}" name="Column10371" dataDxfId="22395" dataCellStyle="Currency"/>
    <tableColumn id="10377" xr3:uid="{00000000-0010-0000-0400-000089280000}" name="Column10372" dataDxfId="22394" dataCellStyle="Currency"/>
    <tableColumn id="10378" xr3:uid="{00000000-0010-0000-0400-00008A280000}" name="Column10373" dataDxfId="22393" dataCellStyle="Currency"/>
    <tableColumn id="10379" xr3:uid="{00000000-0010-0000-0400-00008B280000}" name="Column10374" dataDxfId="22392" dataCellStyle="Currency"/>
    <tableColumn id="10380" xr3:uid="{00000000-0010-0000-0400-00008C280000}" name="Column10375" dataDxfId="22391" dataCellStyle="Currency"/>
    <tableColumn id="10381" xr3:uid="{00000000-0010-0000-0400-00008D280000}" name="Column10376" dataDxfId="22390" dataCellStyle="Currency"/>
    <tableColumn id="10382" xr3:uid="{00000000-0010-0000-0400-00008E280000}" name="Column10377" dataDxfId="22389" dataCellStyle="Currency"/>
    <tableColumn id="10383" xr3:uid="{00000000-0010-0000-0400-00008F280000}" name="Column10378" dataDxfId="22388" dataCellStyle="Currency"/>
    <tableColumn id="10384" xr3:uid="{00000000-0010-0000-0400-000090280000}" name="Column10379" dataDxfId="22387" dataCellStyle="Currency"/>
    <tableColumn id="10385" xr3:uid="{00000000-0010-0000-0400-000091280000}" name="Column10380" dataDxfId="22386" dataCellStyle="Currency"/>
    <tableColumn id="10386" xr3:uid="{00000000-0010-0000-0400-000092280000}" name="Column10381" dataDxfId="22385" dataCellStyle="Currency"/>
    <tableColumn id="10387" xr3:uid="{00000000-0010-0000-0400-000093280000}" name="Column10382" dataDxfId="22384" dataCellStyle="Currency"/>
    <tableColumn id="10388" xr3:uid="{00000000-0010-0000-0400-000094280000}" name="Column10383" dataDxfId="22383" dataCellStyle="Currency"/>
    <tableColumn id="10389" xr3:uid="{00000000-0010-0000-0400-000095280000}" name="Column10384" dataDxfId="22382" dataCellStyle="Currency"/>
    <tableColumn id="10390" xr3:uid="{00000000-0010-0000-0400-000096280000}" name="Column10385" dataDxfId="22381" dataCellStyle="Currency"/>
    <tableColumn id="10391" xr3:uid="{00000000-0010-0000-0400-000097280000}" name="Column10386" dataDxfId="22380" dataCellStyle="Currency"/>
    <tableColumn id="10392" xr3:uid="{00000000-0010-0000-0400-000098280000}" name="Column10387" dataDxfId="22379" dataCellStyle="Currency"/>
    <tableColumn id="10393" xr3:uid="{00000000-0010-0000-0400-000099280000}" name="Column10388" dataDxfId="22378" dataCellStyle="Currency"/>
    <tableColumn id="10394" xr3:uid="{00000000-0010-0000-0400-00009A280000}" name="Column10389" dataDxfId="22377" dataCellStyle="Currency"/>
    <tableColumn id="10395" xr3:uid="{00000000-0010-0000-0400-00009B280000}" name="Column10390" dataDxfId="22376" dataCellStyle="Currency"/>
    <tableColumn id="10396" xr3:uid="{00000000-0010-0000-0400-00009C280000}" name="Column10391" dataDxfId="22375" dataCellStyle="Currency"/>
    <tableColumn id="10397" xr3:uid="{00000000-0010-0000-0400-00009D280000}" name="Column10392" dataDxfId="22374" dataCellStyle="Currency"/>
    <tableColumn id="10398" xr3:uid="{00000000-0010-0000-0400-00009E280000}" name="Column10393" dataDxfId="22373" dataCellStyle="Currency"/>
    <tableColumn id="10399" xr3:uid="{00000000-0010-0000-0400-00009F280000}" name="Column10394" dataDxfId="22372" dataCellStyle="Currency"/>
    <tableColumn id="10400" xr3:uid="{00000000-0010-0000-0400-0000A0280000}" name="Column10395" dataDxfId="22371" dataCellStyle="Currency"/>
    <tableColumn id="10401" xr3:uid="{00000000-0010-0000-0400-0000A1280000}" name="Column10396" dataDxfId="22370" dataCellStyle="Currency"/>
    <tableColumn id="10402" xr3:uid="{00000000-0010-0000-0400-0000A2280000}" name="Column10397" dataDxfId="22369" dataCellStyle="Currency"/>
    <tableColumn id="10403" xr3:uid="{00000000-0010-0000-0400-0000A3280000}" name="Column10398" dataDxfId="22368" dataCellStyle="Currency"/>
    <tableColumn id="10404" xr3:uid="{00000000-0010-0000-0400-0000A4280000}" name="Column10399" dataDxfId="22367" dataCellStyle="Currency"/>
    <tableColumn id="10405" xr3:uid="{00000000-0010-0000-0400-0000A5280000}" name="Column10400" dataDxfId="22366" dataCellStyle="Currency"/>
    <tableColumn id="10406" xr3:uid="{00000000-0010-0000-0400-0000A6280000}" name="Column10401" dataDxfId="22365" dataCellStyle="Currency"/>
    <tableColumn id="10407" xr3:uid="{00000000-0010-0000-0400-0000A7280000}" name="Column10402" dataDxfId="22364" dataCellStyle="Currency"/>
    <tableColumn id="10408" xr3:uid="{00000000-0010-0000-0400-0000A8280000}" name="Column10403" dataDxfId="22363" dataCellStyle="Currency"/>
    <tableColumn id="10409" xr3:uid="{00000000-0010-0000-0400-0000A9280000}" name="Column10404" dataDxfId="22362" dataCellStyle="Currency"/>
    <tableColumn id="10410" xr3:uid="{00000000-0010-0000-0400-0000AA280000}" name="Column10405" dataDxfId="22361" dataCellStyle="Currency"/>
    <tableColumn id="10411" xr3:uid="{00000000-0010-0000-0400-0000AB280000}" name="Column10406" dataDxfId="22360" dataCellStyle="Currency"/>
    <tableColumn id="10412" xr3:uid="{00000000-0010-0000-0400-0000AC280000}" name="Column10407" dataDxfId="22359" dataCellStyle="Currency"/>
    <tableColumn id="10413" xr3:uid="{00000000-0010-0000-0400-0000AD280000}" name="Column10408" dataDxfId="22358" dataCellStyle="Currency"/>
    <tableColumn id="10414" xr3:uid="{00000000-0010-0000-0400-0000AE280000}" name="Column10409" dataDxfId="22357" dataCellStyle="Currency"/>
    <tableColumn id="10415" xr3:uid="{00000000-0010-0000-0400-0000AF280000}" name="Column10410" dataDxfId="22356" dataCellStyle="Currency"/>
    <tableColumn id="10416" xr3:uid="{00000000-0010-0000-0400-0000B0280000}" name="Column10411" dataDxfId="22355" dataCellStyle="Currency"/>
    <tableColumn id="10417" xr3:uid="{00000000-0010-0000-0400-0000B1280000}" name="Column10412" dataDxfId="22354" dataCellStyle="Currency"/>
    <tableColumn id="10418" xr3:uid="{00000000-0010-0000-0400-0000B2280000}" name="Column10413" dataDxfId="22353" dataCellStyle="Currency"/>
    <tableColumn id="10419" xr3:uid="{00000000-0010-0000-0400-0000B3280000}" name="Column10414" dataDxfId="22352" dataCellStyle="Currency"/>
    <tableColumn id="10420" xr3:uid="{00000000-0010-0000-0400-0000B4280000}" name="Column10415" dataDxfId="22351" dataCellStyle="Currency"/>
    <tableColumn id="10421" xr3:uid="{00000000-0010-0000-0400-0000B5280000}" name="Column10416" dataDxfId="22350" dataCellStyle="Currency"/>
    <tableColumn id="10422" xr3:uid="{00000000-0010-0000-0400-0000B6280000}" name="Column10417" dataDxfId="22349" dataCellStyle="Currency"/>
    <tableColumn id="10423" xr3:uid="{00000000-0010-0000-0400-0000B7280000}" name="Column10418" dataDxfId="22348" dataCellStyle="Currency"/>
    <tableColumn id="10424" xr3:uid="{00000000-0010-0000-0400-0000B8280000}" name="Column10419" dataDxfId="22347" dataCellStyle="Currency"/>
    <tableColumn id="10425" xr3:uid="{00000000-0010-0000-0400-0000B9280000}" name="Column10420" dataDxfId="22346" dataCellStyle="Currency"/>
    <tableColumn id="10426" xr3:uid="{00000000-0010-0000-0400-0000BA280000}" name="Column10421" dataDxfId="22345" dataCellStyle="Currency"/>
    <tableColumn id="10427" xr3:uid="{00000000-0010-0000-0400-0000BB280000}" name="Column10422" dataDxfId="22344" dataCellStyle="Currency"/>
    <tableColumn id="10428" xr3:uid="{00000000-0010-0000-0400-0000BC280000}" name="Column10423" dataDxfId="22343" dataCellStyle="Currency"/>
    <tableColumn id="10429" xr3:uid="{00000000-0010-0000-0400-0000BD280000}" name="Column10424" dataDxfId="22342" dataCellStyle="Currency"/>
    <tableColumn id="10430" xr3:uid="{00000000-0010-0000-0400-0000BE280000}" name="Column10425" dataDxfId="22341" dataCellStyle="Currency"/>
    <tableColumn id="10431" xr3:uid="{00000000-0010-0000-0400-0000BF280000}" name="Column10426" dataDxfId="22340" dataCellStyle="Currency"/>
    <tableColumn id="10432" xr3:uid="{00000000-0010-0000-0400-0000C0280000}" name="Column10427" dataDxfId="22339" dataCellStyle="Currency"/>
    <tableColumn id="10433" xr3:uid="{00000000-0010-0000-0400-0000C1280000}" name="Column10428" dataDxfId="22338" dataCellStyle="Currency"/>
    <tableColumn id="10434" xr3:uid="{00000000-0010-0000-0400-0000C2280000}" name="Column10429" dataDxfId="22337" dataCellStyle="Currency"/>
    <tableColumn id="10435" xr3:uid="{00000000-0010-0000-0400-0000C3280000}" name="Column10430" dataDxfId="22336" dataCellStyle="Currency"/>
    <tableColumn id="10436" xr3:uid="{00000000-0010-0000-0400-0000C4280000}" name="Column10431" dataDxfId="22335" dataCellStyle="Currency"/>
    <tableColumn id="10437" xr3:uid="{00000000-0010-0000-0400-0000C5280000}" name="Column10432" dataDxfId="22334" dataCellStyle="Currency"/>
    <tableColumn id="10438" xr3:uid="{00000000-0010-0000-0400-0000C6280000}" name="Column10433" dataDxfId="22333" dataCellStyle="Currency"/>
    <tableColumn id="10439" xr3:uid="{00000000-0010-0000-0400-0000C7280000}" name="Column10434" dataDxfId="22332" dataCellStyle="Currency"/>
    <tableColumn id="10440" xr3:uid="{00000000-0010-0000-0400-0000C8280000}" name="Column10435" dataDxfId="22331" dataCellStyle="Currency"/>
    <tableColumn id="10441" xr3:uid="{00000000-0010-0000-0400-0000C9280000}" name="Column10436" dataDxfId="22330" dataCellStyle="Currency"/>
    <tableColumn id="10442" xr3:uid="{00000000-0010-0000-0400-0000CA280000}" name="Column10437" dataDxfId="22329" dataCellStyle="Currency"/>
    <tableColumn id="10443" xr3:uid="{00000000-0010-0000-0400-0000CB280000}" name="Column10438" dataDxfId="22328" dataCellStyle="Currency"/>
    <tableColumn id="10444" xr3:uid="{00000000-0010-0000-0400-0000CC280000}" name="Column10439" dataDxfId="22327" dataCellStyle="Currency"/>
    <tableColumn id="10445" xr3:uid="{00000000-0010-0000-0400-0000CD280000}" name="Column10440" dataDxfId="22326" dataCellStyle="Currency"/>
    <tableColumn id="10446" xr3:uid="{00000000-0010-0000-0400-0000CE280000}" name="Column10441" dataDxfId="22325" dataCellStyle="Currency"/>
    <tableColumn id="10447" xr3:uid="{00000000-0010-0000-0400-0000CF280000}" name="Column10442" dataDxfId="22324" dataCellStyle="Currency"/>
    <tableColumn id="10448" xr3:uid="{00000000-0010-0000-0400-0000D0280000}" name="Column10443" dataDxfId="22323" dataCellStyle="Currency"/>
    <tableColumn id="10449" xr3:uid="{00000000-0010-0000-0400-0000D1280000}" name="Column10444" dataDxfId="22322" dataCellStyle="Currency"/>
    <tableColumn id="10450" xr3:uid="{00000000-0010-0000-0400-0000D2280000}" name="Column10445" dataDxfId="22321" dataCellStyle="Currency"/>
    <tableColumn id="10451" xr3:uid="{00000000-0010-0000-0400-0000D3280000}" name="Column10446" dataDxfId="22320" dataCellStyle="Currency"/>
    <tableColumn id="10452" xr3:uid="{00000000-0010-0000-0400-0000D4280000}" name="Column10447" dataDxfId="22319" dataCellStyle="Currency"/>
    <tableColumn id="10453" xr3:uid="{00000000-0010-0000-0400-0000D5280000}" name="Column10448" dataDxfId="22318" dataCellStyle="Currency"/>
    <tableColumn id="10454" xr3:uid="{00000000-0010-0000-0400-0000D6280000}" name="Column10449" dataDxfId="22317" dataCellStyle="Currency"/>
    <tableColumn id="10455" xr3:uid="{00000000-0010-0000-0400-0000D7280000}" name="Column10450" dataDxfId="22316" dataCellStyle="Currency"/>
    <tableColumn id="10456" xr3:uid="{00000000-0010-0000-0400-0000D8280000}" name="Column10451" dataDxfId="22315" dataCellStyle="Currency"/>
    <tableColumn id="10457" xr3:uid="{00000000-0010-0000-0400-0000D9280000}" name="Column10452" dataDxfId="22314" dataCellStyle="Currency"/>
    <tableColumn id="10458" xr3:uid="{00000000-0010-0000-0400-0000DA280000}" name="Column10453" dataDxfId="22313" dataCellStyle="Currency"/>
    <tableColumn id="10459" xr3:uid="{00000000-0010-0000-0400-0000DB280000}" name="Column10454" dataDxfId="22312" dataCellStyle="Currency"/>
    <tableColumn id="10460" xr3:uid="{00000000-0010-0000-0400-0000DC280000}" name="Column10455" dataDxfId="22311" dataCellStyle="Currency"/>
    <tableColumn id="10461" xr3:uid="{00000000-0010-0000-0400-0000DD280000}" name="Column10456" dataDxfId="22310" dataCellStyle="Currency"/>
    <tableColumn id="10462" xr3:uid="{00000000-0010-0000-0400-0000DE280000}" name="Column10457" dataDxfId="22309" dataCellStyle="Currency"/>
    <tableColumn id="10463" xr3:uid="{00000000-0010-0000-0400-0000DF280000}" name="Column10458" dataDxfId="22308" dataCellStyle="Currency"/>
    <tableColumn id="10464" xr3:uid="{00000000-0010-0000-0400-0000E0280000}" name="Column10459" dataDxfId="22307" dataCellStyle="Currency"/>
    <tableColumn id="10465" xr3:uid="{00000000-0010-0000-0400-0000E1280000}" name="Column10460" dataDxfId="22306" dataCellStyle="Currency"/>
    <tableColumn id="10466" xr3:uid="{00000000-0010-0000-0400-0000E2280000}" name="Column10461" dataDxfId="22305" dataCellStyle="Currency"/>
    <tableColumn id="10467" xr3:uid="{00000000-0010-0000-0400-0000E3280000}" name="Column10462" dataDxfId="22304" dataCellStyle="Currency"/>
    <tableColumn id="10468" xr3:uid="{00000000-0010-0000-0400-0000E4280000}" name="Column10463" dataDxfId="22303" dataCellStyle="Currency"/>
    <tableColumn id="10469" xr3:uid="{00000000-0010-0000-0400-0000E5280000}" name="Column10464" dataDxfId="22302" dataCellStyle="Currency"/>
    <tableColumn id="10470" xr3:uid="{00000000-0010-0000-0400-0000E6280000}" name="Column10465" dataDxfId="22301" dataCellStyle="Currency"/>
    <tableColumn id="10471" xr3:uid="{00000000-0010-0000-0400-0000E7280000}" name="Column10466" dataDxfId="22300" dataCellStyle="Currency"/>
    <tableColumn id="10472" xr3:uid="{00000000-0010-0000-0400-0000E8280000}" name="Column10467" dataDxfId="22299" dataCellStyle="Currency"/>
    <tableColumn id="10473" xr3:uid="{00000000-0010-0000-0400-0000E9280000}" name="Column10468" dataDxfId="22298" dataCellStyle="Currency"/>
    <tableColumn id="10474" xr3:uid="{00000000-0010-0000-0400-0000EA280000}" name="Column10469" dataDxfId="22297" dataCellStyle="Currency"/>
    <tableColumn id="10475" xr3:uid="{00000000-0010-0000-0400-0000EB280000}" name="Column10470" dataDxfId="22296" dataCellStyle="Currency"/>
    <tableColumn id="10476" xr3:uid="{00000000-0010-0000-0400-0000EC280000}" name="Column10471" dataDxfId="22295" dataCellStyle="Currency"/>
    <tableColumn id="10477" xr3:uid="{00000000-0010-0000-0400-0000ED280000}" name="Column10472" dataDxfId="22294" dataCellStyle="Currency"/>
    <tableColumn id="10478" xr3:uid="{00000000-0010-0000-0400-0000EE280000}" name="Column10473" dataDxfId="22293" dataCellStyle="Currency"/>
    <tableColumn id="10479" xr3:uid="{00000000-0010-0000-0400-0000EF280000}" name="Column10474" dataDxfId="22292" dataCellStyle="Currency"/>
    <tableColumn id="10480" xr3:uid="{00000000-0010-0000-0400-0000F0280000}" name="Column10475" dataDxfId="22291" dataCellStyle="Currency"/>
    <tableColumn id="10481" xr3:uid="{00000000-0010-0000-0400-0000F1280000}" name="Column10476" dataDxfId="22290" dataCellStyle="Currency"/>
    <tableColumn id="10482" xr3:uid="{00000000-0010-0000-0400-0000F2280000}" name="Column10477" dataDxfId="22289" dataCellStyle="Currency"/>
    <tableColumn id="10483" xr3:uid="{00000000-0010-0000-0400-0000F3280000}" name="Column10478" dataDxfId="22288" dataCellStyle="Currency"/>
    <tableColumn id="10484" xr3:uid="{00000000-0010-0000-0400-0000F4280000}" name="Column10479" dataDxfId="22287" dataCellStyle="Currency"/>
    <tableColumn id="10485" xr3:uid="{00000000-0010-0000-0400-0000F5280000}" name="Column10480" dataDxfId="22286" dataCellStyle="Currency"/>
    <tableColumn id="10486" xr3:uid="{00000000-0010-0000-0400-0000F6280000}" name="Column10481" dataDxfId="22285" dataCellStyle="Currency"/>
    <tableColumn id="10487" xr3:uid="{00000000-0010-0000-0400-0000F7280000}" name="Column10482" dataDxfId="22284" dataCellStyle="Currency"/>
    <tableColumn id="10488" xr3:uid="{00000000-0010-0000-0400-0000F8280000}" name="Column10483" dataDxfId="22283" dataCellStyle="Currency"/>
    <tableColumn id="10489" xr3:uid="{00000000-0010-0000-0400-0000F9280000}" name="Column10484" dataDxfId="22282" dataCellStyle="Currency"/>
    <tableColumn id="10490" xr3:uid="{00000000-0010-0000-0400-0000FA280000}" name="Column10485" dataDxfId="22281" dataCellStyle="Currency"/>
    <tableColumn id="10491" xr3:uid="{00000000-0010-0000-0400-0000FB280000}" name="Column10486" dataDxfId="22280" dataCellStyle="Currency"/>
    <tableColumn id="10492" xr3:uid="{00000000-0010-0000-0400-0000FC280000}" name="Column10487" dataDxfId="22279" dataCellStyle="Currency"/>
    <tableColumn id="10493" xr3:uid="{00000000-0010-0000-0400-0000FD280000}" name="Column10488" dataDxfId="22278" dataCellStyle="Currency"/>
    <tableColumn id="10494" xr3:uid="{00000000-0010-0000-0400-0000FE280000}" name="Column10489" dataDxfId="22277" dataCellStyle="Currency"/>
    <tableColumn id="10495" xr3:uid="{00000000-0010-0000-0400-0000FF280000}" name="Column10490" dataDxfId="22276" dataCellStyle="Currency"/>
    <tableColumn id="10496" xr3:uid="{00000000-0010-0000-0400-000000290000}" name="Column10491" dataDxfId="22275" dataCellStyle="Currency"/>
    <tableColumn id="10497" xr3:uid="{00000000-0010-0000-0400-000001290000}" name="Column10492" dataDxfId="22274" dataCellStyle="Currency"/>
    <tableColumn id="10498" xr3:uid="{00000000-0010-0000-0400-000002290000}" name="Column10493" dataDxfId="22273" dataCellStyle="Currency"/>
    <tableColumn id="10499" xr3:uid="{00000000-0010-0000-0400-000003290000}" name="Column10494" dataDxfId="22272" dataCellStyle="Currency"/>
    <tableColumn id="10500" xr3:uid="{00000000-0010-0000-0400-000004290000}" name="Column10495" dataDxfId="22271" dataCellStyle="Currency"/>
    <tableColumn id="10501" xr3:uid="{00000000-0010-0000-0400-000005290000}" name="Column10496" dataDxfId="22270" dataCellStyle="Currency"/>
    <tableColumn id="10502" xr3:uid="{00000000-0010-0000-0400-000006290000}" name="Column10497" dataDxfId="22269" dataCellStyle="Currency"/>
    <tableColumn id="10503" xr3:uid="{00000000-0010-0000-0400-000007290000}" name="Column10498" dataDxfId="22268" dataCellStyle="Currency"/>
    <tableColumn id="10504" xr3:uid="{00000000-0010-0000-0400-000008290000}" name="Column10499" dataDxfId="22267" dataCellStyle="Currency"/>
    <tableColumn id="10505" xr3:uid="{00000000-0010-0000-0400-000009290000}" name="Column10500" dataDxfId="22266" dataCellStyle="Currency"/>
    <tableColumn id="10506" xr3:uid="{00000000-0010-0000-0400-00000A290000}" name="Column10501" dataDxfId="22265" dataCellStyle="Currency"/>
    <tableColumn id="10507" xr3:uid="{00000000-0010-0000-0400-00000B290000}" name="Column10502" dataDxfId="22264" dataCellStyle="Currency"/>
    <tableColumn id="10508" xr3:uid="{00000000-0010-0000-0400-00000C290000}" name="Column10503" dataDxfId="22263" dataCellStyle="Currency"/>
    <tableColumn id="10509" xr3:uid="{00000000-0010-0000-0400-00000D290000}" name="Column10504" dataDxfId="22262" dataCellStyle="Currency"/>
    <tableColumn id="10510" xr3:uid="{00000000-0010-0000-0400-00000E290000}" name="Column10505" dataDxfId="22261" dataCellStyle="Currency"/>
    <tableColumn id="10511" xr3:uid="{00000000-0010-0000-0400-00000F290000}" name="Column10506" dataDxfId="22260" dataCellStyle="Currency"/>
    <tableColumn id="10512" xr3:uid="{00000000-0010-0000-0400-000010290000}" name="Column10507" dataDxfId="22259" dataCellStyle="Currency"/>
    <tableColumn id="10513" xr3:uid="{00000000-0010-0000-0400-000011290000}" name="Column10508" dataDxfId="22258" dataCellStyle="Currency"/>
    <tableColumn id="10514" xr3:uid="{00000000-0010-0000-0400-000012290000}" name="Column10509" dataDxfId="22257" dataCellStyle="Currency"/>
    <tableColumn id="10515" xr3:uid="{00000000-0010-0000-0400-000013290000}" name="Column10510" dataDxfId="22256" dataCellStyle="Currency"/>
    <tableColumn id="10516" xr3:uid="{00000000-0010-0000-0400-000014290000}" name="Column10511" dataDxfId="22255" dataCellStyle="Currency"/>
    <tableColumn id="10517" xr3:uid="{00000000-0010-0000-0400-000015290000}" name="Column10512" dataDxfId="22254" dataCellStyle="Currency"/>
    <tableColumn id="10518" xr3:uid="{00000000-0010-0000-0400-000016290000}" name="Column10513" dataDxfId="22253" dataCellStyle="Currency"/>
    <tableColumn id="10519" xr3:uid="{00000000-0010-0000-0400-000017290000}" name="Column10514" dataDxfId="22252" dataCellStyle="Currency"/>
    <tableColumn id="10520" xr3:uid="{00000000-0010-0000-0400-000018290000}" name="Column10515" dataDxfId="22251" dataCellStyle="Currency"/>
    <tableColumn id="10521" xr3:uid="{00000000-0010-0000-0400-000019290000}" name="Column10516" dataDxfId="22250" dataCellStyle="Currency"/>
    <tableColumn id="10522" xr3:uid="{00000000-0010-0000-0400-00001A290000}" name="Column10517" dataDxfId="22249" dataCellStyle="Currency"/>
    <tableColumn id="10523" xr3:uid="{00000000-0010-0000-0400-00001B290000}" name="Column10518" dataDxfId="22248" dataCellStyle="Currency"/>
    <tableColumn id="10524" xr3:uid="{00000000-0010-0000-0400-00001C290000}" name="Column10519" dataDxfId="22247" dataCellStyle="Currency"/>
    <tableColumn id="10525" xr3:uid="{00000000-0010-0000-0400-00001D290000}" name="Column10520" dataDxfId="22246" dataCellStyle="Currency"/>
    <tableColumn id="10526" xr3:uid="{00000000-0010-0000-0400-00001E290000}" name="Column10521" dataDxfId="22245" dataCellStyle="Currency"/>
    <tableColumn id="10527" xr3:uid="{00000000-0010-0000-0400-00001F290000}" name="Column10522" dataDxfId="22244" dataCellStyle="Currency"/>
    <tableColumn id="10528" xr3:uid="{00000000-0010-0000-0400-000020290000}" name="Column10523" dataDxfId="22243" dataCellStyle="Currency"/>
    <tableColumn id="10529" xr3:uid="{00000000-0010-0000-0400-000021290000}" name="Column10524" dataDxfId="22242" dataCellStyle="Currency"/>
    <tableColumn id="10530" xr3:uid="{00000000-0010-0000-0400-000022290000}" name="Column10525" dataDxfId="22241" dataCellStyle="Currency"/>
    <tableColumn id="10531" xr3:uid="{00000000-0010-0000-0400-000023290000}" name="Column10526" dataDxfId="22240" dataCellStyle="Currency"/>
    <tableColumn id="10532" xr3:uid="{00000000-0010-0000-0400-000024290000}" name="Column10527" dataDxfId="22239" dataCellStyle="Currency"/>
    <tableColumn id="10533" xr3:uid="{00000000-0010-0000-0400-000025290000}" name="Column10528" dataDxfId="22238" dataCellStyle="Currency"/>
    <tableColumn id="10534" xr3:uid="{00000000-0010-0000-0400-000026290000}" name="Column10529" dataDxfId="22237" dataCellStyle="Currency"/>
    <tableColumn id="10535" xr3:uid="{00000000-0010-0000-0400-000027290000}" name="Column10530" dataDxfId="22236" dataCellStyle="Currency"/>
    <tableColumn id="10536" xr3:uid="{00000000-0010-0000-0400-000028290000}" name="Column10531" dataDxfId="22235" dataCellStyle="Currency"/>
    <tableColumn id="10537" xr3:uid="{00000000-0010-0000-0400-000029290000}" name="Column10532" dataDxfId="22234" dataCellStyle="Currency"/>
    <tableColumn id="10538" xr3:uid="{00000000-0010-0000-0400-00002A290000}" name="Column10533" dataDxfId="22233" dataCellStyle="Currency"/>
    <tableColumn id="10539" xr3:uid="{00000000-0010-0000-0400-00002B290000}" name="Column10534" dataDxfId="22232" dataCellStyle="Currency"/>
    <tableColumn id="10540" xr3:uid="{00000000-0010-0000-0400-00002C290000}" name="Column10535" dataDxfId="22231" dataCellStyle="Currency"/>
    <tableColumn id="10541" xr3:uid="{00000000-0010-0000-0400-00002D290000}" name="Column10536" dataDxfId="22230" dataCellStyle="Currency"/>
    <tableColumn id="10542" xr3:uid="{00000000-0010-0000-0400-00002E290000}" name="Column10537" dataDxfId="22229" dataCellStyle="Currency"/>
    <tableColumn id="10543" xr3:uid="{00000000-0010-0000-0400-00002F290000}" name="Column10538" dataDxfId="22228" dataCellStyle="Currency"/>
    <tableColumn id="10544" xr3:uid="{00000000-0010-0000-0400-000030290000}" name="Column10539" dataDxfId="22227" dataCellStyle="Currency"/>
    <tableColumn id="10545" xr3:uid="{00000000-0010-0000-0400-000031290000}" name="Column10540" dataDxfId="22226" dataCellStyle="Currency"/>
    <tableColumn id="10546" xr3:uid="{00000000-0010-0000-0400-000032290000}" name="Column10541" dataDxfId="22225" dataCellStyle="Currency"/>
    <tableColumn id="10547" xr3:uid="{00000000-0010-0000-0400-000033290000}" name="Column10542" dataDxfId="22224" dataCellStyle="Currency"/>
    <tableColumn id="10548" xr3:uid="{00000000-0010-0000-0400-000034290000}" name="Column10543" dataDxfId="22223" dataCellStyle="Currency"/>
    <tableColumn id="10549" xr3:uid="{00000000-0010-0000-0400-000035290000}" name="Column10544" dataDxfId="22222" dataCellStyle="Currency"/>
    <tableColumn id="10550" xr3:uid="{00000000-0010-0000-0400-000036290000}" name="Column10545" dataDxfId="22221" dataCellStyle="Currency"/>
    <tableColumn id="10551" xr3:uid="{00000000-0010-0000-0400-000037290000}" name="Column10546" dataDxfId="22220" dataCellStyle="Currency"/>
    <tableColumn id="10552" xr3:uid="{00000000-0010-0000-0400-000038290000}" name="Column10547" dataDxfId="22219" dataCellStyle="Currency"/>
    <tableColumn id="10553" xr3:uid="{00000000-0010-0000-0400-000039290000}" name="Column10548" dataDxfId="22218" dataCellStyle="Currency"/>
    <tableColumn id="10554" xr3:uid="{00000000-0010-0000-0400-00003A290000}" name="Column10549" dataDxfId="22217" dataCellStyle="Currency"/>
    <tableColumn id="10555" xr3:uid="{00000000-0010-0000-0400-00003B290000}" name="Column10550" dataDxfId="22216" dataCellStyle="Currency"/>
    <tableColumn id="10556" xr3:uid="{00000000-0010-0000-0400-00003C290000}" name="Column10551" dataDxfId="22215" dataCellStyle="Currency"/>
    <tableColumn id="10557" xr3:uid="{00000000-0010-0000-0400-00003D290000}" name="Column10552" dataDxfId="22214" dataCellStyle="Currency"/>
    <tableColumn id="10558" xr3:uid="{00000000-0010-0000-0400-00003E290000}" name="Column10553" dataDxfId="22213" dataCellStyle="Currency"/>
    <tableColumn id="10559" xr3:uid="{00000000-0010-0000-0400-00003F290000}" name="Column10554" dataDxfId="22212" dataCellStyle="Currency"/>
    <tableColumn id="10560" xr3:uid="{00000000-0010-0000-0400-000040290000}" name="Column10555" dataDxfId="22211" dataCellStyle="Currency"/>
    <tableColumn id="10561" xr3:uid="{00000000-0010-0000-0400-000041290000}" name="Column10556" dataDxfId="22210" dataCellStyle="Currency"/>
    <tableColumn id="10562" xr3:uid="{00000000-0010-0000-0400-000042290000}" name="Column10557" dataDxfId="22209" dataCellStyle="Currency"/>
    <tableColumn id="10563" xr3:uid="{00000000-0010-0000-0400-000043290000}" name="Column10558" dataDxfId="22208" dataCellStyle="Currency"/>
    <tableColumn id="10564" xr3:uid="{00000000-0010-0000-0400-000044290000}" name="Column10559" dataDxfId="22207" dataCellStyle="Currency"/>
    <tableColumn id="10565" xr3:uid="{00000000-0010-0000-0400-000045290000}" name="Column10560" dataDxfId="22206" dataCellStyle="Currency"/>
    <tableColumn id="10566" xr3:uid="{00000000-0010-0000-0400-000046290000}" name="Column10561" dataDxfId="22205" dataCellStyle="Currency"/>
    <tableColumn id="10567" xr3:uid="{00000000-0010-0000-0400-000047290000}" name="Column10562" dataDxfId="22204" dataCellStyle="Currency"/>
    <tableColumn id="10568" xr3:uid="{00000000-0010-0000-0400-000048290000}" name="Column10563" dataDxfId="22203" dataCellStyle="Currency"/>
    <tableColumn id="10569" xr3:uid="{00000000-0010-0000-0400-000049290000}" name="Column10564" dataDxfId="22202" dataCellStyle="Currency"/>
    <tableColumn id="10570" xr3:uid="{00000000-0010-0000-0400-00004A290000}" name="Column10565" dataDxfId="22201" dataCellStyle="Currency"/>
    <tableColumn id="10571" xr3:uid="{00000000-0010-0000-0400-00004B290000}" name="Column10566" dataDxfId="22200" dataCellStyle="Currency"/>
    <tableColumn id="10572" xr3:uid="{00000000-0010-0000-0400-00004C290000}" name="Column10567" dataDxfId="22199" dataCellStyle="Currency"/>
    <tableColumn id="10573" xr3:uid="{00000000-0010-0000-0400-00004D290000}" name="Column10568" dataDxfId="22198" dataCellStyle="Currency"/>
    <tableColumn id="10574" xr3:uid="{00000000-0010-0000-0400-00004E290000}" name="Column10569" dataDxfId="22197" dataCellStyle="Currency"/>
    <tableColumn id="10575" xr3:uid="{00000000-0010-0000-0400-00004F290000}" name="Column10570" dataDxfId="22196" dataCellStyle="Currency"/>
    <tableColumn id="10576" xr3:uid="{00000000-0010-0000-0400-000050290000}" name="Column10571" dataDxfId="22195" dataCellStyle="Currency"/>
    <tableColumn id="10577" xr3:uid="{00000000-0010-0000-0400-000051290000}" name="Column10572" dataDxfId="22194" dataCellStyle="Currency"/>
    <tableColumn id="10578" xr3:uid="{00000000-0010-0000-0400-000052290000}" name="Column10573" dataDxfId="22193" dataCellStyle="Currency"/>
    <tableColumn id="10579" xr3:uid="{00000000-0010-0000-0400-000053290000}" name="Column10574" dataDxfId="22192" dataCellStyle="Currency"/>
    <tableColumn id="10580" xr3:uid="{00000000-0010-0000-0400-000054290000}" name="Column10575" dataDxfId="22191" dataCellStyle="Currency"/>
    <tableColumn id="10581" xr3:uid="{00000000-0010-0000-0400-000055290000}" name="Column10576" dataDxfId="22190" dataCellStyle="Currency"/>
    <tableColumn id="10582" xr3:uid="{00000000-0010-0000-0400-000056290000}" name="Column10577" dataDxfId="22189" dataCellStyle="Currency"/>
    <tableColumn id="10583" xr3:uid="{00000000-0010-0000-0400-000057290000}" name="Column10578" dataDxfId="22188" dataCellStyle="Currency"/>
    <tableColumn id="10584" xr3:uid="{00000000-0010-0000-0400-000058290000}" name="Column10579" dataDxfId="22187" dataCellStyle="Currency"/>
    <tableColumn id="10585" xr3:uid="{00000000-0010-0000-0400-000059290000}" name="Column10580" dataDxfId="22186" dataCellStyle="Currency"/>
    <tableColumn id="10586" xr3:uid="{00000000-0010-0000-0400-00005A290000}" name="Column10581" dataDxfId="22185" dataCellStyle="Currency"/>
    <tableColumn id="10587" xr3:uid="{00000000-0010-0000-0400-00005B290000}" name="Column10582" dataDxfId="22184" dataCellStyle="Currency"/>
    <tableColumn id="10588" xr3:uid="{00000000-0010-0000-0400-00005C290000}" name="Column10583" dataDxfId="22183" dataCellStyle="Currency"/>
    <tableColumn id="10589" xr3:uid="{00000000-0010-0000-0400-00005D290000}" name="Column10584" dataDxfId="22182" dataCellStyle="Currency"/>
    <tableColumn id="10590" xr3:uid="{00000000-0010-0000-0400-00005E290000}" name="Column10585" dataDxfId="22181" dataCellStyle="Currency"/>
    <tableColumn id="10591" xr3:uid="{00000000-0010-0000-0400-00005F290000}" name="Column10586" dataDxfId="22180" dataCellStyle="Currency"/>
    <tableColumn id="10592" xr3:uid="{00000000-0010-0000-0400-000060290000}" name="Column10587" dataDxfId="22179" dataCellStyle="Currency"/>
    <tableColumn id="10593" xr3:uid="{00000000-0010-0000-0400-000061290000}" name="Column10588" dataDxfId="22178" dataCellStyle="Currency"/>
    <tableColumn id="10594" xr3:uid="{00000000-0010-0000-0400-000062290000}" name="Column10589" dataDxfId="22177" dataCellStyle="Currency"/>
    <tableColumn id="10595" xr3:uid="{00000000-0010-0000-0400-000063290000}" name="Column10590" dataDxfId="22176" dataCellStyle="Currency"/>
    <tableColumn id="10596" xr3:uid="{00000000-0010-0000-0400-000064290000}" name="Column10591" dataDxfId="22175" dataCellStyle="Currency"/>
    <tableColumn id="10597" xr3:uid="{00000000-0010-0000-0400-000065290000}" name="Column10592" dataDxfId="22174" dataCellStyle="Currency"/>
    <tableColumn id="10598" xr3:uid="{00000000-0010-0000-0400-000066290000}" name="Column10593" dataDxfId="22173" dataCellStyle="Currency"/>
    <tableColumn id="10599" xr3:uid="{00000000-0010-0000-0400-000067290000}" name="Column10594" dataDxfId="22172" dataCellStyle="Currency"/>
    <tableColumn id="10600" xr3:uid="{00000000-0010-0000-0400-000068290000}" name="Column10595" dataDxfId="22171" dataCellStyle="Currency"/>
    <tableColumn id="10601" xr3:uid="{00000000-0010-0000-0400-000069290000}" name="Column10596" dataDxfId="22170" dataCellStyle="Currency"/>
    <tableColumn id="10602" xr3:uid="{00000000-0010-0000-0400-00006A290000}" name="Column10597" dataDxfId="22169" dataCellStyle="Currency"/>
    <tableColumn id="10603" xr3:uid="{00000000-0010-0000-0400-00006B290000}" name="Column10598" dataDxfId="22168" dataCellStyle="Currency"/>
    <tableColumn id="10604" xr3:uid="{00000000-0010-0000-0400-00006C290000}" name="Column10599" dataDxfId="22167" dataCellStyle="Currency"/>
    <tableColumn id="10605" xr3:uid="{00000000-0010-0000-0400-00006D290000}" name="Column10600" dataDxfId="22166" dataCellStyle="Currency"/>
    <tableColumn id="10606" xr3:uid="{00000000-0010-0000-0400-00006E290000}" name="Column10601" dataDxfId="22165" dataCellStyle="Currency"/>
    <tableColumn id="10607" xr3:uid="{00000000-0010-0000-0400-00006F290000}" name="Column10602" dataDxfId="22164" dataCellStyle="Currency"/>
    <tableColumn id="10608" xr3:uid="{00000000-0010-0000-0400-000070290000}" name="Column10603" dataDxfId="22163" dataCellStyle="Currency"/>
    <tableColumn id="10609" xr3:uid="{00000000-0010-0000-0400-000071290000}" name="Column10604" dataDxfId="22162" dataCellStyle="Currency"/>
    <tableColumn id="10610" xr3:uid="{00000000-0010-0000-0400-000072290000}" name="Column10605" dataDxfId="22161" dataCellStyle="Currency"/>
    <tableColumn id="10611" xr3:uid="{00000000-0010-0000-0400-000073290000}" name="Column10606" dataDxfId="22160" dataCellStyle="Currency"/>
    <tableColumn id="10612" xr3:uid="{00000000-0010-0000-0400-000074290000}" name="Column10607" dataDxfId="22159" dataCellStyle="Currency"/>
    <tableColumn id="10613" xr3:uid="{00000000-0010-0000-0400-000075290000}" name="Column10608" dataDxfId="22158" dataCellStyle="Currency"/>
    <tableColumn id="10614" xr3:uid="{00000000-0010-0000-0400-000076290000}" name="Column10609" dataDxfId="22157" dataCellStyle="Currency"/>
    <tableColumn id="10615" xr3:uid="{00000000-0010-0000-0400-000077290000}" name="Column10610" dataDxfId="22156" dataCellStyle="Currency"/>
    <tableColumn id="10616" xr3:uid="{00000000-0010-0000-0400-000078290000}" name="Column10611" dataDxfId="22155" dataCellStyle="Currency"/>
    <tableColumn id="10617" xr3:uid="{00000000-0010-0000-0400-000079290000}" name="Column10612" dataDxfId="22154" dataCellStyle="Currency"/>
    <tableColumn id="10618" xr3:uid="{00000000-0010-0000-0400-00007A290000}" name="Column10613" dataDxfId="22153" dataCellStyle="Currency"/>
    <tableColumn id="10619" xr3:uid="{00000000-0010-0000-0400-00007B290000}" name="Column10614" dataDxfId="22152" dataCellStyle="Currency"/>
    <tableColumn id="10620" xr3:uid="{00000000-0010-0000-0400-00007C290000}" name="Column10615" dataDxfId="22151" dataCellStyle="Currency"/>
    <tableColumn id="10621" xr3:uid="{00000000-0010-0000-0400-00007D290000}" name="Column10616" dataDxfId="22150" dataCellStyle="Currency"/>
    <tableColumn id="10622" xr3:uid="{00000000-0010-0000-0400-00007E290000}" name="Column10617" dataDxfId="22149" dataCellStyle="Currency"/>
    <tableColumn id="10623" xr3:uid="{00000000-0010-0000-0400-00007F290000}" name="Column10618" dataDxfId="22148" dataCellStyle="Currency"/>
    <tableColumn id="10624" xr3:uid="{00000000-0010-0000-0400-000080290000}" name="Column10619" dataDxfId="22147" dataCellStyle="Currency"/>
    <tableColumn id="10625" xr3:uid="{00000000-0010-0000-0400-000081290000}" name="Column10620" dataDxfId="22146" dataCellStyle="Currency"/>
    <tableColumn id="10626" xr3:uid="{00000000-0010-0000-0400-000082290000}" name="Column10621" dataDxfId="22145" dataCellStyle="Currency"/>
    <tableColumn id="10627" xr3:uid="{00000000-0010-0000-0400-000083290000}" name="Column10622" dataDxfId="22144" dataCellStyle="Currency"/>
    <tableColumn id="10628" xr3:uid="{00000000-0010-0000-0400-000084290000}" name="Column10623" dataDxfId="22143" dataCellStyle="Currency"/>
    <tableColumn id="10629" xr3:uid="{00000000-0010-0000-0400-000085290000}" name="Column10624" dataDxfId="22142" dataCellStyle="Currency"/>
    <tableColumn id="10630" xr3:uid="{00000000-0010-0000-0400-000086290000}" name="Column10625" dataDxfId="22141" dataCellStyle="Currency"/>
    <tableColumn id="10631" xr3:uid="{00000000-0010-0000-0400-000087290000}" name="Column10626" dataDxfId="22140" dataCellStyle="Currency"/>
    <tableColumn id="10632" xr3:uid="{00000000-0010-0000-0400-000088290000}" name="Column10627" dataDxfId="22139" dataCellStyle="Currency"/>
    <tableColumn id="10633" xr3:uid="{00000000-0010-0000-0400-000089290000}" name="Column10628" dataDxfId="22138" dataCellStyle="Currency"/>
    <tableColumn id="10634" xr3:uid="{00000000-0010-0000-0400-00008A290000}" name="Column10629" dataDxfId="22137" dataCellStyle="Currency"/>
    <tableColumn id="10635" xr3:uid="{00000000-0010-0000-0400-00008B290000}" name="Column10630" dataDxfId="22136" dataCellStyle="Currency"/>
    <tableColumn id="10636" xr3:uid="{00000000-0010-0000-0400-00008C290000}" name="Column10631" dataDxfId="22135" dataCellStyle="Currency"/>
    <tableColumn id="10637" xr3:uid="{00000000-0010-0000-0400-00008D290000}" name="Column10632" dataDxfId="22134" dataCellStyle="Currency"/>
    <tableColumn id="10638" xr3:uid="{00000000-0010-0000-0400-00008E290000}" name="Column10633" dataDxfId="22133" dataCellStyle="Currency"/>
    <tableColumn id="10639" xr3:uid="{00000000-0010-0000-0400-00008F290000}" name="Column10634" dataDxfId="22132" dataCellStyle="Currency"/>
    <tableColumn id="10640" xr3:uid="{00000000-0010-0000-0400-000090290000}" name="Column10635" dataDxfId="22131" dataCellStyle="Currency"/>
    <tableColumn id="10641" xr3:uid="{00000000-0010-0000-0400-000091290000}" name="Column10636" dataDxfId="22130" dataCellStyle="Currency"/>
    <tableColumn id="10642" xr3:uid="{00000000-0010-0000-0400-000092290000}" name="Column10637" dataDxfId="22129" dataCellStyle="Currency"/>
    <tableColumn id="10643" xr3:uid="{00000000-0010-0000-0400-000093290000}" name="Column10638" dataDxfId="22128" dataCellStyle="Currency"/>
    <tableColumn id="10644" xr3:uid="{00000000-0010-0000-0400-000094290000}" name="Column10639" dataDxfId="22127" dataCellStyle="Currency"/>
    <tableColumn id="10645" xr3:uid="{00000000-0010-0000-0400-000095290000}" name="Column10640" dataDxfId="22126" dataCellStyle="Currency"/>
    <tableColumn id="10646" xr3:uid="{00000000-0010-0000-0400-000096290000}" name="Column10641" dataDxfId="22125" dataCellStyle="Currency"/>
    <tableColumn id="10647" xr3:uid="{00000000-0010-0000-0400-000097290000}" name="Column10642" dataDxfId="22124" dataCellStyle="Currency"/>
    <tableColumn id="10648" xr3:uid="{00000000-0010-0000-0400-000098290000}" name="Column10643" dataDxfId="22123" dataCellStyle="Currency"/>
    <tableColumn id="10649" xr3:uid="{00000000-0010-0000-0400-000099290000}" name="Column10644" dataDxfId="22122" dataCellStyle="Currency"/>
    <tableColumn id="10650" xr3:uid="{00000000-0010-0000-0400-00009A290000}" name="Column10645" dataDxfId="22121" dataCellStyle="Currency"/>
    <tableColumn id="10651" xr3:uid="{00000000-0010-0000-0400-00009B290000}" name="Column10646" dataDxfId="22120" dataCellStyle="Currency"/>
    <tableColumn id="10652" xr3:uid="{00000000-0010-0000-0400-00009C290000}" name="Column10647" dataDxfId="22119" dataCellStyle="Currency"/>
    <tableColumn id="10653" xr3:uid="{00000000-0010-0000-0400-00009D290000}" name="Column10648" dataDxfId="22118" dataCellStyle="Currency"/>
    <tableColumn id="10654" xr3:uid="{00000000-0010-0000-0400-00009E290000}" name="Column10649" dataDxfId="22117" dataCellStyle="Currency"/>
    <tableColumn id="10655" xr3:uid="{00000000-0010-0000-0400-00009F290000}" name="Column10650" dataDxfId="22116" dataCellStyle="Currency"/>
    <tableColumn id="10656" xr3:uid="{00000000-0010-0000-0400-0000A0290000}" name="Column10651" dataDxfId="22115" dataCellStyle="Currency"/>
    <tableColumn id="10657" xr3:uid="{00000000-0010-0000-0400-0000A1290000}" name="Column10652" dataDxfId="22114" dataCellStyle="Currency"/>
    <tableColumn id="10658" xr3:uid="{00000000-0010-0000-0400-0000A2290000}" name="Column10653" dataDxfId="22113" dataCellStyle="Currency"/>
    <tableColumn id="10659" xr3:uid="{00000000-0010-0000-0400-0000A3290000}" name="Column10654" dataDxfId="22112" dataCellStyle="Currency"/>
    <tableColumn id="10660" xr3:uid="{00000000-0010-0000-0400-0000A4290000}" name="Column10655" dataDxfId="22111" dataCellStyle="Currency"/>
    <tableColumn id="10661" xr3:uid="{00000000-0010-0000-0400-0000A5290000}" name="Column10656" dataDxfId="22110" dataCellStyle="Currency"/>
    <tableColumn id="10662" xr3:uid="{00000000-0010-0000-0400-0000A6290000}" name="Column10657" dataDxfId="22109" dataCellStyle="Currency"/>
    <tableColumn id="10663" xr3:uid="{00000000-0010-0000-0400-0000A7290000}" name="Column10658" dataDxfId="22108" dataCellStyle="Currency"/>
    <tableColumn id="10664" xr3:uid="{00000000-0010-0000-0400-0000A8290000}" name="Column10659" dataDxfId="22107" dataCellStyle="Currency"/>
    <tableColumn id="10665" xr3:uid="{00000000-0010-0000-0400-0000A9290000}" name="Column10660" dataDxfId="22106" dataCellStyle="Currency"/>
    <tableColumn id="10666" xr3:uid="{00000000-0010-0000-0400-0000AA290000}" name="Column10661" dataDxfId="22105" dataCellStyle="Currency"/>
    <tableColumn id="10667" xr3:uid="{00000000-0010-0000-0400-0000AB290000}" name="Column10662" dataDxfId="22104" dataCellStyle="Currency"/>
    <tableColumn id="10668" xr3:uid="{00000000-0010-0000-0400-0000AC290000}" name="Column10663" dataDxfId="22103" dataCellStyle="Currency"/>
    <tableColumn id="10669" xr3:uid="{00000000-0010-0000-0400-0000AD290000}" name="Column10664" dataDxfId="22102" dataCellStyle="Currency"/>
    <tableColumn id="10670" xr3:uid="{00000000-0010-0000-0400-0000AE290000}" name="Column10665" dataDxfId="22101" dataCellStyle="Currency"/>
    <tableColumn id="10671" xr3:uid="{00000000-0010-0000-0400-0000AF290000}" name="Column10666" dataDxfId="22100" dataCellStyle="Currency"/>
    <tableColumn id="10672" xr3:uid="{00000000-0010-0000-0400-0000B0290000}" name="Column10667" dataDxfId="22099" dataCellStyle="Currency"/>
    <tableColumn id="10673" xr3:uid="{00000000-0010-0000-0400-0000B1290000}" name="Column10668" dataDxfId="22098" dataCellStyle="Currency"/>
    <tableColumn id="10674" xr3:uid="{00000000-0010-0000-0400-0000B2290000}" name="Column10669" dataDxfId="22097" dataCellStyle="Currency"/>
    <tableColumn id="10675" xr3:uid="{00000000-0010-0000-0400-0000B3290000}" name="Column10670" dataDxfId="22096" dataCellStyle="Currency"/>
    <tableColumn id="10676" xr3:uid="{00000000-0010-0000-0400-0000B4290000}" name="Column10671" dataDxfId="22095" dataCellStyle="Currency"/>
    <tableColumn id="10677" xr3:uid="{00000000-0010-0000-0400-0000B5290000}" name="Column10672" dataDxfId="22094" dataCellStyle="Currency"/>
    <tableColumn id="10678" xr3:uid="{00000000-0010-0000-0400-0000B6290000}" name="Column10673" dataDxfId="22093" dataCellStyle="Currency"/>
    <tableColumn id="10679" xr3:uid="{00000000-0010-0000-0400-0000B7290000}" name="Column10674" dataDxfId="22092" dataCellStyle="Currency"/>
    <tableColumn id="10680" xr3:uid="{00000000-0010-0000-0400-0000B8290000}" name="Column10675" dataDxfId="22091" dataCellStyle="Currency"/>
    <tableColumn id="10681" xr3:uid="{00000000-0010-0000-0400-0000B9290000}" name="Column10676" dataDxfId="22090" dataCellStyle="Currency"/>
    <tableColumn id="10682" xr3:uid="{00000000-0010-0000-0400-0000BA290000}" name="Column10677" dataDxfId="22089" dataCellStyle="Currency"/>
    <tableColumn id="10683" xr3:uid="{00000000-0010-0000-0400-0000BB290000}" name="Column10678" dataDxfId="22088" dataCellStyle="Currency"/>
    <tableColumn id="10684" xr3:uid="{00000000-0010-0000-0400-0000BC290000}" name="Column10679" dataDxfId="22087" dataCellStyle="Currency"/>
    <tableColumn id="10685" xr3:uid="{00000000-0010-0000-0400-0000BD290000}" name="Column10680" dataDxfId="22086" dataCellStyle="Currency"/>
    <tableColumn id="10686" xr3:uid="{00000000-0010-0000-0400-0000BE290000}" name="Column10681" dataDxfId="22085" dataCellStyle="Currency"/>
    <tableColumn id="10687" xr3:uid="{00000000-0010-0000-0400-0000BF290000}" name="Column10682" dataDxfId="22084" dataCellStyle="Currency"/>
    <tableColumn id="10688" xr3:uid="{00000000-0010-0000-0400-0000C0290000}" name="Column10683" dataDxfId="22083" dataCellStyle="Currency"/>
    <tableColumn id="10689" xr3:uid="{00000000-0010-0000-0400-0000C1290000}" name="Column10684" dataDxfId="22082" dataCellStyle="Currency"/>
    <tableColumn id="10690" xr3:uid="{00000000-0010-0000-0400-0000C2290000}" name="Column10685" dataDxfId="22081" dataCellStyle="Currency"/>
    <tableColumn id="10691" xr3:uid="{00000000-0010-0000-0400-0000C3290000}" name="Column10686" dataDxfId="22080" dataCellStyle="Currency"/>
    <tableColumn id="10692" xr3:uid="{00000000-0010-0000-0400-0000C4290000}" name="Column10687" dataDxfId="22079" dataCellStyle="Currency"/>
    <tableColumn id="10693" xr3:uid="{00000000-0010-0000-0400-0000C5290000}" name="Column10688" dataDxfId="22078" dataCellStyle="Currency"/>
    <tableColumn id="10694" xr3:uid="{00000000-0010-0000-0400-0000C6290000}" name="Column10689" dataDxfId="22077" dataCellStyle="Currency"/>
    <tableColumn id="10695" xr3:uid="{00000000-0010-0000-0400-0000C7290000}" name="Column10690" dataDxfId="22076" dataCellStyle="Currency"/>
    <tableColumn id="10696" xr3:uid="{00000000-0010-0000-0400-0000C8290000}" name="Column10691" dataDxfId="22075" dataCellStyle="Currency"/>
    <tableColumn id="10697" xr3:uid="{00000000-0010-0000-0400-0000C9290000}" name="Column10692" dataDxfId="22074" dataCellStyle="Currency"/>
    <tableColumn id="10698" xr3:uid="{00000000-0010-0000-0400-0000CA290000}" name="Column10693" dataDxfId="22073" dataCellStyle="Currency"/>
    <tableColumn id="10699" xr3:uid="{00000000-0010-0000-0400-0000CB290000}" name="Column10694" dataDxfId="22072" dataCellStyle="Currency"/>
    <tableColumn id="10700" xr3:uid="{00000000-0010-0000-0400-0000CC290000}" name="Column10695" dataDxfId="22071" dataCellStyle="Currency"/>
    <tableColumn id="10701" xr3:uid="{00000000-0010-0000-0400-0000CD290000}" name="Column10696" dataDxfId="22070" dataCellStyle="Currency"/>
    <tableColumn id="10702" xr3:uid="{00000000-0010-0000-0400-0000CE290000}" name="Column10697" dataDxfId="22069" dataCellStyle="Currency"/>
    <tableColumn id="10703" xr3:uid="{00000000-0010-0000-0400-0000CF290000}" name="Column10698" dataDxfId="22068" dataCellStyle="Currency"/>
    <tableColumn id="10704" xr3:uid="{00000000-0010-0000-0400-0000D0290000}" name="Column10699" dataDxfId="22067" dataCellStyle="Currency"/>
    <tableColumn id="10705" xr3:uid="{00000000-0010-0000-0400-0000D1290000}" name="Column10700" dataDxfId="22066" dataCellStyle="Currency"/>
    <tableColumn id="10706" xr3:uid="{00000000-0010-0000-0400-0000D2290000}" name="Column10701" dataDxfId="22065" dataCellStyle="Currency"/>
    <tableColumn id="10707" xr3:uid="{00000000-0010-0000-0400-0000D3290000}" name="Column10702" dataDxfId="22064" dataCellStyle="Currency"/>
    <tableColumn id="10708" xr3:uid="{00000000-0010-0000-0400-0000D4290000}" name="Column10703" dataDxfId="22063" dataCellStyle="Currency"/>
    <tableColumn id="10709" xr3:uid="{00000000-0010-0000-0400-0000D5290000}" name="Column10704" dataDxfId="22062" dataCellStyle="Currency"/>
    <tableColumn id="10710" xr3:uid="{00000000-0010-0000-0400-0000D6290000}" name="Column10705" dataDxfId="22061" dataCellStyle="Currency"/>
    <tableColumn id="10711" xr3:uid="{00000000-0010-0000-0400-0000D7290000}" name="Column10706" dataDxfId="22060" dataCellStyle="Currency"/>
    <tableColumn id="10712" xr3:uid="{00000000-0010-0000-0400-0000D8290000}" name="Column10707" dataDxfId="22059" dataCellStyle="Currency"/>
    <tableColumn id="10713" xr3:uid="{00000000-0010-0000-0400-0000D9290000}" name="Column10708" dataDxfId="22058" dataCellStyle="Currency"/>
    <tableColumn id="10714" xr3:uid="{00000000-0010-0000-0400-0000DA290000}" name="Column10709" dataDxfId="22057" dataCellStyle="Currency"/>
    <tableColumn id="10715" xr3:uid="{00000000-0010-0000-0400-0000DB290000}" name="Column10710" dataDxfId="22056" dataCellStyle="Currency"/>
    <tableColumn id="10716" xr3:uid="{00000000-0010-0000-0400-0000DC290000}" name="Column10711" dataDxfId="22055" dataCellStyle="Currency"/>
    <tableColumn id="10717" xr3:uid="{00000000-0010-0000-0400-0000DD290000}" name="Column10712" dataDxfId="22054" dataCellStyle="Currency"/>
    <tableColumn id="10718" xr3:uid="{00000000-0010-0000-0400-0000DE290000}" name="Column10713" dataDxfId="22053" dataCellStyle="Currency"/>
    <tableColumn id="10719" xr3:uid="{00000000-0010-0000-0400-0000DF290000}" name="Column10714" dataDxfId="22052" dataCellStyle="Currency"/>
    <tableColumn id="10720" xr3:uid="{00000000-0010-0000-0400-0000E0290000}" name="Column10715" dataDxfId="22051" dataCellStyle="Currency"/>
    <tableColumn id="10721" xr3:uid="{00000000-0010-0000-0400-0000E1290000}" name="Column10716" dataDxfId="22050" dataCellStyle="Currency"/>
    <tableColumn id="10722" xr3:uid="{00000000-0010-0000-0400-0000E2290000}" name="Column10717" dataDxfId="22049" dataCellStyle="Currency"/>
    <tableColumn id="10723" xr3:uid="{00000000-0010-0000-0400-0000E3290000}" name="Column10718" dataDxfId="22048" dataCellStyle="Currency"/>
    <tableColumn id="10724" xr3:uid="{00000000-0010-0000-0400-0000E4290000}" name="Column10719" dataDxfId="22047" dataCellStyle="Currency"/>
    <tableColumn id="10725" xr3:uid="{00000000-0010-0000-0400-0000E5290000}" name="Column10720" dataDxfId="22046" dataCellStyle="Currency"/>
    <tableColumn id="10726" xr3:uid="{00000000-0010-0000-0400-0000E6290000}" name="Column10721" dataDxfId="22045" dataCellStyle="Currency"/>
    <tableColumn id="10727" xr3:uid="{00000000-0010-0000-0400-0000E7290000}" name="Column10722" dataDxfId="22044" dataCellStyle="Currency"/>
    <tableColumn id="10728" xr3:uid="{00000000-0010-0000-0400-0000E8290000}" name="Column10723" dataDxfId="22043" dataCellStyle="Currency"/>
    <tableColumn id="10729" xr3:uid="{00000000-0010-0000-0400-0000E9290000}" name="Column10724" dataDxfId="22042" dataCellStyle="Currency"/>
    <tableColumn id="10730" xr3:uid="{00000000-0010-0000-0400-0000EA290000}" name="Column10725" dataDxfId="22041" dataCellStyle="Currency"/>
    <tableColumn id="10731" xr3:uid="{00000000-0010-0000-0400-0000EB290000}" name="Column10726" dataDxfId="22040" dataCellStyle="Currency"/>
    <tableColumn id="10732" xr3:uid="{00000000-0010-0000-0400-0000EC290000}" name="Column10727" dataDxfId="22039" dataCellStyle="Currency"/>
    <tableColumn id="10733" xr3:uid="{00000000-0010-0000-0400-0000ED290000}" name="Column10728" dataDxfId="22038" dataCellStyle="Currency"/>
    <tableColumn id="10734" xr3:uid="{00000000-0010-0000-0400-0000EE290000}" name="Column10729" dataDxfId="22037" dataCellStyle="Currency"/>
    <tableColumn id="10735" xr3:uid="{00000000-0010-0000-0400-0000EF290000}" name="Column10730" dataDxfId="22036" dataCellStyle="Currency"/>
    <tableColumn id="10736" xr3:uid="{00000000-0010-0000-0400-0000F0290000}" name="Column10731" dataDxfId="22035" dataCellStyle="Currency"/>
    <tableColumn id="10737" xr3:uid="{00000000-0010-0000-0400-0000F1290000}" name="Column10732" dataDxfId="22034" dataCellStyle="Currency"/>
    <tableColumn id="10738" xr3:uid="{00000000-0010-0000-0400-0000F2290000}" name="Column10733" dataDxfId="22033" dataCellStyle="Currency"/>
    <tableColumn id="10739" xr3:uid="{00000000-0010-0000-0400-0000F3290000}" name="Column10734" dataDxfId="22032" dataCellStyle="Currency"/>
    <tableColumn id="10740" xr3:uid="{00000000-0010-0000-0400-0000F4290000}" name="Column10735" dataDxfId="22031" dataCellStyle="Currency"/>
    <tableColumn id="10741" xr3:uid="{00000000-0010-0000-0400-0000F5290000}" name="Column10736" dataDxfId="22030" dataCellStyle="Currency"/>
    <tableColumn id="10742" xr3:uid="{00000000-0010-0000-0400-0000F6290000}" name="Column10737" dataDxfId="22029" dataCellStyle="Currency"/>
    <tableColumn id="10743" xr3:uid="{00000000-0010-0000-0400-0000F7290000}" name="Column10738" dataDxfId="22028" dataCellStyle="Currency"/>
    <tableColumn id="10744" xr3:uid="{00000000-0010-0000-0400-0000F8290000}" name="Column10739" dataDxfId="22027" dataCellStyle="Currency"/>
    <tableColumn id="10745" xr3:uid="{00000000-0010-0000-0400-0000F9290000}" name="Column10740" dataDxfId="22026" dataCellStyle="Currency"/>
    <tableColumn id="10746" xr3:uid="{00000000-0010-0000-0400-0000FA290000}" name="Column10741" dataDxfId="22025" dataCellStyle="Currency"/>
    <tableColumn id="10747" xr3:uid="{00000000-0010-0000-0400-0000FB290000}" name="Column10742" dataDxfId="22024" dataCellStyle="Currency"/>
    <tableColumn id="10748" xr3:uid="{00000000-0010-0000-0400-0000FC290000}" name="Column10743" dataDxfId="22023" dataCellStyle="Currency"/>
    <tableColumn id="10749" xr3:uid="{00000000-0010-0000-0400-0000FD290000}" name="Column10744" dataDxfId="22022" dataCellStyle="Currency"/>
    <tableColumn id="10750" xr3:uid="{00000000-0010-0000-0400-0000FE290000}" name="Column10745" dataDxfId="22021" dataCellStyle="Currency"/>
    <tableColumn id="10751" xr3:uid="{00000000-0010-0000-0400-0000FF290000}" name="Column10746" dataDxfId="22020" dataCellStyle="Currency"/>
    <tableColumn id="10752" xr3:uid="{00000000-0010-0000-0400-0000002A0000}" name="Column10747" dataDxfId="22019" dataCellStyle="Currency"/>
    <tableColumn id="10753" xr3:uid="{00000000-0010-0000-0400-0000012A0000}" name="Column10748" dataDxfId="22018" dataCellStyle="Currency"/>
    <tableColumn id="10754" xr3:uid="{00000000-0010-0000-0400-0000022A0000}" name="Column10749" dataDxfId="22017" dataCellStyle="Currency"/>
    <tableColumn id="10755" xr3:uid="{00000000-0010-0000-0400-0000032A0000}" name="Column10750" dataDxfId="22016" dataCellStyle="Currency"/>
    <tableColumn id="10756" xr3:uid="{00000000-0010-0000-0400-0000042A0000}" name="Column10751" dataDxfId="22015" dataCellStyle="Currency"/>
    <tableColumn id="10757" xr3:uid="{00000000-0010-0000-0400-0000052A0000}" name="Column10752" dataDxfId="22014" dataCellStyle="Currency"/>
    <tableColumn id="10758" xr3:uid="{00000000-0010-0000-0400-0000062A0000}" name="Column10753" dataDxfId="22013" dataCellStyle="Currency"/>
    <tableColumn id="10759" xr3:uid="{00000000-0010-0000-0400-0000072A0000}" name="Column10754" dataDxfId="22012" dataCellStyle="Currency"/>
    <tableColumn id="10760" xr3:uid="{00000000-0010-0000-0400-0000082A0000}" name="Column10755" dataDxfId="22011" dataCellStyle="Currency"/>
    <tableColumn id="10761" xr3:uid="{00000000-0010-0000-0400-0000092A0000}" name="Column10756" dataDxfId="22010" dataCellStyle="Currency"/>
    <tableColumn id="10762" xr3:uid="{00000000-0010-0000-0400-00000A2A0000}" name="Column10757" dataDxfId="22009" dataCellStyle="Currency"/>
    <tableColumn id="10763" xr3:uid="{00000000-0010-0000-0400-00000B2A0000}" name="Column10758" dataDxfId="22008" dataCellStyle="Currency"/>
    <tableColumn id="10764" xr3:uid="{00000000-0010-0000-0400-00000C2A0000}" name="Column10759" dataDxfId="22007" dataCellStyle="Currency"/>
    <tableColumn id="10765" xr3:uid="{00000000-0010-0000-0400-00000D2A0000}" name="Column10760" dataDxfId="22006" dataCellStyle="Currency"/>
    <tableColumn id="10766" xr3:uid="{00000000-0010-0000-0400-00000E2A0000}" name="Column10761" dataDxfId="22005" dataCellStyle="Currency"/>
    <tableColumn id="10767" xr3:uid="{00000000-0010-0000-0400-00000F2A0000}" name="Column10762" dataDxfId="22004" dataCellStyle="Currency"/>
    <tableColumn id="10768" xr3:uid="{00000000-0010-0000-0400-0000102A0000}" name="Column10763" dataDxfId="22003" dataCellStyle="Currency"/>
    <tableColumn id="10769" xr3:uid="{00000000-0010-0000-0400-0000112A0000}" name="Column10764" dataDxfId="22002" dataCellStyle="Currency"/>
    <tableColumn id="10770" xr3:uid="{00000000-0010-0000-0400-0000122A0000}" name="Column10765" dataDxfId="22001" dataCellStyle="Currency"/>
    <tableColumn id="10771" xr3:uid="{00000000-0010-0000-0400-0000132A0000}" name="Column10766" dataDxfId="22000" dataCellStyle="Currency"/>
    <tableColumn id="10772" xr3:uid="{00000000-0010-0000-0400-0000142A0000}" name="Column10767" dataDxfId="21999" dataCellStyle="Currency"/>
    <tableColumn id="10773" xr3:uid="{00000000-0010-0000-0400-0000152A0000}" name="Column10768" dataDxfId="21998" dataCellStyle="Currency"/>
    <tableColumn id="10774" xr3:uid="{00000000-0010-0000-0400-0000162A0000}" name="Column10769" dataDxfId="21997" dataCellStyle="Currency"/>
    <tableColumn id="10775" xr3:uid="{00000000-0010-0000-0400-0000172A0000}" name="Column10770" dataDxfId="21996" dataCellStyle="Currency"/>
    <tableColumn id="10776" xr3:uid="{00000000-0010-0000-0400-0000182A0000}" name="Column10771" dataDxfId="21995" dataCellStyle="Currency"/>
    <tableColumn id="10777" xr3:uid="{00000000-0010-0000-0400-0000192A0000}" name="Column10772" dataDxfId="21994" dataCellStyle="Currency"/>
    <tableColumn id="10778" xr3:uid="{00000000-0010-0000-0400-00001A2A0000}" name="Column10773" dataDxfId="21993" dataCellStyle="Currency"/>
    <tableColumn id="10779" xr3:uid="{00000000-0010-0000-0400-00001B2A0000}" name="Column10774" dataDxfId="21992" dataCellStyle="Currency"/>
    <tableColumn id="10780" xr3:uid="{00000000-0010-0000-0400-00001C2A0000}" name="Column10775" dataDxfId="21991" dataCellStyle="Currency"/>
    <tableColumn id="10781" xr3:uid="{00000000-0010-0000-0400-00001D2A0000}" name="Column10776" dataDxfId="21990" dataCellStyle="Currency"/>
    <tableColumn id="10782" xr3:uid="{00000000-0010-0000-0400-00001E2A0000}" name="Column10777" dataDxfId="21989" dataCellStyle="Currency"/>
    <tableColumn id="10783" xr3:uid="{00000000-0010-0000-0400-00001F2A0000}" name="Column10778" dataDxfId="21988" dataCellStyle="Currency"/>
    <tableColumn id="10784" xr3:uid="{00000000-0010-0000-0400-0000202A0000}" name="Column10779" dataDxfId="21987" dataCellStyle="Currency"/>
    <tableColumn id="10785" xr3:uid="{00000000-0010-0000-0400-0000212A0000}" name="Column10780" dataDxfId="21986" dataCellStyle="Currency"/>
    <tableColumn id="10786" xr3:uid="{00000000-0010-0000-0400-0000222A0000}" name="Column10781" dataDxfId="21985" dataCellStyle="Currency"/>
    <tableColumn id="10787" xr3:uid="{00000000-0010-0000-0400-0000232A0000}" name="Column10782" dataDxfId="21984" dataCellStyle="Currency"/>
    <tableColumn id="10788" xr3:uid="{00000000-0010-0000-0400-0000242A0000}" name="Column10783" dataDxfId="21983" dataCellStyle="Currency"/>
    <tableColumn id="10789" xr3:uid="{00000000-0010-0000-0400-0000252A0000}" name="Column10784" dataDxfId="21982" dataCellStyle="Currency"/>
    <tableColumn id="10790" xr3:uid="{00000000-0010-0000-0400-0000262A0000}" name="Column10785" dataDxfId="21981" dataCellStyle="Currency"/>
    <tableColumn id="10791" xr3:uid="{00000000-0010-0000-0400-0000272A0000}" name="Column10786" dataDxfId="21980" dataCellStyle="Currency"/>
    <tableColumn id="10792" xr3:uid="{00000000-0010-0000-0400-0000282A0000}" name="Column10787" dataDxfId="21979" dataCellStyle="Currency"/>
    <tableColumn id="10793" xr3:uid="{00000000-0010-0000-0400-0000292A0000}" name="Column10788" dataDxfId="21978" dataCellStyle="Currency"/>
    <tableColumn id="10794" xr3:uid="{00000000-0010-0000-0400-00002A2A0000}" name="Column10789" dataDxfId="21977" dataCellStyle="Currency"/>
    <tableColumn id="10795" xr3:uid="{00000000-0010-0000-0400-00002B2A0000}" name="Column10790" dataDxfId="21976" dataCellStyle="Currency"/>
    <tableColumn id="10796" xr3:uid="{00000000-0010-0000-0400-00002C2A0000}" name="Column10791" dataDxfId="21975" dataCellStyle="Currency"/>
    <tableColumn id="10797" xr3:uid="{00000000-0010-0000-0400-00002D2A0000}" name="Column10792" dataDxfId="21974" dataCellStyle="Currency"/>
    <tableColumn id="10798" xr3:uid="{00000000-0010-0000-0400-00002E2A0000}" name="Column10793" dataDxfId="21973" dataCellStyle="Currency"/>
    <tableColumn id="10799" xr3:uid="{00000000-0010-0000-0400-00002F2A0000}" name="Column10794" dataDxfId="21972" dataCellStyle="Currency"/>
    <tableColumn id="10800" xr3:uid="{00000000-0010-0000-0400-0000302A0000}" name="Column10795" dataDxfId="21971" dataCellStyle="Currency"/>
    <tableColumn id="10801" xr3:uid="{00000000-0010-0000-0400-0000312A0000}" name="Column10796" dataDxfId="21970" dataCellStyle="Currency"/>
    <tableColumn id="10802" xr3:uid="{00000000-0010-0000-0400-0000322A0000}" name="Column10797" dataDxfId="21969" dataCellStyle="Currency"/>
    <tableColumn id="10803" xr3:uid="{00000000-0010-0000-0400-0000332A0000}" name="Column10798" dataDxfId="21968" dataCellStyle="Currency"/>
    <tableColumn id="10804" xr3:uid="{00000000-0010-0000-0400-0000342A0000}" name="Column10799" dataDxfId="21967" dataCellStyle="Currency"/>
    <tableColumn id="10805" xr3:uid="{00000000-0010-0000-0400-0000352A0000}" name="Column10800" dataDxfId="21966" dataCellStyle="Currency"/>
    <tableColumn id="10806" xr3:uid="{00000000-0010-0000-0400-0000362A0000}" name="Column10801" dataDxfId="21965" dataCellStyle="Currency"/>
    <tableColumn id="10807" xr3:uid="{00000000-0010-0000-0400-0000372A0000}" name="Column10802" dataDxfId="21964" dataCellStyle="Currency"/>
    <tableColumn id="10808" xr3:uid="{00000000-0010-0000-0400-0000382A0000}" name="Column10803" dataDxfId="21963" dataCellStyle="Currency"/>
    <tableColumn id="10809" xr3:uid="{00000000-0010-0000-0400-0000392A0000}" name="Column10804" dataDxfId="21962" dataCellStyle="Currency"/>
    <tableColumn id="10810" xr3:uid="{00000000-0010-0000-0400-00003A2A0000}" name="Column10805" dataDxfId="21961" dataCellStyle="Currency"/>
    <tableColumn id="10811" xr3:uid="{00000000-0010-0000-0400-00003B2A0000}" name="Column10806" dataDxfId="21960" dataCellStyle="Currency"/>
    <tableColumn id="10812" xr3:uid="{00000000-0010-0000-0400-00003C2A0000}" name="Column10807" dataDxfId="21959" dataCellStyle="Currency"/>
    <tableColumn id="10813" xr3:uid="{00000000-0010-0000-0400-00003D2A0000}" name="Column10808" dataDxfId="21958" dataCellStyle="Currency"/>
    <tableColumn id="10814" xr3:uid="{00000000-0010-0000-0400-00003E2A0000}" name="Column10809" dataDxfId="21957" dataCellStyle="Currency"/>
    <tableColumn id="10815" xr3:uid="{00000000-0010-0000-0400-00003F2A0000}" name="Column10810" dataDxfId="21956" dataCellStyle="Currency"/>
    <tableColumn id="10816" xr3:uid="{00000000-0010-0000-0400-0000402A0000}" name="Column10811" dataDxfId="21955" dataCellStyle="Currency"/>
    <tableColumn id="10817" xr3:uid="{00000000-0010-0000-0400-0000412A0000}" name="Column10812" dataDxfId="21954" dataCellStyle="Currency"/>
    <tableColumn id="10818" xr3:uid="{00000000-0010-0000-0400-0000422A0000}" name="Column10813" dataDxfId="21953" dataCellStyle="Currency"/>
    <tableColumn id="10819" xr3:uid="{00000000-0010-0000-0400-0000432A0000}" name="Column10814" dataDxfId="21952" dataCellStyle="Currency"/>
    <tableColumn id="10820" xr3:uid="{00000000-0010-0000-0400-0000442A0000}" name="Column10815" dataDxfId="21951" dataCellStyle="Currency"/>
    <tableColumn id="10821" xr3:uid="{00000000-0010-0000-0400-0000452A0000}" name="Column10816" dataDxfId="21950" dataCellStyle="Currency"/>
    <tableColumn id="10822" xr3:uid="{00000000-0010-0000-0400-0000462A0000}" name="Column10817" dataDxfId="21949" dataCellStyle="Currency"/>
    <tableColumn id="10823" xr3:uid="{00000000-0010-0000-0400-0000472A0000}" name="Column10818" dataDxfId="21948" dataCellStyle="Currency"/>
    <tableColumn id="10824" xr3:uid="{00000000-0010-0000-0400-0000482A0000}" name="Column10819" dataDxfId="21947" dataCellStyle="Currency"/>
    <tableColumn id="10825" xr3:uid="{00000000-0010-0000-0400-0000492A0000}" name="Column10820" dataDxfId="21946" dataCellStyle="Currency"/>
    <tableColumn id="10826" xr3:uid="{00000000-0010-0000-0400-00004A2A0000}" name="Column10821" dataDxfId="21945" dataCellStyle="Currency"/>
    <tableColumn id="10827" xr3:uid="{00000000-0010-0000-0400-00004B2A0000}" name="Column10822" dataDxfId="21944" dataCellStyle="Currency"/>
    <tableColumn id="10828" xr3:uid="{00000000-0010-0000-0400-00004C2A0000}" name="Column10823" dataDxfId="21943" dataCellStyle="Currency"/>
    <tableColumn id="10829" xr3:uid="{00000000-0010-0000-0400-00004D2A0000}" name="Column10824" dataDxfId="21942" dataCellStyle="Currency"/>
    <tableColumn id="10830" xr3:uid="{00000000-0010-0000-0400-00004E2A0000}" name="Column10825" dataDxfId="21941" dataCellStyle="Currency"/>
    <tableColumn id="10831" xr3:uid="{00000000-0010-0000-0400-00004F2A0000}" name="Column10826" dataDxfId="21940" dataCellStyle="Currency"/>
    <tableColumn id="10832" xr3:uid="{00000000-0010-0000-0400-0000502A0000}" name="Column10827" dataDxfId="21939" dataCellStyle="Currency"/>
    <tableColumn id="10833" xr3:uid="{00000000-0010-0000-0400-0000512A0000}" name="Column10828" dataDxfId="21938" dataCellStyle="Currency"/>
    <tableColumn id="10834" xr3:uid="{00000000-0010-0000-0400-0000522A0000}" name="Column10829" dataDxfId="21937" dataCellStyle="Currency"/>
    <tableColumn id="10835" xr3:uid="{00000000-0010-0000-0400-0000532A0000}" name="Column10830" dataDxfId="21936" dataCellStyle="Currency"/>
    <tableColumn id="10836" xr3:uid="{00000000-0010-0000-0400-0000542A0000}" name="Column10831" dataDxfId="21935" dataCellStyle="Currency"/>
    <tableColumn id="10837" xr3:uid="{00000000-0010-0000-0400-0000552A0000}" name="Column10832" dataDxfId="21934" dataCellStyle="Currency"/>
    <tableColumn id="10838" xr3:uid="{00000000-0010-0000-0400-0000562A0000}" name="Column10833" dataDxfId="21933" dataCellStyle="Currency"/>
    <tableColumn id="10839" xr3:uid="{00000000-0010-0000-0400-0000572A0000}" name="Column10834" dataDxfId="21932" dataCellStyle="Currency"/>
    <tableColumn id="10840" xr3:uid="{00000000-0010-0000-0400-0000582A0000}" name="Column10835" dataDxfId="21931" dataCellStyle="Currency"/>
    <tableColumn id="10841" xr3:uid="{00000000-0010-0000-0400-0000592A0000}" name="Column10836" dataDxfId="21930" dataCellStyle="Currency"/>
    <tableColumn id="10842" xr3:uid="{00000000-0010-0000-0400-00005A2A0000}" name="Column10837" dataDxfId="21929" dataCellStyle="Currency"/>
    <tableColumn id="10843" xr3:uid="{00000000-0010-0000-0400-00005B2A0000}" name="Column10838" dataDxfId="21928" dataCellStyle="Currency"/>
    <tableColumn id="10844" xr3:uid="{00000000-0010-0000-0400-00005C2A0000}" name="Column10839" dataDxfId="21927" dataCellStyle="Currency"/>
    <tableColumn id="10845" xr3:uid="{00000000-0010-0000-0400-00005D2A0000}" name="Column10840" dataDxfId="21926" dataCellStyle="Currency"/>
    <tableColumn id="10846" xr3:uid="{00000000-0010-0000-0400-00005E2A0000}" name="Column10841" dataDxfId="21925" dataCellStyle="Currency"/>
    <tableColumn id="10847" xr3:uid="{00000000-0010-0000-0400-00005F2A0000}" name="Column10842" dataDxfId="21924" dataCellStyle="Currency"/>
    <tableColumn id="10848" xr3:uid="{00000000-0010-0000-0400-0000602A0000}" name="Column10843" dataDxfId="21923" dataCellStyle="Currency"/>
    <tableColumn id="10849" xr3:uid="{00000000-0010-0000-0400-0000612A0000}" name="Column10844" dataDxfId="21922" dataCellStyle="Currency"/>
    <tableColumn id="10850" xr3:uid="{00000000-0010-0000-0400-0000622A0000}" name="Column10845" dataDxfId="21921" dataCellStyle="Currency"/>
    <tableColumn id="10851" xr3:uid="{00000000-0010-0000-0400-0000632A0000}" name="Column10846" dataDxfId="21920" dataCellStyle="Currency"/>
    <tableColumn id="10852" xr3:uid="{00000000-0010-0000-0400-0000642A0000}" name="Column10847" dataDxfId="21919" dataCellStyle="Currency"/>
    <tableColumn id="10853" xr3:uid="{00000000-0010-0000-0400-0000652A0000}" name="Column10848" dataDxfId="21918" dataCellStyle="Currency"/>
    <tableColumn id="10854" xr3:uid="{00000000-0010-0000-0400-0000662A0000}" name="Column10849" dataDxfId="21917" dataCellStyle="Currency"/>
    <tableColumn id="10855" xr3:uid="{00000000-0010-0000-0400-0000672A0000}" name="Column10850" dataDxfId="21916" dataCellStyle="Currency"/>
    <tableColumn id="10856" xr3:uid="{00000000-0010-0000-0400-0000682A0000}" name="Column10851" dataDxfId="21915" dataCellStyle="Currency"/>
    <tableColumn id="10857" xr3:uid="{00000000-0010-0000-0400-0000692A0000}" name="Column10852" dataDxfId="21914" dataCellStyle="Currency"/>
    <tableColumn id="10858" xr3:uid="{00000000-0010-0000-0400-00006A2A0000}" name="Column10853" dataDxfId="21913" dataCellStyle="Currency"/>
    <tableColumn id="10859" xr3:uid="{00000000-0010-0000-0400-00006B2A0000}" name="Column10854" dataDxfId="21912" dataCellStyle="Currency"/>
    <tableColumn id="10860" xr3:uid="{00000000-0010-0000-0400-00006C2A0000}" name="Column10855" dataDxfId="21911" dataCellStyle="Currency"/>
    <tableColumn id="10861" xr3:uid="{00000000-0010-0000-0400-00006D2A0000}" name="Column10856" dataDxfId="21910" dataCellStyle="Currency"/>
    <tableColumn id="10862" xr3:uid="{00000000-0010-0000-0400-00006E2A0000}" name="Column10857" dataDxfId="21909" dataCellStyle="Currency"/>
    <tableColumn id="10863" xr3:uid="{00000000-0010-0000-0400-00006F2A0000}" name="Column10858" dataDxfId="21908" dataCellStyle="Currency"/>
    <tableColumn id="10864" xr3:uid="{00000000-0010-0000-0400-0000702A0000}" name="Column10859" dataDxfId="21907" dataCellStyle="Currency"/>
    <tableColumn id="10865" xr3:uid="{00000000-0010-0000-0400-0000712A0000}" name="Column10860" dataDxfId="21906" dataCellStyle="Currency"/>
    <tableColumn id="10866" xr3:uid="{00000000-0010-0000-0400-0000722A0000}" name="Column10861" dataDxfId="21905" dataCellStyle="Currency"/>
    <tableColumn id="10867" xr3:uid="{00000000-0010-0000-0400-0000732A0000}" name="Column10862" dataDxfId="21904" dataCellStyle="Currency"/>
    <tableColumn id="10868" xr3:uid="{00000000-0010-0000-0400-0000742A0000}" name="Column10863" dataDxfId="21903" dataCellStyle="Currency"/>
    <tableColumn id="10869" xr3:uid="{00000000-0010-0000-0400-0000752A0000}" name="Column10864" dataDxfId="21902" dataCellStyle="Currency"/>
    <tableColumn id="10870" xr3:uid="{00000000-0010-0000-0400-0000762A0000}" name="Column10865" dataDxfId="21901" dataCellStyle="Currency"/>
    <tableColumn id="10871" xr3:uid="{00000000-0010-0000-0400-0000772A0000}" name="Column10866" dataDxfId="21900" dataCellStyle="Currency"/>
    <tableColumn id="10872" xr3:uid="{00000000-0010-0000-0400-0000782A0000}" name="Column10867" dataDxfId="21899" dataCellStyle="Currency"/>
    <tableColumn id="10873" xr3:uid="{00000000-0010-0000-0400-0000792A0000}" name="Column10868" dataDxfId="21898" dataCellStyle="Currency"/>
    <tableColumn id="10874" xr3:uid="{00000000-0010-0000-0400-00007A2A0000}" name="Column10869" dataDxfId="21897" dataCellStyle="Currency"/>
    <tableColumn id="10875" xr3:uid="{00000000-0010-0000-0400-00007B2A0000}" name="Column10870" dataDxfId="21896" dataCellStyle="Currency"/>
    <tableColumn id="10876" xr3:uid="{00000000-0010-0000-0400-00007C2A0000}" name="Column10871" dataDxfId="21895" dataCellStyle="Currency"/>
    <tableColumn id="10877" xr3:uid="{00000000-0010-0000-0400-00007D2A0000}" name="Column10872" dataDxfId="21894" dataCellStyle="Currency"/>
    <tableColumn id="10878" xr3:uid="{00000000-0010-0000-0400-00007E2A0000}" name="Column10873" dataDxfId="21893" dataCellStyle="Currency"/>
    <tableColumn id="10879" xr3:uid="{00000000-0010-0000-0400-00007F2A0000}" name="Column10874" dataDxfId="21892" dataCellStyle="Currency"/>
    <tableColumn id="10880" xr3:uid="{00000000-0010-0000-0400-0000802A0000}" name="Column10875" dataDxfId="21891" dataCellStyle="Currency"/>
    <tableColumn id="10881" xr3:uid="{00000000-0010-0000-0400-0000812A0000}" name="Column10876" dataDxfId="21890" dataCellStyle="Currency"/>
    <tableColumn id="10882" xr3:uid="{00000000-0010-0000-0400-0000822A0000}" name="Column10877" dataDxfId="21889" dataCellStyle="Currency"/>
    <tableColumn id="10883" xr3:uid="{00000000-0010-0000-0400-0000832A0000}" name="Column10878" dataDxfId="21888" dataCellStyle="Currency"/>
    <tableColumn id="10884" xr3:uid="{00000000-0010-0000-0400-0000842A0000}" name="Column10879" dataDxfId="21887" dataCellStyle="Currency"/>
    <tableColumn id="10885" xr3:uid="{00000000-0010-0000-0400-0000852A0000}" name="Column10880" dataDxfId="21886" dataCellStyle="Currency"/>
    <tableColumn id="10886" xr3:uid="{00000000-0010-0000-0400-0000862A0000}" name="Column10881" dataDxfId="21885" dataCellStyle="Currency"/>
    <tableColumn id="10887" xr3:uid="{00000000-0010-0000-0400-0000872A0000}" name="Column10882" dataDxfId="21884" dataCellStyle="Currency"/>
    <tableColumn id="10888" xr3:uid="{00000000-0010-0000-0400-0000882A0000}" name="Column10883" dataDxfId="21883" dataCellStyle="Currency"/>
    <tableColumn id="10889" xr3:uid="{00000000-0010-0000-0400-0000892A0000}" name="Column10884" dataDxfId="21882" dataCellStyle="Currency"/>
    <tableColumn id="10890" xr3:uid="{00000000-0010-0000-0400-00008A2A0000}" name="Column10885" dataDxfId="21881" dataCellStyle="Currency"/>
    <tableColumn id="10891" xr3:uid="{00000000-0010-0000-0400-00008B2A0000}" name="Column10886" dataDxfId="21880" dataCellStyle="Currency"/>
    <tableColumn id="10892" xr3:uid="{00000000-0010-0000-0400-00008C2A0000}" name="Column10887" dataDxfId="21879" dataCellStyle="Currency"/>
    <tableColumn id="10893" xr3:uid="{00000000-0010-0000-0400-00008D2A0000}" name="Column10888" dataDxfId="21878" dataCellStyle="Currency"/>
    <tableColumn id="10894" xr3:uid="{00000000-0010-0000-0400-00008E2A0000}" name="Column10889" dataDxfId="21877" dataCellStyle="Currency"/>
    <tableColumn id="10895" xr3:uid="{00000000-0010-0000-0400-00008F2A0000}" name="Column10890" dataDxfId="21876" dataCellStyle="Currency"/>
    <tableColumn id="10896" xr3:uid="{00000000-0010-0000-0400-0000902A0000}" name="Column10891" dataDxfId="21875" dataCellStyle="Currency"/>
    <tableColumn id="10897" xr3:uid="{00000000-0010-0000-0400-0000912A0000}" name="Column10892" dataDxfId="21874" dataCellStyle="Currency"/>
    <tableColumn id="10898" xr3:uid="{00000000-0010-0000-0400-0000922A0000}" name="Column10893" dataDxfId="21873" dataCellStyle="Currency"/>
    <tableColumn id="10899" xr3:uid="{00000000-0010-0000-0400-0000932A0000}" name="Column10894" dataDxfId="21872" dataCellStyle="Currency"/>
    <tableColumn id="10900" xr3:uid="{00000000-0010-0000-0400-0000942A0000}" name="Column10895" dataDxfId="21871" dataCellStyle="Currency"/>
    <tableColumn id="10901" xr3:uid="{00000000-0010-0000-0400-0000952A0000}" name="Column10896" dataDxfId="21870" dataCellStyle="Currency"/>
    <tableColumn id="10902" xr3:uid="{00000000-0010-0000-0400-0000962A0000}" name="Column10897" dataDxfId="21869" dataCellStyle="Currency"/>
    <tableColumn id="10903" xr3:uid="{00000000-0010-0000-0400-0000972A0000}" name="Column10898" dataDxfId="21868" dataCellStyle="Currency"/>
    <tableColumn id="10904" xr3:uid="{00000000-0010-0000-0400-0000982A0000}" name="Column10899" dataDxfId="21867" dataCellStyle="Currency"/>
    <tableColumn id="10905" xr3:uid="{00000000-0010-0000-0400-0000992A0000}" name="Column10900" dataDxfId="21866" dataCellStyle="Currency"/>
    <tableColumn id="10906" xr3:uid="{00000000-0010-0000-0400-00009A2A0000}" name="Column10901" dataDxfId="21865" dataCellStyle="Currency"/>
    <tableColumn id="10907" xr3:uid="{00000000-0010-0000-0400-00009B2A0000}" name="Column10902" dataDxfId="21864" dataCellStyle="Currency"/>
    <tableColumn id="10908" xr3:uid="{00000000-0010-0000-0400-00009C2A0000}" name="Column10903" dataDxfId="21863" dataCellStyle="Currency"/>
    <tableColumn id="10909" xr3:uid="{00000000-0010-0000-0400-00009D2A0000}" name="Column10904" dataDxfId="21862" dataCellStyle="Currency"/>
    <tableColumn id="10910" xr3:uid="{00000000-0010-0000-0400-00009E2A0000}" name="Column10905" dataDxfId="21861" dataCellStyle="Currency"/>
    <tableColumn id="10911" xr3:uid="{00000000-0010-0000-0400-00009F2A0000}" name="Column10906" dataDxfId="21860" dataCellStyle="Currency"/>
    <tableColumn id="10912" xr3:uid="{00000000-0010-0000-0400-0000A02A0000}" name="Column10907" dataDxfId="21859" dataCellStyle="Currency"/>
    <tableColumn id="10913" xr3:uid="{00000000-0010-0000-0400-0000A12A0000}" name="Column10908" dataDxfId="21858" dataCellStyle="Currency"/>
    <tableColumn id="10914" xr3:uid="{00000000-0010-0000-0400-0000A22A0000}" name="Column10909" dataDxfId="21857" dataCellStyle="Currency"/>
    <tableColumn id="10915" xr3:uid="{00000000-0010-0000-0400-0000A32A0000}" name="Column10910" dataDxfId="21856" dataCellStyle="Currency"/>
    <tableColumn id="10916" xr3:uid="{00000000-0010-0000-0400-0000A42A0000}" name="Column10911" dataDxfId="21855" dataCellStyle="Currency"/>
    <tableColumn id="10917" xr3:uid="{00000000-0010-0000-0400-0000A52A0000}" name="Column10912" dataDxfId="21854" dataCellStyle="Currency"/>
    <tableColumn id="10918" xr3:uid="{00000000-0010-0000-0400-0000A62A0000}" name="Column10913" dataDxfId="21853" dataCellStyle="Currency"/>
    <tableColumn id="10919" xr3:uid="{00000000-0010-0000-0400-0000A72A0000}" name="Column10914" dataDxfId="21852" dataCellStyle="Currency"/>
    <tableColumn id="10920" xr3:uid="{00000000-0010-0000-0400-0000A82A0000}" name="Column10915" dataDxfId="21851" dataCellStyle="Currency"/>
    <tableColumn id="10921" xr3:uid="{00000000-0010-0000-0400-0000A92A0000}" name="Column10916" dataDxfId="21850" dataCellStyle="Currency"/>
    <tableColumn id="10922" xr3:uid="{00000000-0010-0000-0400-0000AA2A0000}" name="Column10917" dataDxfId="21849" dataCellStyle="Currency"/>
    <tableColumn id="10923" xr3:uid="{00000000-0010-0000-0400-0000AB2A0000}" name="Column10918" dataDxfId="21848" dataCellStyle="Currency"/>
    <tableColumn id="10924" xr3:uid="{00000000-0010-0000-0400-0000AC2A0000}" name="Column10919" dataDxfId="21847" dataCellStyle="Currency"/>
    <tableColumn id="10925" xr3:uid="{00000000-0010-0000-0400-0000AD2A0000}" name="Column10920" dataDxfId="21846" dataCellStyle="Currency"/>
    <tableColumn id="10926" xr3:uid="{00000000-0010-0000-0400-0000AE2A0000}" name="Column10921" dataDxfId="21845" dataCellStyle="Currency"/>
    <tableColumn id="10927" xr3:uid="{00000000-0010-0000-0400-0000AF2A0000}" name="Column10922" dataDxfId="21844" dataCellStyle="Currency"/>
    <tableColumn id="10928" xr3:uid="{00000000-0010-0000-0400-0000B02A0000}" name="Column10923" dataDxfId="21843" dataCellStyle="Currency"/>
    <tableColumn id="10929" xr3:uid="{00000000-0010-0000-0400-0000B12A0000}" name="Column10924" dataDxfId="21842" dataCellStyle="Currency"/>
    <tableColumn id="10930" xr3:uid="{00000000-0010-0000-0400-0000B22A0000}" name="Column10925" dataDxfId="21841" dataCellStyle="Currency"/>
    <tableColumn id="10931" xr3:uid="{00000000-0010-0000-0400-0000B32A0000}" name="Column10926" dataDxfId="21840" dataCellStyle="Currency"/>
    <tableColumn id="10932" xr3:uid="{00000000-0010-0000-0400-0000B42A0000}" name="Column10927" dataDxfId="21839" dataCellStyle="Currency"/>
    <tableColumn id="10933" xr3:uid="{00000000-0010-0000-0400-0000B52A0000}" name="Column10928" dataDxfId="21838" dataCellStyle="Currency"/>
    <tableColumn id="10934" xr3:uid="{00000000-0010-0000-0400-0000B62A0000}" name="Column10929" dataDxfId="21837" dataCellStyle="Currency"/>
    <tableColumn id="10935" xr3:uid="{00000000-0010-0000-0400-0000B72A0000}" name="Column10930" dataDxfId="21836" dataCellStyle="Currency"/>
    <tableColumn id="10936" xr3:uid="{00000000-0010-0000-0400-0000B82A0000}" name="Column10931" dataDxfId="21835" dataCellStyle="Currency"/>
    <tableColumn id="10937" xr3:uid="{00000000-0010-0000-0400-0000B92A0000}" name="Column10932" dataDxfId="21834" dataCellStyle="Currency"/>
    <tableColumn id="10938" xr3:uid="{00000000-0010-0000-0400-0000BA2A0000}" name="Column10933" dataDxfId="21833" dataCellStyle="Currency"/>
    <tableColumn id="10939" xr3:uid="{00000000-0010-0000-0400-0000BB2A0000}" name="Column10934" dataDxfId="21832" dataCellStyle="Currency"/>
    <tableColumn id="10940" xr3:uid="{00000000-0010-0000-0400-0000BC2A0000}" name="Column10935" dataDxfId="21831" dataCellStyle="Currency"/>
    <tableColumn id="10941" xr3:uid="{00000000-0010-0000-0400-0000BD2A0000}" name="Column10936" dataDxfId="21830" dataCellStyle="Currency"/>
    <tableColumn id="10942" xr3:uid="{00000000-0010-0000-0400-0000BE2A0000}" name="Column10937" dataDxfId="21829" dataCellStyle="Currency"/>
    <tableColumn id="10943" xr3:uid="{00000000-0010-0000-0400-0000BF2A0000}" name="Column10938" dataDxfId="21828" dataCellStyle="Currency"/>
    <tableColumn id="10944" xr3:uid="{00000000-0010-0000-0400-0000C02A0000}" name="Column10939" dataDxfId="21827" dataCellStyle="Currency"/>
    <tableColumn id="10945" xr3:uid="{00000000-0010-0000-0400-0000C12A0000}" name="Column10940" dataDxfId="21826" dataCellStyle="Currency"/>
    <tableColumn id="10946" xr3:uid="{00000000-0010-0000-0400-0000C22A0000}" name="Column10941" dataDxfId="21825" dataCellStyle="Currency"/>
    <tableColumn id="10947" xr3:uid="{00000000-0010-0000-0400-0000C32A0000}" name="Column10942" dataDxfId="21824" dataCellStyle="Currency"/>
    <tableColumn id="10948" xr3:uid="{00000000-0010-0000-0400-0000C42A0000}" name="Column10943" dataDxfId="21823" dataCellStyle="Currency"/>
    <tableColumn id="10949" xr3:uid="{00000000-0010-0000-0400-0000C52A0000}" name="Column10944" dataDxfId="21822" dataCellStyle="Currency"/>
    <tableColumn id="10950" xr3:uid="{00000000-0010-0000-0400-0000C62A0000}" name="Column10945" dataDxfId="21821" dataCellStyle="Currency"/>
    <tableColumn id="10951" xr3:uid="{00000000-0010-0000-0400-0000C72A0000}" name="Column10946" dataDxfId="21820" dataCellStyle="Currency"/>
    <tableColumn id="10952" xr3:uid="{00000000-0010-0000-0400-0000C82A0000}" name="Column10947" dataDxfId="21819" dataCellStyle="Currency"/>
    <tableColumn id="10953" xr3:uid="{00000000-0010-0000-0400-0000C92A0000}" name="Column10948" dataDxfId="21818" dataCellStyle="Currency"/>
    <tableColumn id="10954" xr3:uid="{00000000-0010-0000-0400-0000CA2A0000}" name="Column10949" dataDxfId="21817" dataCellStyle="Currency"/>
    <tableColumn id="10955" xr3:uid="{00000000-0010-0000-0400-0000CB2A0000}" name="Column10950" dataDxfId="21816" dataCellStyle="Currency"/>
    <tableColumn id="10956" xr3:uid="{00000000-0010-0000-0400-0000CC2A0000}" name="Column10951" dataDxfId="21815" dataCellStyle="Currency"/>
    <tableColumn id="10957" xr3:uid="{00000000-0010-0000-0400-0000CD2A0000}" name="Column10952" dataDxfId="21814" dataCellStyle="Currency"/>
    <tableColumn id="10958" xr3:uid="{00000000-0010-0000-0400-0000CE2A0000}" name="Column10953" dataDxfId="21813" dataCellStyle="Currency"/>
    <tableColumn id="10959" xr3:uid="{00000000-0010-0000-0400-0000CF2A0000}" name="Column10954" dataDxfId="21812" dataCellStyle="Currency"/>
    <tableColumn id="10960" xr3:uid="{00000000-0010-0000-0400-0000D02A0000}" name="Column10955" dataDxfId="21811" dataCellStyle="Currency"/>
    <tableColumn id="10961" xr3:uid="{00000000-0010-0000-0400-0000D12A0000}" name="Column10956" dataDxfId="21810" dataCellStyle="Currency"/>
    <tableColumn id="10962" xr3:uid="{00000000-0010-0000-0400-0000D22A0000}" name="Column10957" dataDxfId="21809" dataCellStyle="Currency"/>
    <tableColumn id="10963" xr3:uid="{00000000-0010-0000-0400-0000D32A0000}" name="Column10958" dataDxfId="21808" dataCellStyle="Currency"/>
    <tableColumn id="10964" xr3:uid="{00000000-0010-0000-0400-0000D42A0000}" name="Column10959" dataDxfId="21807" dataCellStyle="Currency"/>
    <tableColumn id="10965" xr3:uid="{00000000-0010-0000-0400-0000D52A0000}" name="Column10960" dataDxfId="21806" dataCellStyle="Currency"/>
    <tableColumn id="10966" xr3:uid="{00000000-0010-0000-0400-0000D62A0000}" name="Column10961" dataDxfId="21805" dataCellStyle="Currency"/>
    <tableColumn id="10967" xr3:uid="{00000000-0010-0000-0400-0000D72A0000}" name="Column10962" dataDxfId="21804" dataCellStyle="Currency"/>
    <tableColumn id="10968" xr3:uid="{00000000-0010-0000-0400-0000D82A0000}" name="Column10963" dataDxfId="21803" dataCellStyle="Currency"/>
    <tableColumn id="10969" xr3:uid="{00000000-0010-0000-0400-0000D92A0000}" name="Column10964" dataDxfId="21802" dataCellStyle="Currency"/>
    <tableColumn id="10970" xr3:uid="{00000000-0010-0000-0400-0000DA2A0000}" name="Column10965" dataDxfId="21801" dataCellStyle="Currency"/>
    <tableColumn id="10971" xr3:uid="{00000000-0010-0000-0400-0000DB2A0000}" name="Column10966" dataDxfId="21800" dataCellStyle="Currency"/>
    <tableColumn id="10972" xr3:uid="{00000000-0010-0000-0400-0000DC2A0000}" name="Column10967" dataDxfId="21799" dataCellStyle="Currency"/>
    <tableColumn id="10973" xr3:uid="{00000000-0010-0000-0400-0000DD2A0000}" name="Column10968" dataDxfId="21798" dataCellStyle="Currency"/>
    <tableColumn id="10974" xr3:uid="{00000000-0010-0000-0400-0000DE2A0000}" name="Column10969" dataDxfId="21797" dataCellStyle="Currency"/>
    <tableColumn id="10975" xr3:uid="{00000000-0010-0000-0400-0000DF2A0000}" name="Column10970" dataDxfId="21796" dataCellStyle="Currency"/>
    <tableColumn id="10976" xr3:uid="{00000000-0010-0000-0400-0000E02A0000}" name="Column10971" dataDxfId="21795" dataCellStyle="Currency"/>
    <tableColumn id="10977" xr3:uid="{00000000-0010-0000-0400-0000E12A0000}" name="Column10972" dataDxfId="21794" dataCellStyle="Currency"/>
    <tableColumn id="10978" xr3:uid="{00000000-0010-0000-0400-0000E22A0000}" name="Column10973" dataDxfId="21793" dataCellStyle="Currency"/>
    <tableColumn id="10979" xr3:uid="{00000000-0010-0000-0400-0000E32A0000}" name="Column10974" dataDxfId="21792" dataCellStyle="Currency"/>
    <tableColumn id="10980" xr3:uid="{00000000-0010-0000-0400-0000E42A0000}" name="Column10975" dataDxfId="21791" dataCellStyle="Currency"/>
    <tableColumn id="10981" xr3:uid="{00000000-0010-0000-0400-0000E52A0000}" name="Column10976" dataDxfId="21790" dataCellStyle="Currency"/>
    <tableColumn id="10982" xr3:uid="{00000000-0010-0000-0400-0000E62A0000}" name="Column10977" dataDxfId="21789" dataCellStyle="Currency"/>
    <tableColumn id="10983" xr3:uid="{00000000-0010-0000-0400-0000E72A0000}" name="Column10978" dataDxfId="21788" dataCellStyle="Currency"/>
    <tableColumn id="10984" xr3:uid="{00000000-0010-0000-0400-0000E82A0000}" name="Column10979" dataDxfId="21787" dataCellStyle="Currency"/>
    <tableColumn id="10985" xr3:uid="{00000000-0010-0000-0400-0000E92A0000}" name="Column10980" dataDxfId="21786" dataCellStyle="Currency"/>
    <tableColumn id="10986" xr3:uid="{00000000-0010-0000-0400-0000EA2A0000}" name="Column10981" dataDxfId="21785" dataCellStyle="Currency"/>
    <tableColumn id="10987" xr3:uid="{00000000-0010-0000-0400-0000EB2A0000}" name="Column10982" dataDxfId="21784" dataCellStyle="Currency"/>
    <tableColumn id="10988" xr3:uid="{00000000-0010-0000-0400-0000EC2A0000}" name="Column10983" dataDxfId="21783" dataCellStyle="Currency"/>
    <tableColumn id="10989" xr3:uid="{00000000-0010-0000-0400-0000ED2A0000}" name="Column10984" dataDxfId="21782" dataCellStyle="Currency"/>
    <tableColumn id="10990" xr3:uid="{00000000-0010-0000-0400-0000EE2A0000}" name="Column10985" dataDxfId="21781" dataCellStyle="Currency"/>
    <tableColumn id="10991" xr3:uid="{00000000-0010-0000-0400-0000EF2A0000}" name="Column10986" dataDxfId="21780" dataCellStyle="Currency"/>
    <tableColumn id="10992" xr3:uid="{00000000-0010-0000-0400-0000F02A0000}" name="Column10987" dataDxfId="21779" dataCellStyle="Currency"/>
    <tableColumn id="10993" xr3:uid="{00000000-0010-0000-0400-0000F12A0000}" name="Column10988" dataDxfId="21778" dataCellStyle="Currency"/>
    <tableColumn id="10994" xr3:uid="{00000000-0010-0000-0400-0000F22A0000}" name="Column10989" dataDxfId="21777" dataCellStyle="Currency"/>
    <tableColumn id="10995" xr3:uid="{00000000-0010-0000-0400-0000F32A0000}" name="Column10990" dataDxfId="21776" dataCellStyle="Currency"/>
    <tableColumn id="10996" xr3:uid="{00000000-0010-0000-0400-0000F42A0000}" name="Column10991" dataDxfId="21775" dataCellStyle="Currency"/>
    <tableColumn id="10997" xr3:uid="{00000000-0010-0000-0400-0000F52A0000}" name="Column10992" dataDxfId="21774" dataCellStyle="Currency"/>
    <tableColumn id="10998" xr3:uid="{00000000-0010-0000-0400-0000F62A0000}" name="Column10993" dataDxfId="21773" dataCellStyle="Currency"/>
    <tableColumn id="10999" xr3:uid="{00000000-0010-0000-0400-0000F72A0000}" name="Column10994" dataDxfId="21772" dataCellStyle="Currency"/>
    <tableColumn id="11000" xr3:uid="{00000000-0010-0000-0400-0000F82A0000}" name="Column10995" dataDxfId="21771" dataCellStyle="Currency"/>
    <tableColumn id="11001" xr3:uid="{00000000-0010-0000-0400-0000F92A0000}" name="Column10996" dataDxfId="21770" dataCellStyle="Currency"/>
    <tableColumn id="11002" xr3:uid="{00000000-0010-0000-0400-0000FA2A0000}" name="Column10997" dataDxfId="21769" dataCellStyle="Currency"/>
    <tableColumn id="11003" xr3:uid="{00000000-0010-0000-0400-0000FB2A0000}" name="Column10998" dataDxfId="21768" dataCellStyle="Currency"/>
    <tableColumn id="11004" xr3:uid="{00000000-0010-0000-0400-0000FC2A0000}" name="Column10999" dataDxfId="21767" dataCellStyle="Currency"/>
    <tableColumn id="11005" xr3:uid="{00000000-0010-0000-0400-0000FD2A0000}" name="Column11000" dataDxfId="21766" dataCellStyle="Currency"/>
    <tableColumn id="11006" xr3:uid="{00000000-0010-0000-0400-0000FE2A0000}" name="Column11001" dataDxfId="21765" dataCellStyle="Currency"/>
    <tableColumn id="11007" xr3:uid="{00000000-0010-0000-0400-0000FF2A0000}" name="Column11002" dataDxfId="21764" dataCellStyle="Currency"/>
    <tableColumn id="11008" xr3:uid="{00000000-0010-0000-0400-0000002B0000}" name="Column11003" dataDxfId="21763" dataCellStyle="Currency"/>
    <tableColumn id="11009" xr3:uid="{00000000-0010-0000-0400-0000012B0000}" name="Column11004" dataDxfId="21762" dataCellStyle="Currency"/>
    <tableColumn id="11010" xr3:uid="{00000000-0010-0000-0400-0000022B0000}" name="Column11005" dataDxfId="21761" dataCellStyle="Currency"/>
    <tableColumn id="11011" xr3:uid="{00000000-0010-0000-0400-0000032B0000}" name="Column11006" dataDxfId="21760" dataCellStyle="Currency"/>
    <tableColumn id="11012" xr3:uid="{00000000-0010-0000-0400-0000042B0000}" name="Column11007" dataDxfId="21759" dataCellStyle="Currency"/>
    <tableColumn id="11013" xr3:uid="{00000000-0010-0000-0400-0000052B0000}" name="Column11008" dataDxfId="21758" dataCellStyle="Currency"/>
    <tableColumn id="11014" xr3:uid="{00000000-0010-0000-0400-0000062B0000}" name="Column11009" dataDxfId="21757" dataCellStyle="Currency"/>
    <tableColumn id="11015" xr3:uid="{00000000-0010-0000-0400-0000072B0000}" name="Column11010" dataDxfId="21756" dataCellStyle="Currency"/>
    <tableColumn id="11016" xr3:uid="{00000000-0010-0000-0400-0000082B0000}" name="Column11011" dataDxfId="21755" dataCellStyle="Currency"/>
    <tableColumn id="11017" xr3:uid="{00000000-0010-0000-0400-0000092B0000}" name="Column11012" dataDxfId="21754" dataCellStyle="Currency"/>
    <tableColumn id="11018" xr3:uid="{00000000-0010-0000-0400-00000A2B0000}" name="Column11013" dataDxfId="21753" dataCellStyle="Currency"/>
    <tableColumn id="11019" xr3:uid="{00000000-0010-0000-0400-00000B2B0000}" name="Column11014" dataDxfId="21752" dataCellStyle="Currency"/>
    <tableColumn id="11020" xr3:uid="{00000000-0010-0000-0400-00000C2B0000}" name="Column11015" dataDxfId="21751" dataCellStyle="Currency"/>
    <tableColumn id="11021" xr3:uid="{00000000-0010-0000-0400-00000D2B0000}" name="Column11016" dataDxfId="21750" dataCellStyle="Currency"/>
    <tableColumn id="11022" xr3:uid="{00000000-0010-0000-0400-00000E2B0000}" name="Column11017" dataDxfId="21749" dataCellStyle="Currency"/>
    <tableColumn id="11023" xr3:uid="{00000000-0010-0000-0400-00000F2B0000}" name="Column11018" dataDxfId="21748" dataCellStyle="Currency"/>
    <tableColumn id="11024" xr3:uid="{00000000-0010-0000-0400-0000102B0000}" name="Column11019" dataDxfId="21747" dataCellStyle="Currency"/>
    <tableColumn id="11025" xr3:uid="{00000000-0010-0000-0400-0000112B0000}" name="Column11020" dataDxfId="21746" dataCellStyle="Currency"/>
    <tableColumn id="11026" xr3:uid="{00000000-0010-0000-0400-0000122B0000}" name="Column11021" dataDxfId="21745" dataCellStyle="Currency"/>
    <tableColumn id="11027" xr3:uid="{00000000-0010-0000-0400-0000132B0000}" name="Column11022" dataDxfId="21744" dataCellStyle="Currency"/>
    <tableColumn id="11028" xr3:uid="{00000000-0010-0000-0400-0000142B0000}" name="Column11023" dataDxfId="21743" dataCellStyle="Currency"/>
    <tableColumn id="11029" xr3:uid="{00000000-0010-0000-0400-0000152B0000}" name="Column11024" dataDxfId="21742" dataCellStyle="Currency"/>
    <tableColumn id="11030" xr3:uid="{00000000-0010-0000-0400-0000162B0000}" name="Column11025" dataDxfId="21741" dataCellStyle="Currency"/>
    <tableColumn id="11031" xr3:uid="{00000000-0010-0000-0400-0000172B0000}" name="Column11026" dataDxfId="21740" dataCellStyle="Currency"/>
    <tableColumn id="11032" xr3:uid="{00000000-0010-0000-0400-0000182B0000}" name="Column11027" dataDxfId="21739" dataCellStyle="Currency"/>
    <tableColumn id="11033" xr3:uid="{00000000-0010-0000-0400-0000192B0000}" name="Column11028" dataDxfId="21738" dataCellStyle="Currency"/>
    <tableColumn id="11034" xr3:uid="{00000000-0010-0000-0400-00001A2B0000}" name="Column11029" dataDxfId="21737" dataCellStyle="Currency"/>
    <tableColumn id="11035" xr3:uid="{00000000-0010-0000-0400-00001B2B0000}" name="Column11030" dataDxfId="21736" dataCellStyle="Currency"/>
    <tableColumn id="11036" xr3:uid="{00000000-0010-0000-0400-00001C2B0000}" name="Column11031" dataDxfId="21735" dataCellStyle="Currency"/>
    <tableColumn id="11037" xr3:uid="{00000000-0010-0000-0400-00001D2B0000}" name="Column11032" dataDxfId="21734" dataCellStyle="Currency"/>
    <tableColumn id="11038" xr3:uid="{00000000-0010-0000-0400-00001E2B0000}" name="Column11033" dataDxfId="21733" dataCellStyle="Currency"/>
    <tableColumn id="11039" xr3:uid="{00000000-0010-0000-0400-00001F2B0000}" name="Column11034" dataDxfId="21732" dataCellStyle="Currency"/>
    <tableColumn id="11040" xr3:uid="{00000000-0010-0000-0400-0000202B0000}" name="Column11035" dataDxfId="21731" dataCellStyle="Currency"/>
    <tableColumn id="11041" xr3:uid="{00000000-0010-0000-0400-0000212B0000}" name="Column11036" dataDxfId="21730" dataCellStyle="Currency"/>
    <tableColumn id="11042" xr3:uid="{00000000-0010-0000-0400-0000222B0000}" name="Column11037" dataDxfId="21729" dataCellStyle="Currency"/>
    <tableColumn id="11043" xr3:uid="{00000000-0010-0000-0400-0000232B0000}" name="Column11038" dataDxfId="21728" dataCellStyle="Currency"/>
    <tableColumn id="11044" xr3:uid="{00000000-0010-0000-0400-0000242B0000}" name="Column11039" dataDxfId="21727" dataCellStyle="Currency"/>
    <tableColumn id="11045" xr3:uid="{00000000-0010-0000-0400-0000252B0000}" name="Column11040" dataDxfId="21726" dataCellStyle="Currency"/>
    <tableColumn id="11046" xr3:uid="{00000000-0010-0000-0400-0000262B0000}" name="Column11041" dataDxfId="21725" dataCellStyle="Currency"/>
    <tableColumn id="11047" xr3:uid="{00000000-0010-0000-0400-0000272B0000}" name="Column11042" dataDxfId="21724" dataCellStyle="Currency"/>
    <tableColumn id="11048" xr3:uid="{00000000-0010-0000-0400-0000282B0000}" name="Column11043" dataDxfId="21723" dataCellStyle="Currency"/>
    <tableColumn id="11049" xr3:uid="{00000000-0010-0000-0400-0000292B0000}" name="Column11044" dataDxfId="21722" dataCellStyle="Currency"/>
    <tableColumn id="11050" xr3:uid="{00000000-0010-0000-0400-00002A2B0000}" name="Column11045" dataDxfId="21721" dataCellStyle="Currency"/>
    <tableColumn id="11051" xr3:uid="{00000000-0010-0000-0400-00002B2B0000}" name="Column11046" dataDxfId="21720" dataCellStyle="Currency"/>
    <tableColumn id="11052" xr3:uid="{00000000-0010-0000-0400-00002C2B0000}" name="Column11047" dataDxfId="21719" dataCellStyle="Currency"/>
    <tableColumn id="11053" xr3:uid="{00000000-0010-0000-0400-00002D2B0000}" name="Column11048" dataDxfId="21718" dataCellStyle="Currency"/>
    <tableColumn id="11054" xr3:uid="{00000000-0010-0000-0400-00002E2B0000}" name="Column11049" dataDxfId="21717" dataCellStyle="Currency"/>
    <tableColumn id="11055" xr3:uid="{00000000-0010-0000-0400-00002F2B0000}" name="Column11050" dataDxfId="21716" dataCellStyle="Currency"/>
    <tableColumn id="11056" xr3:uid="{00000000-0010-0000-0400-0000302B0000}" name="Column11051" dataDxfId="21715" dataCellStyle="Currency"/>
    <tableColumn id="11057" xr3:uid="{00000000-0010-0000-0400-0000312B0000}" name="Column11052" dataDxfId="21714" dataCellStyle="Currency"/>
    <tableColumn id="11058" xr3:uid="{00000000-0010-0000-0400-0000322B0000}" name="Column11053" dataDxfId="21713" dataCellStyle="Currency"/>
    <tableColumn id="11059" xr3:uid="{00000000-0010-0000-0400-0000332B0000}" name="Column11054" dataDxfId="21712" dataCellStyle="Currency"/>
    <tableColumn id="11060" xr3:uid="{00000000-0010-0000-0400-0000342B0000}" name="Column11055" dataDxfId="21711" dataCellStyle="Currency"/>
    <tableColumn id="11061" xr3:uid="{00000000-0010-0000-0400-0000352B0000}" name="Column11056" dataDxfId="21710" dataCellStyle="Currency"/>
    <tableColumn id="11062" xr3:uid="{00000000-0010-0000-0400-0000362B0000}" name="Column11057" dataDxfId="21709" dataCellStyle="Currency"/>
    <tableColumn id="11063" xr3:uid="{00000000-0010-0000-0400-0000372B0000}" name="Column11058" dataDxfId="21708" dataCellStyle="Currency"/>
    <tableColumn id="11064" xr3:uid="{00000000-0010-0000-0400-0000382B0000}" name="Column11059" dataDxfId="21707" dataCellStyle="Currency"/>
    <tableColumn id="11065" xr3:uid="{00000000-0010-0000-0400-0000392B0000}" name="Column11060" dataDxfId="21706" dataCellStyle="Currency"/>
    <tableColumn id="11066" xr3:uid="{00000000-0010-0000-0400-00003A2B0000}" name="Column11061" dataDxfId="21705" dataCellStyle="Currency"/>
    <tableColumn id="11067" xr3:uid="{00000000-0010-0000-0400-00003B2B0000}" name="Column11062" dataDxfId="21704" dataCellStyle="Currency"/>
    <tableColumn id="11068" xr3:uid="{00000000-0010-0000-0400-00003C2B0000}" name="Column11063" dataDxfId="21703" dataCellStyle="Currency"/>
    <tableColumn id="11069" xr3:uid="{00000000-0010-0000-0400-00003D2B0000}" name="Column11064" dataDxfId="21702" dataCellStyle="Currency"/>
    <tableColumn id="11070" xr3:uid="{00000000-0010-0000-0400-00003E2B0000}" name="Column11065" dataDxfId="21701" dataCellStyle="Currency"/>
    <tableColumn id="11071" xr3:uid="{00000000-0010-0000-0400-00003F2B0000}" name="Column11066" dataDxfId="21700" dataCellStyle="Currency"/>
    <tableColumn id="11072" xr3:uid="{00000000-0010-0000-0400-0000402B0000}" name="Column11067" dataDxfId="21699" dataCellStyle="Currency"/>
    <tableColumn id="11073" xr3:uid="{00000000-0010-0000-0400-0000412B0000}" name="Column11068" dataDxfId="21698" dataCellStyle="Currency"/>
    <tableColumn id="11074" xr3:uid="{00000000-0010-0000-0400-0000422B0000}" name="Column11069" dataDxfId="21697" dataCellStyle="Currency"/>
    <tableColumn id="11075" xr3:uid="{00000000-0010-0000-0400-0000432B0000}" name="Column11070" dataDxfId="21696" dataCellStyle="Currency"/>
    <tableColumn id="11076" xr3:uid="{00000000-0010-0000-0400-0000442B0000}" name="Column11071" dataDxfId="21695" dataCellStyle="Currency"/>
    <tableColumn id="11077" xr3:uid="{00000000-0010-0000-0400-0000452B0000}" name="Column11072" dataDxfId="21694" dataCellStyle="Currency"/>
    <tableColumn id="11078" xr3:uid="{00000000-0010-0000-0400-0000462B0000}" name="Column11073" dataDxfId="21693" dataCellStyle="Currency"/>
    <tableColumn id="11079" xr3:uid="{00000000-0010-0000-0400-0000472B0000}" name="Column11074" dataDxfId="21692" dataCellStyle="Currency"/>
    <tableColumn id="11080" xr3:uid="{00000000-0010-0000-0400-0000482B0000}" name="Column11075" dataDxfId="21691" dataCellStyle="Currency"/>
    <tableColumn id="11081" xr3:uid="{00000000-0010-0000-0400-0000492B0000}" name="Column11076" dataDxfId="21690" dataCellStyle="Currency"/>
    <tableColumn id="11082" xr3:uid="{00000000-0010-0000-0400-00004A2B0000}" name="Column11077" dataDxfId="21689" dataCellStyle="Currency"/>
    <tableColumn id="11083" xr3:uid="{00000000-0010-0000-0400-00004B2B0000}" name="Column11078" dataDxfId="21688" dataCellStyle="Currency"/>
    <tableColumn id="11084" xr3:uid="{00000000-0010-0000-0400-00004C2B0000}" name="Column11079" dataDxfId="21687" dataCellStyle="Currency"/>
    <tableColumn id="11085" xr3:uid="{00000000-0010-0000-0400-00004D2B0000}" name="Column11080" dataDxfId="21686" dataCellStyle="Currency"/>
    <tableColumn id="11086" xr3:uid="{00000000-0010-0000-0400-00004E2B0000}" name="Column11081" dataDxfId="21685" dataCellStyle="Currency"/>
    <tableColumn id="11087" xr3:uid="{00000000-0010-0000-0400-00004F2B0000}" name="Column11082" dataDxfId="21684" dataCellStyle="Currency"/>
    <tableColumn id="11088" xr3:uid="{00000000-0010-0000-0400-0000502B0000}" name="Column11083" dataDxfId="21683" dataCellStyle="Currency"/>
    <tableColumn id="11089" xr3:uid="{00000000-0010-0000-0400-0000512B0000}" name="Column11084" dataDxfId="21682" dataCellStyle="Currency"/>
    <tableColumn id="11090" xr3:uid="{00000000-0010-0000-0400-0000522B0000}" name="Column11085" dataDxfId="21681" dataCellStyle="Currency"/>
    <tableColumn id="11091" xr3:uid="{00000000-0010-0000-0400-0000532B0000}" name="Column11086" dataDxfId="21680" dataCellStyle="Currency"/>
    <tableColumn id="11092" xr3:uid="{00000000-0010-0000-0400-0000542B0000}" name="Column11087" dataDxfId="21679" dataCellStyle="Currency"/>
    <tableColumn id="11093" xr3:uid="{00000000-0010-0000-0400-0000552B0000}" name="Column11088" dataDxfId="21678" dataCellStyle="Currency"/>
    <tableColumn id="11094" xr3:uid="{00000000-0010-0000-0400-0000562B0000}" name="Column11089" dataDxfId="21677" dataCellStyle="Currency"/>
    <tableColumn id="11095" xr3:uid="{00000000-0010-0000-0400-0000572B0000}" name="Column11090" dataDxfId="21676" dataCellStyle="Currency"/>
    <tableColumn id="11096" xr3:uid="{00000000-0010-0000-0400-0000582B0000}" name="Column11091" dataDxfId="21675" dataCellStyle="Currency"/>
    <tableColumn id="11097" xr3:uid="{00000000-0010-0000-0400-0000592B0000}" name="Column11092" dataDxfId="21674" dataCellStyle="Currency"/>
    <tableColumn id="11098" xr3:uid="{00000000-0010-0000-0400-00005A2B0000}" name="Column11093" dataDxfId="21673" dataCellStyle="Currency"/>
    <tableColumn id="11099" xr3:uid="{00000000-0010-0000-0400-00005B2B0000}" name="Column11094" dataDxfId="21672" dataCellStyle="Currency"/>
    <tableColumn id="11100" xr3:uid="{00000000-0010-0000-0400-00005C2B0000}" name="Column11095" dataDxfId="21671" dataCellStyle="Currency"/>
    <tableColumn id="11101" xr3:uid="{00000000-0010-0000-0400-00005D2B0000}" name="Column11096" dataDxfId="21670" dataCellStyle="Currency"/>
    <tableColumn id="11102" xr3:uid="{00000000-0010-0000-0400-00005E2B0000}" name="Column11097" dataDxfId="21669" dataCellStyle="Currency"/>
    <tableColumn id="11103" xr3:uid="{00000000-0010-0000-0400-00005F2B0000}" name="Column11098" dataDxfId="21668" dataCellStyle="Currency"/>
    <tableColumn id="11104" xr3:uid="{00000000-0010-0000-0400-0000602B0000}" name="Column11099" dataDxfId="21667" dataCellStyle="Currency"/>
    <tableColumn id="11105" xr3:uid="{00000000-0010-0000-0400-0000612B0000}" name="Column11100" dataDxfId="21666" dataCellStyle="Currency"/>
    <tableColumn id="11106" xr3:uid="{00000000-0010-0000-0400-0000622B0000}" name="Column11101" dataDxfId="21665" dataCellStyle="Currency"/>
    <tableColumn id="11107" xr3:uid="{00000000-0010-0000-0400-0000632B0000}" name="Column11102" dataDxfId="21664" dataCellStyle="Currency"/>
    <tableColumn id="11108" xr3:uid="{00000000-0010-0000-0400-0000642B0000}" name="Column11103" dataDxfId="21663" dataCellStyle="Currency"/>
    <tableColumn id="11109" xr3:uid="{00000000-0010-0000-0400-0000652B0000}" name="Column11104" dataDxfId="21662" dataCellStyle="Currency"/>
    <tableColumn id="11110" xr3:uid="{00000000-0010-0000-0400-0000662B0000}" name="Column11105" dataDxfId="21661" dataCellStyle="Currency"/>
    <tableColumn id="11111" xr3:uid="{00000000-0010-0000-0400-0000672B0000}" name="Column11106" dataDxfId="21660" dataCellStyle="Currency"/>
    <tableColumn id="11112" xr3:uid="{00000000-0010-0000-0400-0000682B0000}" name="Column11107" dataDxfId="21659" dataCellStyle="Currency"/>
    <tableColumn id="11113" xr3:uid="{00000000-0010-0000-0400-0000692B0000}" name="Column11108" dataDxfId="21658" dataCellStyle="Currency"/>
    <tableColumn id="11114" xr3:uid="{00000000-0010-0000-0400-00006A2B0000}" name="Column11109" dataDxfId="21657" dataCellStyle="Currency"/>
    <tableColumn id="11115" xr3:uid="{00000000-0010-0000-0400-00006B2B0000}" name="Column11110" dataDxfId="21656" dataCellStyle="Currency"/>
    <tableColumn id="11116" xr3:uid="{00000000-0010-0000-0400-00006C2B0000}" name="Column11111" dataDxfId="21655" dataCellStyle="Currency"/>
    <tableColumn id="11117" xr3:uid="{00000000-0010-0000-0400-00006D2B0000}" name="Column11112" dataDxfId="21654" dataCellStyle="Currency"/>
    <tableColumn id="11118" xr3:uid="{00000000-0010-0000-0400-00006E2B0000}" name="Column11113" dataDxfId="21653" dataCellStyle="Currency"/>
    <tableColumn id="11119" xr3:uid="{00000000-0010-0000-0400-00006F2B0000}" name="Column11114" dataDxfId="21652" dataCellStyle="Currency"/>
    <tableColumn id="11120" xr3:uid="{00000000-0010-0000-0400-0000702B0000}" name="Column11115" dataDxfId="21651" dataCellStyle="Currency"/>
    <tableColumn id="11121" xr3:uid="{00000000-0010-0000-0400-0000712B0000}" name="Column11116" dataDxfId="21650" dataCellStyle="Currency"/>
    <tableColumn id="11122" xr3:uid="{00000000-0010-0000-0400-0000722B0000}" name="Column11117" dataDxfId="21649" dataCellStyle="Currency"/>
    <tableColumn id="11123" xr3:uid="{00000000-0010-0000-0400-0000732B0000}" name="Column11118" dataDxfId="21648" dataCellStyle="Currency"/>
    <tableColumn id="11124" xr3:uid="{00000000-0010-0000-0400-0000742B0000}" name="Column11119" dataDxfId="21647" dataCellStyle="Currency"/>
    <tableColumn id="11125" xr3:uid="{00000000-0010-0000-0400-0000752B0000}" name="Column11120" dataDxfId="21646" dataCellStyle="Currency"/>
    <tableColumn id="11126" xr3:uid="{00000000-0010-0000-0400-0000762B0000}" name="Column11121" dataDxfId="21645" dataCellStyle="Currency"/>
    <tableColumn id="11127" xr3:uid="{00000000-0010-0000-0400-0000772B0000}" name="Column11122" dataDxfId="21644" dataCellStyle="Currency"/>
    <tableColumn id="11128" xr3:uid="{00000000-0010-0000-0400-0000782B0000}" name="Column11123" dataDxfId="21643" dataCellStyle="Currency"/>
    <tableColumn id="11129" xr3:uid="{00000000-0010-0000-0400-0000792B0000}" name="Column11124" dataDxfId="21642" dataCellStyle="Currency"/>
    <tableColumn id="11130" xr3:uid="{00000000-0010-0000-0400-00007A2B0000}" name="Column11125" dataDxfId="21641" dataCellStyle="Currency"/>
    <tableColumn id="11131" xr3:uid="{00000000-0010-0000-0400-00007B2B0000}" name="Column11126" dataDxfId="21640" dataCellStyle="Currency"/>
    <tableColumn id="11132" xr3:uid="{00000000-0010-0000-0400-00007C2B0000}" name="Column11127" dataDxfId="21639" dataCellStyle="Currency"/>
    <tableColumn id="11133" xr3:uid="{00000000-0010-0000-0400-00007D2B0000}" name="Column11128" dataDxfId="21638" dataCellStyle="Currency"/>
    <tableColumn id="11134" xr3:uid="{00000000-0010-0000-0400-00007E2B0000}" name="Column11129" dataDxfId="21637" dataCellStyle="Currency"/>
    <tableColumn id="11135" xr3:uid="{00000000-0010-0000-0400-00007F2B0000}" name="Column11130" dataDxfId="21636" dataCellStyle="Currency"/>
    <tableColumn id="11136" xr3:uid="{00000000-0010-0000-0400-0000802B0000}" name="Column11131" dataDxfId="21635" dataCellStyle="Currency"/>
    <tableColumn id="11137" xr3:uid="{00000000-0010-0000-0400-0000812B0000}" name="Column11132" dataDxfId="21634" dataCellStyle="Currency"/>
    <tableColumn id="11138" xr3:uid="{00000000-0010-0000-0400-0000822B0000}" name="Column11133" dataDxfId="21633" dataCellStyle="Currency"/>
    <tableColumn id="11139" xr3:uid="{00000000-0010-0000-0400-0000832B0000}" name="Column11134" dataDxfId="21632" dataCellStyle="Currency"/>
    <tableColumn id="11140" xr3:uid="{00000000-0010-0000-0400-0000842B0000}" name="Column11135" dataDxfId="21631" dataCellStyle="Currency"/>
    <tableColumn id="11141" xr3:uid="{00000000-0010-0000-0400-0000852B0000}" name="Column11136" dataDxfId="21630" dataCellStyle="Currency"/>
    <tableColumn id="11142" xr3:uid="{00000000-0010-0000-0400-0000862B0000}" name="Column11137" dataDxfId="21629" dataCellStyle="Currency"/>
    <tableColumn id="11143" xr3:uid="{00000000-0010-0000-0400-0000872B0000}" name="Column11138" dataDxfId="21628" dataCellStyle="Currency"/>
    <tableColumn id="11144" xr3:uid="{00000000-0010-0000-0400-0000882B0000}" name="Column11139" dataDxfId="21627" dataCellStyle="Currency"/>
    <tableColumn id="11145" xr3:uid="{00000000-0010-0000-0400-0000892B0000}" name="Column11140" dataDxfId="21626" dataCellStyle="Currency"/>
    <tableColumn id="11146" xr3:uid="{00000000-0010-0000-0400-00008A2B0000}" name="Column11141" dataDxfId="21625" dataCellStyle="Currency"/>
    <tableColumn id="11147" xr3:uid="{00000000-0010-0000-0400-00008B2B0000}" name="Column11142" dataDxfId="21624" dataCellStyle="Currency"/>
    <tableColumn id="11148" xr3:uid="{00000000-0010-0000-0400-00008C2B0000}" name="Column11143" dataDxfId="21623" dataCellStyle="Currency"/>
    <tableColumn id="11149" xr3:uid="{00000000-0010-0000-0400-00008D2B0000}" name="Column11144" dataDxfId="21622" dataCellStyle="Currency"/>
    <tableColumn id="11150" xr3:uid="{00000000-0010-0000-0400-00008E2B0000}" name="Column11145" dataDxfId="21621" dataCellStyle="Currency"/>
    <tableColumn id="11151" xr3:uid="{00000000-0010-0000-0400-00008F2B0000}" name="Column11146" dataDxfId="21620" dataCellStyle="Currency"/>
    <tableColumn id="11152" xr3:uid="{00000000-0010-0000-0400-0000902B0000}" name="Column11147" dataDxfId="21619" dataCellStyle="Currency"/>
    <tableColumn id="11153" xr3:uid="{00000000-0010-0000-0400-0000912B0000}" name="Column11148" dataDxfId="21618" dataCellStyle="Currency"/>
    <tableColumn id="11154" xr3:uid="{00000000-0010-0000-0400-0000922B0000}" name="Column11149" dataDxfId="21617" dataCellStyle="Currency"/>
    <tableColumn id="11155" xr3:uid="{00000000-0010-0000-0400-0000932B0000}" name="Column11150" dataDxfId="21616" dataCellStyle="Currency"/>
    <tableColumn id="11156" xr3:uid="{00000000-0010-0000-0400-0000942B0000}" name="Column11151" dataDxfId="21615" dataCellStyle="Currency"/>
    <tableColumn id="11157" xr3:uid="{00000000-0010-0000-0400-0000952B0000}" name="Column11152" dataDxfId="21614" dataCellStyle="Currency"/>
    <tableColumn id="11158" xr3:uid="{00000000-0010-0000-0400-0000962B0000}" name="Column11153" dataDxfId="21613" dataCellStyle="Currency"/>
    <tableColumn id="11159" xr3:uid="{00000000-0010-0000-0400-0000972B0000}" name="Column11154" dataDxfId="21612" dataCellStyle="Currency"/>
    <tableColumn id="11160" xr3:uid="{00000000-0010-0000-0400-0000982B0000}" name="Column11155" dataDxfId="21611" dataCellStyle="Currency"/>
    <tableColumn id="11161" xr3:uid="{00000000-0010-0000-0400-0000992B0000}" name="Column11156" dataDxfId="21610" dataCellStyle="Currency"/>
    <tableColumn id="11162" xr3:uid="{00000000-0010-0000-0400-00009A2B0000}" name="Column11157" dataDxfId="21609" dataCellStyle="Currency"/>
    <tableColumn id="11163" xr3:uid="{00000000-0010-0000-0400-00009B2B0000}" name="Column11158" dataDxfId="21608" dataCellStyle="Currency"/>
    <tableColumn id="11164" xr3:uid="{00000000-0010-0000-0400-00009C2B0000}" name="Column11159" dataDxfId="21607" dataCellStyle="Currency"/>
    <tableColumn id="11165" xr3:uid="{00000000-0010-0000-0400-00009D2B0000}" name="Column11160" dataDxfId="21606" dataCellStyle="Currency"/>
    <tableColumn id="11166" xr3:uid="{00000000-0010-0000-0400-00009E2B0000}" name="Column11161" dataDxfId="21605" dataCellStyle="Currency"/>
    <tableColumn id="11167" xr3:uid="{00000000-0010-0000-0400-00009F2B0000}" name="Column11162" dataDxfId="21604" dataCellStyle="Currency"/>
    <tableColumn id="11168" xr3:uid="{00000000-0010-0000-0400-0000A02B0000}" name="Column11163" dataDxfId="21603" dataCellStyle="Currency"/>
    <tableColumn id="11169" xr3:uid="{00000000-0010-0000-0400-0000A12B0000}" name="Column11164" dataDxfId="21602" dataCellStyle="Currency"/>
    <tableColumn id="11170" xr3:uid="{00000000-0010-0000-0400-0000A22B0000}" name="Column11165" dataDxfId="21601" dataCellStyle="Currency"/>
    <tableColumn id="11171" xr3:uid="{00000000-0010-0000-0400-0000A32B0000}" name="Column11166" dataDxfId="21600" dataCellStyle="Currency"/>
    <tableColumn id="11172" xr3:uid="{00000000-0010-0000-0400-0000A42B0000}" name="Column11167" dataDxfId="21599" dataCellStyle="Currency"/>
    <tableColumn id="11173" xr3:uid="{00000000-0010-0000-0400-0000A52B0000}" name="Column11168" dataDxfId="21598" dataCellStyle="Currency"/>
    <tableColumn id="11174" xr3:uid="{00000000-0010-0000-0400-0000A62B0000}" name="Column11169" dataDxfId="21597" dataCellStyle="Currency"/>
    <tableColumn id="11175" xr3:uid="{00000000-0010-0000-0400-0000A72B0000}" name="Column11170" dataDxfId="21596" dataCellStyle="Currency"/>
    <tableColumn id="11176" xr3:uid="{00000000-0010-0000-0400-0000A82B0000}" name="Column11171" dataDxfId="21595" dataCellStyle="Currency"/>
    <tableColumn id="11177" xr3:uid="{00000000-0010-0000-0400-0000A92B0000}" name="Column11172" dataDxfId="21594" dataCellStyle="Currency"/>
    <tableColumn id="11178" xr3:uid="{00000000-0010-0000-0400-0000AA2B0000}" name="Column11173" dataDxfId="21593" dataCellStyle="Currency"/>
    <tableColumn id="11179" xr3:uid="{00000000-0010-0000-0400-0000AB2B0000}" name="Column11174" dataDxfId="21592" dataCellStyle="Currency"/>
    <tableColumn id="11180" xr3:uid="{00000000-0010-0000-0400-0000AC2B0000}" name="Column11175" dataDxfId="21591" dataCellStyle="Currency"/>
    <tableColumn id="11181" xr3:uid="{00000000-0010-0000-0400-0000AD2B0000}" name="Column11176" dataDxfId="21590" dataCellStyle="Currency"/>
    <tableColumn id="11182" xr3:uid="{00000000-0010-0000-0400-0000AE2B0000}" name="Column11177" dataDxfId="21589" dataCellStyle="Currency"/>
    <tableColumn id="11183" xr3:uid="{00000000-0010-0000-0400-0000AF2B0000}" name="Column11178" dataDxfId="21588" dataCellStyle="Currency"/>
    <tableColumn id="11184" xr3:uid="{00000000-0010-0000-0400-0000B02B0000}" name="Column11179" dataDxfId="21587" dataCellStyle="Currency"/>
    <tableColumn id="11185" xr3:uid="{00000000-0010-0000-0400-0000B12B0000}" name="Column11180" dataDxfId="21586" dataCellStyle="Currency"/>
    <tableColumn id="11186" xr3:uid="{00000000-0010-0000-0400-0000B22B0000}" name="Column11181" dataDxfId="21585" dataCellStyle="Currency"/>
    <tableColumn id="11187" xr3:uid="{00000000-0010-0000-0400-0000B32B0000}" name="Column11182" dataDxfId="21584" dataCellStyle="Currency"/>
    <tableColumn id="11188" xr3:uid="{00000000-0010-0000-0400-0000B42B0000}" name="Column11183" dataDxfId="21583" dataCellStyle="Currency"/>
    <tableColumn id="11189" xr3:uid="{00000000-0010-0000-0400-0000B52B0000}" name="Column11184" dataDxfId="21582" dataCellStyle="Currency"/>
    <tableColumn id="11190" xr3:uid="{00000000-0010-0000-0400-0000B62B0000}" name="Column11185" dataDxfId="21581" dataCellStyle="Currency"/>
    <tableColumn id="11191" xr3:uid="{00000000-0010-0000-0400-0000B72B0000}" name="Column11186" dataDxfId="21580" dataCellStyle="Currency"/>
    <tableColumn id="11192" xr3:uid="{00000000-0010-0000-0400-0000B82B0000}" name="Column11187" dataDxfId="21579" dataCellStyle="Currency"/>
    <tableColumn id="11193" xr3:uid="{00000000-0010-0000-0400-0000B92B0000}" name="Column11188" dataDxfId="21578" dataCellStyle="Currency"/>
    <tableColumn id="11194" xr3:uid="{00000000-0010-0000-0400-0000BA2B0000}" name="Column11189" dataDxfId="21577" dataCellStyle="Currency"/>
    <tableColumn id="11195" xr3:uid="{00000000-0010-0000-0400-0000BB2B0000}" name="Column11190" dataDxfId="21576" dataCellStyle="Currency"/>
    <tableColumn id="11196" xr3:uid="{00000000-0010-0000-0400-0000BC2B0000}" name="Column11191" dataDxfId="21575" dataCellStyle="Currency"/>
    <tableColumn id="11197" xr3:uid="{00000000-0010-0000-0400-0000BD2B0000}" name="Column11192" dataDxfId="21574" dataCellStyle="Currency"/>
    <tableColumn id="11198" xr3:uid="{00000000-0010-0000-0400-0000BE2B0000}" name="Column11193" dataDxfId="21573" dataCellStyle="Currency"/>
    <tableColumn id="11199" xr3:uid="{00000000-0010-0000-0400-0000BF2B0000}" name="Column11194" dataDxfId="21572" dataCellStyle="Currency"/>
    <tableColumn id="11200" xr3:uid="{00000000-0010-0000-0400-0000C02B0000}" name="Column11195" dataDxfId="21571" dataCellStyle="Currency"/>
    <tableColumn id="11201" xr3:uid="{00000000-0010-0000-0400-0000C12B0000}" name="Column11196" dataDxfId="21570" dataCellStyle="Currency"/>
    <tableColumn id="11202" xr3:uid="{00000000-0010-0000-0400-0000C22B0000}" name="Column11197" dataDxfId="21569" dataCellStyle="Currency"/>
    <tableColumn id="11203" xr3:uid="{00000000-0010-0000-0400-0000C32B0000}" name="Column11198" dataDxfId="21568" dataCellStyle="Currency"/>
    <tableColumn id="11204" xr3:uid="{00000000-0010-0000-0400-0000C42B0000}" name="Column11199" dataDxfId="21567" dataCellStyle="Currency"/>
    <tableColumn id="11205" xr3:uid="{00000000-0010-0000-0400-0000C52B0000}" name="Column11200" dataDxfId="21566" dataCellStyle="Currency"/>
    <tableColumn id="11206" xr3:uid="{00000000-0010-0000-0400-0000C62B0000}" name="Column11201" dataDxfId="21565" dataCellStyle="Currency"/>
    <tableColumn id="11207" xr3:uid="{00000000-0010-0000-0400-0000C72B0000}" name="Column11202" dataDxfId="21564" dataCellStyle="Currency"/>
    <tableColumn id="11208" xr3:uid="{00000000-0010-0000-0400-0000C82B0000}" name="Column11203" dataDxfId="21563" dataCellStyle="Currency"/>
    <tableColumn id="11209" xr3:uid="{00000000-0010-0000-0400-0000C92B0000}" name="Column11204" dataDxfId="21562" dataCellStyle="Currency"/>
    <tableColumn id="11210" xr3:uid="{00000000-0010-0000-0400-0000CA2B0000}" name="Column11205" dataDxfId="21561" dataCellStyle="Currency"/>
    <tableColumn id="11211" xr3:uid="{00000000-0010-0000-0400-0000CB2B0000}" name="Column11206" dataDxfId="21560" dataCellStyle="Currency"/>
    <tableColumn id="11212" xr3:uid="{00000000-0010-0000-0400-0000CC2B0000}" name="Column11207" dataDxfId="21559" dataCellStyle="Currency"/>
    <tableColumn id="11213" xr3:uid="{00000000-0010-0000-0400-0000CD2B0000}" name="Column11208" dataDxfId="21558" dataCellStyle="Currency"/>
    <tableColumn id="11214" xr3:uid="{00000000-0010-0000-0400-0000CE2B0000}" name="Column11209" dataDxfId="21557" dataCellStyle="Currency"/>
    <tableColumn id="11215" xr3:uid="{00000000-0010-0000-0400-0000CF2B0000}" name="Column11210" dataDxfId="21556" dataCellStyle="Currency"/>
    <tableColumn id="11216" xr3:uid="{00000000-0010-0000-0400-0000D02B0000}" name="Column11211" dataDxfId="21555" dataCellStyle="Currency"/>
    <tableColumn id="11217" xr3:uid="{00000000-0010-0000-0400-0000D12B0000}" name="Column11212" dataDxfId="21554" dataCellStyle="Currency"/>
    <tableColumn id="11218" xr3:uid="{00000000-0010-0000-0400-0000D22B0000}" name="Column11213" dataDxfId="21553" dataCellStyle="Currency"/>
    <tableColumn id="11219" xr3:uid="{00000000-0010-0000-0400-0000D32B0000}" name="Column11214" dataDxfId="21552" dataCellStyle="Currency"/>
    <tableColumn id="11220" xr3:uid="{00000000-0010-0000-0400-0000D42B0000}" name="Column11215" dataDxfId="21551" dataCellStyle="Currency"/>
    <tableColumn id="11221" xr3:uid="{00000000-0010-0000-0400-0000D52B0000}" name="Column11216" dataDxfId="21550" dataCellStyle="Currency"/>
    <tableColumn id="11222" xr3:uid="{00000000-0010-0000-0400-0000D62B0000}" name="Column11217" dataDxfId="21549" dataCellStyle="Currency"/>
    <tableColumn id="11223" xr3:uid="{00000000-0010-0000-0400-0000D72B0000}" name="Column11218" dataDxfId="21548" dataCellStyle="Currency"/>
    <tableColumn id="11224" xr3:uid="{00000000-0010-0000-0400-0000D82B0000}" name="Column11219" dataDxfId="21547" dataCellStyle="Currency"/>
    <tableColumn id="11225" xr3:uid="{00000000-0010-0000-0400-0000D92B0000}" name="Column11220" dataDxfId="21546" dataCellStyle="Currency"/>
    <tableColumn id="11226" xr3:uid="{00000000-0010-0000-0400-0000DA2B0000}" name="Column11221" dataDxfId="21545" dataCellStyle="Currency"/>
    <tableColumn id="11227" xr3:uid="{00000000-0010-0000-0400-0000DB2B0000}" name="Column11222" dataDxfId="21544" dataCellStyle="Currency"/>
    <tableColumn id="11228" xr3:uid="{00000000-0010-0000-0400-0000DC2B0000}" name="Column11223" dataDxfId="21543" dataCellStyle="Currency"/>
    <tableColumn id="11229" xr3:uid="{00000000-0010-0000-0400-0000DD2B0000}" name="Column11224" dataDxfId="21542" dataCellStyle="Currency"/>
    <tableColumn id="11230" xr3:uid="{00000000-0010-0000-0400-0000DE2B0000}" name="Column11225" dataDxfId="21541" dataCellStyle="Currency"/>
    <tableColumn id="11231" xr3:uid="{00000000-0010-0000-0400-0000DF2B0000}" name="Column11226" dataDxfId="21540" dataCellStyle="Currency"/>
    <tableColumn id="11232" xr3:uid="{00000000-0010-0000-0400-0000E02B0000}" name="Column11227" dataDxfId="21539" dataCellStyle="Currency"/>
    <tableColumn id="11233" xr3:uid="{00000000-0010-0000-0400-0000E12B0000}" name="Column11228" dataDxfId="21538" dataCellStyle="Currency"/>
    <tableColumn id="11234" xr3:uid="{00000000-0010-0000-0400-0000E22B0000}" name="Column11229" dataDxfId="21537" dataCellStyle="Currency"/>
    <tableColumn id="11235" xr3:uid="{00000000-0010-0000-0400-0000E32B0000}" name="Column11230" dataDxfId="21536" dataCellStyle="Currency"/>
    <tableColumn id="11236" xr3:uid="{00000000-0010-0000-0400-0000E42B0000}" name="Column11231" dataDxfId="21535" dataCellStyle="Currency"/>
    <tableColumn id="11237" xr3:uid="{00000000-0010-0000-0400-0000E52B0000}" name="Column11232" dataDxfId="21534" dataCellStyle="Currency"/>
    <tableColumn id="11238" xr3:uid="{00000000-0010-0000-0400-0000E62B0000}" name="Column11233" dataDxfId="21533" dataCellStyle="Currency"/>
    <tableColumn id="11239" xr3:uid="{00000000-0010-0000-0400-0000E72B0000}" name="Column11234" dataDxfId="21532" dataCellStyle="Currency"/>
    <tableColumn id="11240" xr3:uid="{00000000-0010-0000-0400-0000E82B0000}" name="Column11235" dataDxfId="21531" dataCellStyle="Currency"/>
    <tableColumn id="11241" xr3:uid="{00000000-0010-0000-0400-0000E92B0000}" name="Column11236" dataDxfId="21530" dataCellStyle="Currency"/>
    <tableColumn id="11242" xr3:uid="{00000000-0010-0000-0400-0000EA2B0000}" name="Column11237" dataDxfId="21529" dataCellStyle="Currency"/>
    <tableColumn id="11243" xr3:uid="{00000000-0010-0000-0400-0000EB2B0000}" name="Column11238" dataDxfId="21528" dataCellStyle="Currency"/>
    <tableColumn id="11244" xr3:uid="{00000000-0010-0000-0400-0000EC2B0000}" name="Column11239" dataDxfId="21527" dataCellStyle="Currency"/>
    <tableColumn id="11245" xr3:uid="{00000000-0010-0000-0400-0000ED2B0000}" name="Column11240" dataDxfId="21526" dataCellStyle="Currency"/>
    <tableColumn id="11246" xr3:uid="{00000000-0010-0000-0400-0000EE2B0000}" name="Column11241" dataDxfId="21525" dataCellStyle="Currency"/>
    <tableColumn id="11247" xr3:uid="{00000000-0010-0000-0400-0000EF2B0000}" name="Column11242" dataDxfId="21524" dataCellStyle="Currency"/>
    <tableColumn id="11248" xr3:uid="{00000000-0010-0000-0400-0000F02B0000}" name="Column11243" dataDxfId="21523" dataCellStyle="Currency"/>
    <tableColumn id="11249" xr3:uid="{00000000-0010-0000-0400-0000F12B0000}" name="Column11244" dataDxfId="21522" dataCellStyle="Currency"/>
    <tableColumn id="11250" xr3:uid="{00000000-0010-0000-0400-0000F22B0000}" name="Column11245" dataDxfId="21521" dataCellStyle="Currency"/>
    <tableColumn id="11251" xr3:uid="{00000000-0010-0000-0400-0000F32B0000}" name="Column11246" dataDxfId="21520" dataCellStyle="Currency"/>
    <tableColumn id="11252" xr3:uid="{00000000-0010-0000-0400-0000F42B0000}" name="Column11247" dataDxfId="21519" dataCellStyle="Currency"/>
    <tableColumn id="11253" xr3:uid="{00000000-0010-0000-0400-0000F52B0000}" name="Column11248" dataDxfId="21518" dataCellStyle="Currency"/>
    <tableColumn id="11254" xr3:uid="{00000000-0010-0000-0400-0000F62B0000}" name="Column11249" dataDxfId="21517" dataCellStyle="Currency"/>
    <tableColumn id="11255" xr3:uid="{00000000-0010-0000-0400-0000F72B0000}" name="Column11250" dataDxfId="21516" dataCellStyle="Currency"/>
    <tableColumn id="11256" xr3:uid="{00000000-0010-0000-0400-0000F82B0000}" name="Column11251" dataDxfId="21515" dataCellStyle="Currency"/>
    <tableColumn id="11257" xr3:uid="{00000000-0010-0000-0400-0000F92B0000}" name="Column11252" dataDxfId="21514" dataCellStyle="Currency"/>
    <tableColumn id="11258" xr3:uid="{00000000-0010-0000-0400-0000FA2B0000}" name="Column11253" dataDxfId="21513" dataCellStyle="Currency"/>
    <tableColumn id="11259" xr3:uid="{00000000-0010-0000-0400-0000FB2B0000}" name="Column11254" dataDxfId="21512" dataCellStyle="Currency"/>
    <tableColumn id="11260" xr3:uid="{00000000-0010-0000-0400-0000FC2B0000}" name="Column11255" dataDxfId="21511" dataCellStyle="Currency"/>
    <tableColumn id="11261" xr3:uid="{00000000-0010-0000-0400-0000FD2B0000}" name="Column11256" dataDxfId="21510" dataCellStyle="Currency"/>
    <tableColumn id="11262" xr3:uid="{00000000-0010-0000-0400-0000FE2B0000}" name="Column11257" dataDxfId="21509" dataCellStyle="Currency"/>
    <tableColumn id="11263" xr3:uid="{00000000-0010-0000-0400-0000FF2B0000}" name="Column11258" dataDxfId="21508" dataCellStyle="Currency"/>
    <tableColumn id="11264" xr3:uid="{00000000-0010-0000-0400-0000002C0000}" name="Column11259" dataDxfId="21507" dataCellStyle="Currency"/>
    <tableColumn id="11265" xr3:uid="{00000000-0010-0000-0400-0000012C0000}" name="Column11260" dataDxfId="21506" dataCellStyle="Currency"/>
    <tableColumn id="11266" xr3:uid="{00000000-0010-0000-0400-0000022C0000}" name="Column11261" dataDxfId="21505" dataCellStyle="Currency"/>
    <tableColumn id="11267" xr3:uid="{00000000-0010-0000-0400-0000032C0000}" name="Column11262" dataDxfId="21504" dataCellStyle="Currency"/>
    <tableColumn id="11268" xr3:uid="{00000000-0010-0000-0400-0000042C0000}" name="Column11263" dataDxfId="21503" dataCellStyle="Currency"/>
    <tableColumn id="11269" xr3:uid="{00000000-0010-0000-0400-0000052C0000}" name="Column11264" dataDxfId="21502" dataCellStyle="Currency"/>
    <tableColumn id="11270" xr3:uid="{00000000-0010-0000-0400-0000062C0000}" name="Column11265" dataDxfId="21501" dataCellStyle="Currency"/>
    <tableColumn id="11271" xr3:uid="{00000000-0010-0000-0400-0000072C0000}" name="Column11266" dataDxfId="21500" dataCellStyle="Currency"/>
    <tableColumn id="11272" xr3:uid="{00000000-0010-0000-0400-0000082C0000}" name="Column11267" dataDxfId="21499" dataCellStyle="Currency"/>
    <tableColumn id="11273" xr3:uid="{00000000-0010-0000-0400-0000092C0000}" name="Column11268" dataDxfId="21498" dataCellStyle="Currency"/>
    <tableColumn id="11274" xr3:uid="{00000000-0010-0000-0400-00000A2C0000}" name="Column11269" dataDxfId="21497" dataCellStyle="Currency"/>
    <tableColumn id="11275" xr3:uid="{00000000-0010-0000-0400-00000B2C0000}" name="Column11270" dataDxfId="21496" dataCellStyle="Currency"/>
    <tableColumn id="11276" xr3:uid="{00000000-0010-0000-0400-00000C2C0000}" name="Column11271" dataDxfId="21495" dataCellStyle="Currency"/>
    <tableColumn id="11277" xr3:uid="{00000000-0010-0000-0400-00000D2C0000}" name="Column11272" dataDxfId="21494" dataCellStyle="Currency"/>
    <tableColumn id="11278" xr3:uid="{00000000-0010-0000-0400-00000E2C0000}" name="Column11273" dataDxfId="21493" dataCellStyle="Currency"/>
    <tableColumn id="11279" xr3:uid="{00000000-0010-0000-0400-00000F2C0000}" name="Column11274" dataDxfId="21492" dataCellStyle="Currency"/>
    <tableColumn id="11280" xr3:uid="{00000000-0010-0000-0400-0000102C0000}" name="Column11275" dataDxfId="21491" dataCellStyle="Currency"/>
    <tableColumn id="11281" xr3:uid="{00000000-0010-0000-0400-0000112C0000}" name="Column11276" dataDxfId="21490" dataCellStyle="Currency"/>
    <tableColumn id="11282" xr3:uid="{00000000-0010-0000-0400-0000122C0000}" name="Column11277" dataDxfId="21489" dataCellStyle="Currency"/>
    <tableColumn id="11283" xr3:uid="{00000000-0010-0000-0400-0000132C0000}" name="Column11278" dataDxfId="21488" dataCellStyle="Currency"/>
    <tableColumn id="11284" xr3:uid="{00000000-0010-0000-0400-0000142C0000}" name="Column11279" dataDxfId="21487" dataCellStyle="Currency"/>
    <tableColumn id="11285" xr3:uid="{00000000-0010-0000-0400-0000152C0000}" name="Column11280" dataDxfId="21486" dataCellStyle="Currency"/>
    <tableColumn id="11286" xr3:uid="{00000000-0010-0000-0400-0000162C0000}" name="Column11281" dataDxfId="21485" dataCellStyle="Currency"/>
    <tableColumn id="11287" xr3:uid="{00000000-0010-0000-0400-0000172C0000}" name="Column11282" dataDxfId="21484" dataCellStyle="Currency"/>
    <tableColumn id="11288" xr3:uid="{00000000-0010-0000-0400-0000182C0000}" name="Column11283" dataDxfId="21483" dataCellStyle="Currency"/>
    <tableColumn id="11289" xr3:uid="{00000000-0010-0000-0400-0000192C0000}" name="Column11284" dataDxfId="21482" dataCellStyle="Currency"/>
    <tableColumn id="11290" xr3:uid="{00000000-0010-0000-0400-00001A2C0000}" name="Column11285" dataDxfId="21481" dataCellStyle="Currency"/>
    <tableColumn id="11291" xr3:uid="{00000000-0010-0000-0400-00001B2C0000}" name="Column11286" dataDxfId="21480" dataCellStyle="Currency"/>
    <tableColumn id="11292" xr3:uid="{00000000-0010-0000-0400-00001C2C0000}" name="Column11287" dataDxfId="21479" dataCellStyle="Currency"/>
    <tableColumn id="11293" xr3:uid="{00000000-0010-0000-0400-00001D2C0000}" name="Column11288" dataDxfId="21478" dataCellStyle="Currency"/>
    <tableColumn id="11294" xr3:uid="{00000000-0010-0000-0400-00001E2C0000}" name="Column11289" dataDxfId="21477" dataCellStyle="Currency"/>
    <tableColumn id="11295" xr3:uid="{00000000-0010-0000-0400-00001F2C0000}" name="Column11290" dataDxfId="21476" dataCellStyle="Currency"/>
    <tableColumn id="11296" xr3:uid="{00000000-0010-0000-0400-0000202C0000}" name="Column11291" dataDxfId="21475" dataCellStyle="Currency"/>
    <tableColumn id="11297" xr3:uid="{00000000-0010-0000-0400-0000212C0000}" name="Column11292" dataDxfId="21474" dataCellStyle="Currency"/>
    <tableColumn id="11298" xr3:uid="{00000000-0010-0000-0400-0000222C0000}" name="Column11293" dataDxfId="21473" dataCellStyle="Currency"/>
    <tableColumn id="11299" xr3:uid="{00000000-0010-0000-0400-0000232C0000}" name="Column11294" dataDxfId="21472" dataCellStyle="Currency"/>
    <tableColumn id="11300" xr3:uid="{00000000-0010-0000-0400-0000242C0000}" name="Column11295" dataDxfId="21471" dataCellStyle="Currency"/>
    <tableColumn id="11301" xr3:uid="{00000000-0010-0000-0400-0000252C0000}" name="Column11296" dataDxfId="21470" dataCellStyle="Currency"/>
    <tableColumn id="11302" xr3:uid="{00000000-0010-0000-0400-0000262C0000}" name="Column11297" dataDxfId="21469" dataCellStyle="Currency"/>
    <tableColumn id="11303" xr3:uid="{00000000-0010-0000-0400-0000272C0000}" name="Column11298" dataDxfId="21468" dataCellStyle="Currency"/>
    <tableColumn id="11304" xr3:uid="{00000000-0010-0000-0400-0000282C0000}" name="Column11299" dataDxfId="21467" dataCellStyle="Currency"/>
    <tableColumn id="11305" xr3:uid="{00000000-0010-0000-0400-0000292C0000}" name="Column11300" dataDxfId="21466" dataCellStyle="Currency"/>
    <tableColumn id="11306" xr3:uid="{00000000-0010-0000-0400-00002A2C0000}" name="Column11301" dataDxfId="21465" dataCellStyle="Currency"/>
    <tableColumn id="11307" xr3:uid="{00000000-0010-0000-0400-00002B2C0000}" name="Column11302" dataDxfId="21464" dataCellStyle="Currency"/>
    <tableColumn id="11308" xr3:uid="{00000000-0010-0000-0400-00002C2C0000}" name="Column11303" dataDxfId="21463" dataCellStyle="Currency"/>
    <tableColumn id="11309" xr3:uid="{00000000-0010-0000-0400-00002D2C0000}" name="Column11304" dataDxfId="21462" dataCellStyle="Currency"/>
    <tableColumn id="11310" xr3:uid="{00000000-0010-0000-0400-00002E2C0000}" name="Column11305" dataDxfId="21461" dataCellStyle="Currency"/>
    <tableColumn id="11311" xr3:uid="{00000000-0010-0000-0400-00002F2C0000}" name="Column11306" dataDxfId="21460" dataCellStyle="Currency"/>
    <tableColumn id="11312" xr3:uid="{00000000-0010-0000-0400-0000302C0000}" name="Column11307" dataDxfId="21459" dataCellStyle="Currency"/>
    <tableColumn id="11313" xr3:uid="{00000000-0010-0000-0400-0000312C0000}" name="Column11308" dataDxfId="21458" dataCellStyle="Currency"/>
    <tableColumn id="11314" xr3:uid="{00000000-0010-0000-0400-0000322C0000}" name="Column11309" dataDxfId="21457" dataCellStyle="Currency"/>
    <tableColumn id="11315" xr3:uid="{00000000-0010-0000-0400-0000332C0000}" name="Column11310" dataDxfId="21456" dataCellStyle="Currency"/>
    <tableColumn id="11316" xr3:uid="{00000000-0010-0000-0400-0000342C0000}" name="Column11311" dataDxfId="21455" dataCellStyle="Currency"/>
    <tableColumn id="11317" xr3:uid="{00000000-0010-0000-0400-0000352C0000}" name="Column11312" dataDxfId="21454" dataCellStyle="Currency"/>
    <tableColumn id="11318" xr3:uid="{00000000-0010-0000-0400-0000362C0000}" name="Column11313" dataDxfId="21453" dataCellStyle="Currency"/>
    <tableColumn id="11319" xr3:uid="{00000000-0010-0000-0400-0000372C0000}" name="Column11314" dataDxfId="21452" dataCellStyle="Currency"/>
    <tableColumn id="11320" xr3:uid="{00000000-0010-0000-0400-0000382C0000}" name="Column11315" dataDxfId="21451" dataCellStyle="Currency"/>
    <tableColumn id="11321" xr3:uid="{00000000-0010-0000-0400-0000392C0000}" name="Column11316" dataDxfId="21450" dataCellStyle="Currency"/>
    <tableColumn id="11322" xr3:uid="{00000000-0010-0000-0400-00003A2C0000}" name="Column11317" dataDxfId="21449" dataCellStyle="Currency"/>
    <tableColumn id="11323" xr3:uid="{00000000-0010-0000-0400-00003B2C0000}" name="Column11318" dataDxfId="21448" dataCellStyle="Currency"/>
    <tableColumn id="11324" xr3:uid="{00000000-0010-0000-0400-00003C2C0000}" name="Column11319" dataDxfId="21447" dataCellStyle="Currency"/>
    <tableColumn id="11325" xr3:uid="{00000000-0010-0000-0400-00003D2C0000}" name="Column11320" dataDxfId="21446" dataCellStyle="Currency"/>
    <tableColumn id="11326" xr3:uid="{00000000-0010-0000-0400-00003E2C0000}" name="Column11321" dataDxfId="21445" dataCellStyle="Currency"/>
    <tableColumn id="11327" xr3:uid="{00000000-0010-0000-0400-00003F2C0000}" name="Column11322" dataDxfId="21444" dataCellStyle="Currency"/>
    <tableColumn id="11328" xr3:uid="{00000000-0010-0000-0400-0000402C0000}" name="Column11323" dataDxfId="21443" dataCellStyle="Currency"/>
    <tableColumn id="11329" xr3:uid="{00000000-0010-0000-0400-0000412C0000}" name="Column11324" dataDxfId="21442" dataCellStyle="Currency"/>
    <tableColumn id="11330" xr3:uid="{00000000-0010-0000-0400-0000422C0000}" name="Column11325" dataDxfId="21441" dataCellStyle="Currency"/>
    <tableColumn id="11331" xr3:uid="{00000000-0010-0000-0400-0000432C0000}" name="Column11326" dataDxfId="21440" dataCellStyle="Currency"/>
    <tableColumn id="11332" xr3:uid="{00000000-0010-0000-0400-0000442C0000}" name="Column11327" dataDxfId="21439" dataCellStyle="Currency"/>
    <tableColumn id="11333" xr3:uid="{00000000-0010-0000-0400-0000452C0000}" name="Column11328" dataDxfId="21438" dataCellStyle="Currency"/>
    <tableColumn id="11334" xr3:uid="{00000000-0010-0000-0400-0000462C0000}" name="Column11329" dataDxfId="21437" dataCellStyle="Currency"/>
    <tableColumn id="11335" xr3:uid="{00000000-0010-0000-0400-0000472C0000}" name="Column11330" dataDxfId="21436" dataCellStyle="Currency"/>
    <tableColumn id="11336" xr3:uid="{00000000-0010-0000-0400-0000482C0000}" name="Column11331" dataDxfId="21435" dataCellStyle="Currency"/>
    <tableColumn id="11337" xr3:uid="{00000000-0010-0000-0400-0000492C0000}" name="Column11332" dataDxfId="21434" dataCellStyle="Currency"/>
    <tableColumn id="11338" xr3:uid="{00000000-0010-0000-0400-00004A2C0000}" name="Column11333" dataDxfId="21433" dataCellStyle="Currency"/>
    <tableColumn id="11339" xr3:uid="{00000000-0010-0000-0400-00004B2C0000}" name="Column11334" dataDxfId="21432" dataCellStyle="Currency"/>
    <tableColumn id="11340" xr3:uid="{00000000-0010-0000-0400-00004C2C0000}" name="Column11335" dataDxfId="21431" dataCellStyle="Currency"/>
    <tableColumn id="11341" xr3:uid="{00000000-0010-0000-0400-00004D2C0000}" name="Column11336" dataDxfId="21430" dataCellStyle="Currency"/>
    <tableColumn id="11342" xr3:uid="{00000000-0010-0000-0400-00004E2C0000}" name="Column11337" dataDxfId="21429" dataCellStyle="Currency"/>
    <tableColumn id="11343" xr3:uid="{00000000-0010-0000-0400-00004F2C0000}" name="Column11338" dataDxfId="21428" dataCellStyle="Currency"/>
    <tableColumn id="11344" xr3:uid="{00000000-0010-0000-0400-0000502C0000}" name="Column11339" dataDxfId="21427" dataCellStyle="Currency"/>
    <tableColumn id="11345" xr3:uid="{00000000-0010-0000-0400-0000512C0000}" name="Column11340" dataDxfId="21426" dataCellStyle="Currency"/>
    <tableColumn id="11346" xr3:uid="{00000000-0010-0000-0400-0000522C0000}" name="Column11341" dataDxfId="21425" dataCellStyle="Currency"/>
    <tableColumn id="11347" xr3:uid="{00000000-0010-0000-0400-0000532C0000}" name="Column11342" dataDxfId="21424" dataCellStyle="Currency"/>
    <tableColumn id="11348" xr3:uid="{00000000-0010-0000-0400-0000542C0000}" name="Column11343" dataDxfId="21423" dataCellStyle="Currency"/>
    <tableColumn id="11349" xr3:uid="{00000000-0010-0000-0400-0000552C0000}" name="Column11344" dataDxfId="21422" dataCellStyle="Currency"/>
    <tableColumn id="11350" xr3:uid="{00000000-0010-0000-0400-0000562C0000}" name="Column11345" dataDxfId="21421" dataCellStyle="Currency"/>
    <tableColumn id="11351" xr3:uid="{00000000-0010-0000-0400-0000572C0000}" name="Column11346" dataDxfId="21420" dataCellStyle="Currency"/>
    <tableColumn id="11352" xr3:uid="{00000000-0010-0000-0400-0000582C0000}" name="Column11347" dataDxfId="21419" dataCellStyle="Currency"/>
    <tableColumn id="11353" xr3:uid="{00000000-0010-0000-0400-0000592C0000}" name="Column11348" dataDxfId="21418" dataCellStyle="Currency"/>
    <tableColumn id="11354" xr3:uid="{00000000-0010-0000-0400-00005A2C0000}" name="Column11349" dataDxfId="21417" dataCellStyle="Currency"/>
    <tableColumn id="11355" xr3:uid="{00000000-0010-0000-0400-00005B2C0000}" name="Column11350" dataDxfId="21416" dataCellStyle="Currency"/>
    <tableColumn id="11356" xr3:uid="{00000000-0010-0000-0400-00005C2C0000}" name="Column11351" dataDxfId="21415" dataCellStyle="Currency"/>
    <tableColumn id="11357" xr3:uid="{00000000-0010-0000-0400-00005D2C0000}" name="Column11352" dataDxfId="21414" dataCellStyle="Currency"/>
    <tableColumn id="11358" xr3:uid="{00000000-0010-0000-0400-00005E2C0000}" name="Column11353" dataDxfId="21413" dataCellStyle="Currency"/>
    <tableColumn id="11359" xr3:uid="{00000000-0010-0000-0400-00005F2C0000}" name="Column11354" dataDxfId="21412" dataCellStyle="Currency"/>
    <tableColumn id="11360" xr3:uid="{00000000-0010-0000-0400-0000602C0000}" name="Column11355" dataDxfId="21411" dataCellStyle="Currency"/>
    <tableColumn id="11361" xr3:uid="{00000000-0010-0000-0400-0000612C0000}" name="Column11356" dataDxfId="21410" dataCellStyle="Currency"/>
    <tableColumn id="11362" xr3:uid="{00000000-0010-0000-0400-0000622C0000}" name="Column11357" dataDxfId="21409" dataCellStyle="Currency"/>
    <tableColumn id="11363" xr3:uid="{00000000-0010-0000-0400-0000632C0000}" name="Column11358" dataDxfId="21408" dataCellStyle="Currency"/>
    <tableColumn id="11364" xr3:uid="{00000000-0010-0000-0400-0000642C0000}" name="Column11359" dataDxfId="21407" dataCellStyle="Currency"/>
    <tableColumn id="11365" xr3:uid="{00000000-0010-0000-0400-0000652C0000}" name="Column11360" dataDxfId="21406" dataCellStyle="Currency"/>
    <tableColumn id="11366" xr3:uid="{00000000-0010-0000-0400-0000662C0000}" name="Column11361" dataDxfId="21405" dataCellStyle="Currency"/>
    <tableColumn id="11367" xr3:uid="{00000000-0010-0000-0400-0000672C0000}" name="Column11362" dataDxfId="21404" dataCellStyle="Currency"/>
    <tableColumn id="11368" xr3:uid="{00000000-0010-0000-0400-0000682C0000}" name="Column11363" dataDxfId="21403" dataCellStyle="Currency"/>
    <tableColumn id="11369" xr3:uid="{00000000-0010-0000-0400-0000692C0000}" name="Column11364" dataDxfId="21402" dataCellStyle="Currency"/>
    <tableColumn id="11370" xr3:uid="{00000000-0010-0000-0400-00006A2C0000}" name="Column11365" dataDxfId="21401" dataCellStyle="Currency"/>
    <tableColumn id="11371" xr3:uid="{00000000-0010-0000-0400-00006B2C0000}" name="Column11366" dataDxfId="21400" dataCellStyle="Currency"/>
    <tableColumn id="11372" xr3:uid="{00000000-0010-0000-0400-00006C2C0000}" name="Column11367" dataDxfId="21399" dataCellStyle="Currency"/>
    <tableColumn id="11373" xr3:uid="{00000000-0010-0000-0400-00006D2C0000}" name="Column11368" dataDxfId="21398" dataCellStyle="Currency"/>
    <tableColumn id="11374" xr3:uid="{00000000-0010-0000-0400-00006E2C0000}" name="Column11369" dataDxfId="21397" dataCellStyle="Currency"/>
    <tableColumn id="11375" xr3:uid="{00000000-0010-0000-0400-00006F2C0000}" name="Column11370" dataDxfId="21396" dataCellStyle="Currency"/>
    <tableColumn id="11376" xr3:uid="{00000000-0010-0000-0400-0000702C0000}" name="Column11371" dataDxfId="21395" dataCellStyle="Currency"/>
    <tableColumn id="11377" xr3:uid="{00000000-0010-0000-0400-0000712C0000}" name="Column11372" dataDxfId="21394" dataCellStyle="Currency"/>
    <tableColumn id="11378" xr3:uid="{00000000-0010-0000-0400-0000722C0000}" name="Column11373" dataDxfId="21393" dataCellStyle="Currency"/>
    <tableColumn id="11379" xr3:uid="{00000000-0010-0000-0400-0000732C0000}" name="Column11374" dataDxfId="21392" dataCellStyle="Currency"/>
    <tableColumn id="11380" xr3:uid="{00000000-0010-0000-0400-0000742C0000}" name="Column11375" dataDxfId="21391" dataCellStyle="Currency"/>
    <tableColumn id="11381" xr3:uid="{00000000-0010-0000-0400-0000752C0000}" name="Column11376" dataDxfId="21390" dataCellStyle="Currency"/>
    <tableColumn id="11382" xr3:uid="{00000000-0010-0000-0400-0000762C0000}" name="Column11377" dataDxfId="21389" dataCellStyle="Currency"/>
    <tableColumn id="11383" xr3:uid="{00000000-0010-0000-0400-0000772C0000}" name="Column11378" dataDxfId="21388" dataCellStyle="Currency"/>
    <tableColumn id="11384" xr3:uid="{00000000-0010-0000-0400-0000782C0000}" name="Column11379" dataDxfId="21387" dataCellStyle="Currency"/>
    <tableColumn id="11385" xr3:uid="{00000000-0010-0000-0400-0000792C0000}" name="Column11380" dataDxfId="21386" dataCellStyle="Currency"/>
    <tableColumn id="11386" xr3:uid="{00000000-0010-0000-0400-00007A2C0000}" name="Column11381" dataDxfId="21385" dataCellStyle="Currency"/>
    <tableColumn id="11387" xr3:uid="{00000000-0010-0000-0400-00007B2C0000}" name="Column11382" dataDxfId="21384" dataCellStyle="Currency"/>
    <tableColumn id="11388" xr3:uid="{00000000-0010-0000-0400-00007C2C0000}" name="Column11383" dataDxfId="21383" dataCellStyle="Currency"/>
    <tableColumn id="11389" xr3:uid="{00000000-0010-0000-0400-00007D2C0000}" name="Column11384" dataDxfId="21382" dataCellStyle="Currency"/>
    <tableColumn id="11390" xr3:uid="{00000000-0010-0000-0400-00007E2C0000}" name="Column11385" dataDxfId="21381" dataCellStyle="Currency"/>
    <tableColumn id="11391" xr3:uid="{00000000-0010-0000-0400-00007F2C0000}" name="Column11386" dataDxfId="21380" dataCellStyle="Currency"/>
    <tableColumn id="11392" xr3:uid="{00000000-0010-0000-0400-0000802C0000}" name="Column11387" dataDxfId="21379" dataCellStyle="Currency"/>
    <tableColumn id="11393" xr3:uid="{00000000-0010-0000-0400-0000812C0000}" name="Column11388" dataDxfId="21378" dataCellStyle="Currency"/>
    <tableColumn id="11394" xr3:uid="{00000000-0010-0000-0400-0000822C0000}" name="Column11389" dataDxfId="21377" dataCellStyle="Currency"/>
    <tableColumn id="11395" xr3:uid="{00000000-0010-0000-0400-0000832C0000}" name="Column11390" dataDxfId="21376" dataCellStyle="Currency"/>
    <tableColumn id="11396" xr3:uid="{00000000-0010-0000-0400-0000842C0000}" name="Column11391" dataDxfId="21375" dataCellStyle="Currency"/>
    <tableColumn id="11397" xr3:uid="{00000000-0010-0000-0400-0000852C0000}" name="Column11392" dataDxfId="21374" dataCellStyle="Currency"/>
    <tableColumn id="11398" xr3:uid="{00000000-0010-0000-0400-0000862C0000}" name="Column11393" dataDxfId="21373" dataCellStyle="Currency"/>
    <tableColumn id="11399" xr3:uid="{00000000-0010-0000-0400-0000872C0000}" name="Column11394" dataDxfId="21372" dataCellStyle="Currency"/>
    <tableColumn id="11400" xr3:uid="{00000000-0010-0000-0400-0000882C0000}" name="Column11395" dataDxfId="21371" dataCellStyle="Currency"/>
    <tableColumn id="11401" xr3:uid="{00000000-0010-0000-0400-0000892C0000}" name="Column11396" dataDxfId="21370" dataCellStyle="Currency"/>
    <tableColumn id="11402" xr3:uid="{00000000-0010-0000-0400-00008A2C0000}" name="Column11397" dataDxfId="21369" dataCellStyle="Currency"/>
    <tableColumn id="11403" xr3:uid="{00000000-0010-0000-0400-00008B2C0000}" name="Column11398" dataDxfId="21368" dataCellStyle="Currency"/>
    <tableColumn id="11404" xr3:uid="{00000000-0010-0000-0400-00008C2C0000}" name="Column11399" dataDxfId="21367" dataCellStyle="Currency"/>
    <tableColumn id="11405" xr3:uid="{00000000-0010-0000-0400-00008D2C0000}" name="Column11400" dataDxfId="21366" dataCellStyle="Currency"/>
    <tableColumn id="11406" xr3:uid="{00000000-0010-0000-0400-00008E2C0000}" name="Column11401" dataDxfId="21365" dataCellStyle="Currency"/>
    <tableColumn id="11407" xr3:uid="{00000000-0010-0000-0400-00008F2C0000}" name="Column11402" dataDxfId="21364" dataCellStyle="Currency"/>
    <tableColumn id="11408" xr3:uid="{00000000-0010-0000-0400-0000902C0000}" name="Column11403" dataDxfId="21363" dataCellStyle="Currency"/>
    <tableColumn id="11409" xr3:uid="{00000000-0010-0000-0400-0000912C0000}" name="Column11404" dataDxfId="21362" dataCellStyle="Currency"/>
    <tableColumn id="11410" xr3:uid="{00000000-0010-0000-0400-0000922C0000}" name="Column11405" dataDxfId="21361" dataCellStyle="Currency"/>
    <tableColumn id="11411" xr3:uid="{00000000-0010-0000-0400-0000932C0000}" name="Column11406" dataDxfId="21360" dataCellStyle="Currency"/>
    <tableColumn id="11412" xr3:uid="{00000000-0010-0000-0400-0000942C0000}" name="Column11407" dataDxfId="21359" dataCellStyle="Currency"/>
    <tableColumn id="11413" xr3:uid="{00000000-0010-0000-0400-0000952C0000}" name="Column11408" dataDxfId="21358" dataCellStyle="Currency"/>
    <tableColumn id="11414" xr3:uid="{00000000-0010-0000-0400-0000962C0000}" name="Column11409" dataDxfId="21357" dataCellStyle="Currency"/>
    <tableColumn id="11415" xr3:uid="{00000000-0010-0000-0400-0000972C0000}" name="Column11410" dataDxfId="21356" dataCellStyle="Currency"/>
    <tableColumn id="11416" xr3:uid="{00000000-0010-0000-0400-0000982C0000}" name="Column11411" dataDxfId="21355" dataCellStyle="Currency"/>
    <tableColumn id="11417" xr3:uid="{00000000-0010-0000-0400-0000992C0000}" name="Column11412" dataDxfId="21354" dataCellStyle="Currency"/>
    <tableColumn id="11418" xr3:uid="{00000000-0010-0000-0400-00009A2C0000}" name="Column11413" dataDxfId="21353" dataCellStyle="Currency"/>
    <tableColumn id="11419" xr3:uid="{00000000-0010-0000-0400-00009B2C0000}" name="Column11414" dataDxfId="21352" dataCellStyle="Currency"/>
    <tableColumn id="11420" xr3:uid="{00000000-0010-0000-0400-00009C2C0000}" name="Column11415" dataDxfId="21351" dataCellStyle="Currency"/>
    <tableColumn id="11421" xr3:uid="{00000000-0010-0000-0400-00009D2C0000}" name="Column11416" dataDxfId="21350" dataCellStyle="Currency"/>
    <tableColumn id="11422" xr3:uid="{00000000-0010-0000-0400-00009E2C0000}" name="Column11417" dataDxfId="21349" dataCellStyle="Currency"/>
    <tableColumn id="11423" xr3:uid="{00000000-0010-0000-0400-00009F2C0000}" name="Column11418" dataDxfId="21348" dataCellStyle="Currency"/>
    <tableColumn id="11424" xr3:uid="{00000000-0010-0000-0400-0000A02C0000}" name="Column11419" dataDxfId="21347" dataCellStyle="Currency"/>
    <tableColumn id="11425" xr3:uid="{00000000-0010-0000-0400-0000A12C0000}" name="Column11420" dataDxfId="21346" dataCellStyle="Currency"/>
    <tableColumn id="11426" xr3:uid="{00000000-0010-0000-0400-0000A22C0000}" name="Column11421" dataDxfId="21345" dataCellStyle="Currency"/>
    <tableColumn id="11427" xr3:uid="{00000000-0010-0000-0400-0000A32C0000}" name="Column11422" dataDxfId="21344" dataCellStyle="Currency"/>
    <tableColumn id="11428" xr3:uid="{00000000-0010-0000-0400-0000A42C0000}" name="Column11423" dataDxfId="21343" dataCellStyle="Currency"/>
    <tableColumn id="11429" xr3:uid="{00000000-0010-0000-0400-0000A52C0000}" name="Column11424" dataDxfId="21342" dataCellStyle="Currency"/>
    <tableColumn id="11430" xr3:uid="{00000000-0010-0000-0400-0000A62C0000}" name="Column11425" dataDxfId="21341" dataCellStyle="Currency"/>
    <tableColumn id="11431" xr3:uid="{00000000-0010-0000-0400-0000A72C0000}" name="Column11426" dataDxfId="21340" dataCellStyle="Currency"/>
    <tableColumn id="11432" xr3:uid="{00000000-0010-0000-0400-0000A82C0000}" name="Column11427" dataDxfId="21339" dataCellStyle="Currency"/>
    <tableColumn id="11433" xr3:uid="{00000000-0010-0000-0400-0000A92C0000}" name="Column11428" dataDxfId="21338" dataCellStyle="Currency"/>
    <tableColumn id="11434" xr3:uid="{00000000-0010-0000-0400-0000AA2C0000}" name="Column11429" dataDxfId="21337" dataCellStyle="Currency"/>
    <tableColumn id="11435" xr3:uid="{00000000-0010-0000-0400-0000AB2C0000}" name="Column11430" dataDxfId="21336" dataCellStyle="Currency"/>
    <tableColumn id="11436" xr3:uid="{00000000-0010-0000-0400-0000AC2C0000}" name="Column11431" dataDxfId="21335" dataCellStyle="Currency"/>
    <tableColumn id="11437" xr3:uid="{00000000-0010-0000-0400-0000AD2C0000}" name="Column11432" dataDxfId="21334" dataCellStyle="Currency"/>
    <tableColumn id="11438" xr3:uid="{00000000-0010-0000-0400-0000AE2C0000}" name="Column11433" dataDxfId="21333" dataCellStyle="Currency"/>
    <tableColumn id="11439" xr3:uid="{00000000-0010-0000-0400-0000AF2C0000}" name="Column11434" dataDxfId="21332" dataCellStyle="Currency"/>
    <tableColumn id="11440" xr3:uid="{00000000-0010-0000-0400-0000B02C0000}" name="Column11435" dataDxfId="21331" dataCellStyle="Currency"/>
    <tableColumn id="11441" xr3:uid="{00000000-0010-0000-0400-0000B12C0000}" name="Column11436" dataDxfId="21330" dataCellStyle="Currency"/>
    <tableColumn id="11442" xr3:uid="{00000000-0010-0000-0400-0000B22C0000}" name="Column11437" dataDxfId="21329" dataCellStyle="Currency"/>
    <tableColumn id="11443" xr3:uid="{00000000-0010-0000-0400-0000B32C0000}" name="Column11438" dataDxfId="21328" dataCellStyle="Currency"/>
    <tableColumn id="11444" xr3:uid="{00000000-0010-0000-0400-0000B42C0000}" name="Column11439" dataDxfId="21327" dataCellStyle="Currency"/>
    <tableColumn id="11445" xr3:uid="{00000000-0010-0000-0400-0000B52C0000}" name="Column11440" dataDxfId="21326" dataCellStyle="Currency"/>
    <tableColumn id="11446" xr3:uid="{00000000-0010-0000-0400-0000B62C0000}" name="Column11441" dataDxfId="21325" dataCellStyle="Currency"/>
    <tableColumn id="11447" xr3:uid="{00000000-0010-0000-0400-0000B72C0000}" name="Column11442" dataDxfId="21324" dataCellStyle="Currency"/>
    <tableColumn id="11448" xr3:uid="{00000000-0010-0000-0400-0000B82C0000}" name="Column11443" dataDxfId="21323" dataCellStyle="Currency"/>
    <tableColumn id="11449" xr3:uid="{00000000-0010-0000-0400-0000B92C0000}" name="Column11444" dataDxfId="21322" dataCellStyle="Currency"/>
    <tableColumn id="11450" xr3:uid="{00000000-0010-0000-0400-0000BA2C0000}" name="Column11445" dataDxfId="21321" dataCellStyle="Currency"/>
    <tableColumn id="11451" xr3:uid="{00000000-0010-0000-0400-0000BB2C0000}" name="Column11446" dataDxfId="21320" dataCellStyle="Currency"/>
    <tableColumn id="11452" xr3:uid="{00000000-0010-0000-0400-0000BC2C0000}" name="Column11447" dataDxfId="21319" dataCellStyle="Currency"/>
    <tableColumn id="11453" xr3:uid="{00000000-0010-0000-0400-0000BD2C0000}" name="Column11448" dataDxfId="21318" dataCellStyle="Currency"/>
    <tableColumn id="11454" xr3:uid="{00000000-0010-0000-0400-0000BE2C0000}" name="Column11449" dataDxfId="21317" dataCellStyle="Currency"/>
    <tableColumn id="11455" xr3:uid="{00000000-0010-0000-0400-0000BF2C0000}" name="Column11450" dataDxfId="21316" dataCellStyle="Currency"/>
    <tableColumn id="11456" xr3:uid="{00000000-0010-0000-0400-0000C02C0000}" name="Column11451" dataDxfId="21315" dataCellStyle="Currency"/>
    <tableColumn id="11457" xr3:uid="{00000000-0010-0000-0400-0000C12C0000}" name="Column11452" dataDxfId="21314" dataCellStyle="Currency"/>
    <tableColumn id="11458" xr3:uid="{00000000-0010-0000-0400-0000C22C0000}" name="Column11453" dataDxfId="21313" dataCellStyle="Currency"/>
    <tableColumn id="11459" xr3:uid="{00000000-0010-0000-0400-0000C32C0000}" name="Column11454" dataDxfId="21312" dataCellStyle="Currency"/>
    <tableColumn id="11460" xr3:uid="{00000000-0010-0000-0400-0000C42C0000}" name="Column11455" dataDxfId="21311" dataCellStyle="Currency"/>
    <tableColumn id="11461" xr3:uid="{00000000-0010-0000-0400-0000C52C0000}" name="Column11456" dataDxfId="21310" dataCellStyle="Currency"/>
    <tableColumn id="11462" xr3:uid="{00000000-0010-0000-0400-0000C62C0000}" name="Column11457" dataDxfId="21309" dataCellStyle="Currency"/>
    <tableColumn id="11463" xr3:uid="{00000000-0010-0000-0400-0000C72C0000}" name="Column11458" dataDxfId="21308" dataCellStyle="Currency"/>
    <tableColumn id="11464" xr3:uid="{00000000-0010-0000-0400-0000C82C0000}" name="Column11459" dataDxfId="21307" dataCellStyle="Currency"/>
    <tableColumn id="11465" xr3:uid="{00000000-0010-0000-0400-0000C92C0000}" name="Column11460" dataDxfId="21306" dataCellStyle="Currency"/>
    <tableColumn id="11466" xr3:uid="{00000000-0010-0000-0400-0000CA2C0000}" name="Column11461" dataDxfId="21305" dataCellStyle="Currency"/>
    <tableColumn id="11467" xr3:uid="{00000000-0010-0000-0400-0000CB2C0000}" name="Column11462" dataDxfId="21304" dataCellStyle="Currency"/>
    <tableColumn id="11468" xr3:uid="{00000000-0010-0000-0400-0000CC2C0000}" name="Column11463" dataDxfId="21303" dataCellStyle="Currency"/>
    <tableColumn id="11469" xr3:uid="{00000000-0010-0000-0400-0000CD2C0000}" name="Column11464" dataDxfId="21302" dataCellStyle="Currency"/>
    <tableColumn id="11470" xr3:uid="{00000000-0010-0000-0400-0000CE2C0000}" name="Column11465" dataDxfId="21301" dataCellStyle="Currency"/>
    <tableColumn id="11471" xr3:uid="{00000000-0010-0000-0400-0000CF2C0000}" name="Column11466" dataDxfId="21300" dataCellStyle="Currency"/>
    <tableColumn id="11472" xr3:uid="{00000000-0010-0000-0400-0000D02C0000}" name="Column11467" dataDxfId="21299" dataCellStyle="Currency"/>
    <tableColumn id="11473" xr3:uid="{00000000-0010-0000-0400-0000D12C0000}" name="Column11468" dataDxfId="21298" dataCellStyle="Currency"/>
    <tableColumn id="11474" xr3:uid="{00000000-0010-0000-0400-0000D22C0000}" name="Column11469" dataDxfId="21297" dataCellStyle="Currency"/>
    <tableColumn id="11475" xr3:uid="{00000000-0010-0000-0400-0000D32C0000}" name="Column11470" dataDxfId="21296" dataCellStyle="Currency"/>
    <tableColumn id="11476" xr3:uid="{00000000-0010-0000-0400-0000D42C0000}" name="Column11471" dataDxfId="21295" dataCellStyle="Currency"/>
    <tableColumn id="11477" xr3:uid="{00000000-0010-0000-0400-0000D52C0000}" name="Column11472" dataDxfId="21294" dataCellStyle="Currency"/>
    <tableColumn id="11478" xr3:uid="{00000000-0010-0000-0400-0000D62C0000}" name="Column11473" dataDxfId="21293" dataCellStyle="Currency"/>
    <tableColumn id="11479" xr3:uid="{00000000-0010-0000-0400-0000D72C0000}" name="Column11474" dataDxfId="21292" dataCellStyle="Currency"/>
    <tableColumn id="11480" xr3:uid="{00000000-0010-0000-0400-0000D82C0000}" name="Column11475" dataDxfId="21291" dataCellStyle="Currency"/>
    <tableColumn id="11481" xr3:uid="{00000000-0010-0000-0400-0000D92C0000}" name="Column11476" dataDxfId="21290" dataCellStyle="Currency"/>
    <tableColumn id="11482" xr3:uid="{00000000-0010-0000-0400-0000DA2C0000}" name="Column11477" dataDxfId="21289" dataCellStyle="Currency"/>
    <tableColumn id="11483" xr3:uid="{00000000-0010-0000-0400-0000DB2C0000}" name="Column11478" dataDxfId="21288" dataCellStyle="Currency"/>
    <tableColumn id="11484" xr3:uid="{00000000-0010-0000-0400-0000DC2C0000}" name="Column11479" dataDxfId="21287" dataCellStyle="Currency"/>
    <tableColumn id="11485" xr3:uid="{00000000-0010-0000-0400-0000DD2C0000}" name="Column11480" dataDxfId="21286" dataCellStyle="Currency"/>
    <tableColumn id="11486" xr3:uid="{00000000-0010-0000-0400-0000DE2C0000}" name="Column11481" dataDxfId="21285" dataCellStyle="Currency"/>
    <tableColumn id="11487" xr3:uid="{00000000-0010-0000-0400-0000DF2C0000}" name="Column11482" dataDxfId="21284" dataCellStyle="Currency"/>
    <tableColumn id="11488" xr3:uid="{00000000-0010-0000-0400-0000E02C0000}" name="Column11483" dataDxfId="21283" dataCellStyle="Currency"/>
    <tableColumn id="11489" xr3:uid="{00000000-0010-0000-0400-0000E12C0000}" name="Column11484" dataDxfId="21282" dataCellStyle="Currency"/>
    <tableColumn id="11490" xr3:uid="{00000000-0010-0000-0400-0000E22C0000}" name="Column11485" dataDxfId="21281" dataCellStyle="Currency"/>
    <tableColumn id="11491" xr3:uid="{00000000-0010-0000-0400-0000E32C0000}" name="Column11486" dataDxfId="21280" dataCellStyle="Currency"/>
    <tableColumn id="11492" xr3:uid="{00000000-0010-0000-0400-0000E42C0000}" name="Column11487" dataDxfId="21279" dataCellStyle="Currency"/>
    <tableColumn id="11493" xr3:uid="{00000000-0010-0000-0400-0000E52C0000}" name="Column11488" dataDxfId="21278" dataCellStyle="Currency"/>
    <tableColumn id="11494" xr3:uid="{00000000-0010-0000-0400-0000E62C0000}" name="Column11489" dataDxfId="21277" dataCellStyle="Currency"/>
    <tableColumn id="11495" xr3:uid="{00000000-0010-0000-0400-0000E72C0000}" name="Column11490" dataDxfId="21276" dataCellStyle="Currency"/>
    <tableColumn id="11496" xr3:uid="{00000000-0010-0000-0400-0000E82C0000}" name="Column11491" dataDxfId="21275" dataCellStyle="Currency"/>
    <tableColumn id="11497" xr3:uid="{00000000-0010-0000-0400-0000E92C0000}" name="Column11492" dataDxfId="21274" dataCellStyle="Currency"/>
    <tableColumn id="11498" xr3:uid="{00000000-0010-0000-0400-0000EA2C0000}" name="Column11493" dataDxfId="21273" dataCellStyle="Currency"/>
    <tableColumn id="11499" xr3:uid="{00000000-0010-0000-0400-0000EB2C0000}" name="Column11494" dataDxfId="21272" dataCellStyle="Currency"/>
    <tableColumn id="11500" xr3:uid="{00000000-0010-0000-0400-0000EC2C0000}" name="Column11495" dataDxfId="21271" dataCellStyle="Currency"/>
    <tableColumn id="11501" xr3:uid="{00000000-0010-0000-0400-0000ED2C0000}" name="Column11496" dataDxfId="21270" dataCellStyle="Currency"/>
    <tableColumn id="11502" xr3:uid="{00000000-0010-0000-0400-0000EE2C0000}" name="Column11497" dataDxfId="21269" dataCellStyle="Currency"/>
    <tableColumn id="11503" xr3:uid="{00000000-0010-0000-0400-0000EF2C0000}" name="Column11498" dataDxfId="21268" dataCellStyle="Currency"/>
    <tableColumn id="11504" xr3:uid="{00000000-0010-0000-0400-0000F02C0000}" name="Column11499" dataDxfId="21267" dataCellStyle="Currency"/>
    <tableColumn id="11505" xr3:uid="{00000000-0010-0000-0400-0000F12C0000}" name="Column11500" dataDxfId="21266" dataCellStyle="Currency"/>
    <tableColumn id="11506" xr3:uid="{00000000-0010-0000-0400-0000F22C0000}" name="Column11501" dataDxfId="21265" dataCellStyle="Currency"/>
    <tableColumn id="11507" xr3:uid="{00000000-0010-0000-0400-0000F32C0000}" name="Column11502" dataDxfId="21264" dataCellStyle="Currency"/>
    <tableColumn id="11508" xr3:uid="{00000000-0010-0000-0400-0000F42C0000}" name="Column11503" dataDxfId="21263" dataCellStyle="Currency"/>
    <tableColumn id="11509" xr3:uid="{00000000-0010-0000-0400-0000F52C0000}" name="Column11504" dataDxfId="21262" dataCellStyle="Currency"/>
    <tableColumn id="11510" xr3:uid="{00000000-0010-0000-0400-0000F62C0000}" name="Column11505" dataDxfId="21261" dataCellStyle="Currency"/>
    <tableColumn id="11511" xr3:uid="{00000000-0010-0000-0400-0000F72C0000}" name="Column11506" dataDxfId="21260" dataCellStyle="Currency"/>
    <tableColumn id="11512" xr3:uid="{00000000-0010-0000-0400-0000F82C0000}" name="Column11507" dataDxfId="21259" dataCellStyle="Currency"/>
    <tableColumn id="11513" xr3:uid="{00000000-0010-0000-0400-0000F92C0000}" name="Column11508" dataDxfId="21258" dataCellStyle="Currency"/>
    <tableColumn id="11514" xr3:uid="{00000000-0010-0000-0400-0000FA2C0000}" name="Column11509" dataDxfId="21257" dataCellStyle="Currency"/>
    <tableColumn id="11515" xr3:uid="{00000000-0010-0000-0400-0000FB2C0000}" name="Column11510" dataDxfId="21256" dataCellStyle="Currency"/>
    <tableColumn id="11516" xr3:uid="{00000000-0010-0000-0400-0000FC2C0000}" name="Column11511" dataDxfId="21255" dataCellStyle="Currency"/>
    <tableColumn id="11517" xr3:uid="{00000000-0010-0000-0400-0000FD2C0000}" name="Column11512" dataDxfId="21254" dataCellStyle="Currency"/>
    <tableColumn id="11518" xr3:uid="{00000000-0010-0000-0400-0000FE2C0000}" name="Column11513" dataDxfId="21253" dataCellStyle="Currency"/>
    <tableColumn id="11519" xr3:uid="{00000000-0010-0000-0400-0000FF2C0000}" name="Column11514" dataDxfId="21252" dataCellStyle="Currency"/>
    <tableColumn id="11520" xr3:uid="{00000000-0010-0000-0400-0000002D0000}" name="Column11515" dataDxfId="21251" dataCellStyle="Currency"/>
    <tableColumn id="11521" xr3:uid="{00000000-0010-0000-0400-0000012D0000}" name="Column11516" dataDxfId="21250" dataCellStyle="Currency"/>
    <tableColumn id="11522" xr3:uid="{00000000-0010-0000-0400-0000022D0000}" name="Column11517" dataDxfId="21249" dataCellStyle="Currency"/>
    <tableColumn id="11523" xr3:uid="{00000000-0010-0000-0400-0000032D0000}" name="Column11518" dataDxfId="21248" dataCellStyle="Currency"/>
    <tableColumn id="11524" xr3:uid="{00000000-0010-0000-0400-0000042D0000}" name="Column11519" dataDxfId="21247" dataCellStyle="Currency"/>
    <tableColumn id="11525" xr3:uid="{00000000-0010-0000-0400-0000052D0000}" name="Column11520" dataDxfId="21246" dataCellStyle="Currency"/>
    <tableColumn id="11526" xr3:uid="{00000000-0010-0000-0400-0000062D0000}" name="Column11521" dataDxfId="21245" dataCellStyle="Currency"/>
    <tableColumn id="11527" xr3:uid="{00000000-0010-0000-0400-0000072D0000}" name="Column11522" dataDxfId="21244" dataCellStyle="Currency"/>
    <tableColumn id="11528" xr3:uid="{00000000-0010-0000-0400-0000082D0000}" name="Column11523" dataDxfId="21243" dataCellStyle="Currency"/>
    <tableColumn id="11529" xr3:uid="{00000000-0010-0000-0400-0000092D0000}" name="Column11524" dataDxfId="21242" dataCellStyle="Currency"/>
    <tableColumn id="11530" xr3:uid="{00000000-0010-0000-0400-00000A2D0000}" name="Column11525" dataDxfId="21241" dataCellStyle="Currency"/>
    <tableColumn id="11531" xr3:uid="{00000000-0010-0000-0400-00000B2D0000}" name="Column11526" dataDxfId="21240" dataCellStyle="Currency"/>
    <tableColumn id="11532" xr3:uid="{00000000-0010-0000-0400-00000C2D0000}" name="Column11527" dataDxfId="21239" dataCellStyle="Currency"/>
    <tableColumn id="11533" xr3:uid="{00000000-0010-0000-0400-00000D2D0000}" name="Column11528" dataDxfId="21238" dataCellStyle="Currency"/>
    <tableColumn id="11534" xr3:uid="{00000000-0010-0000-0400-00000E2D0000}" name="Column11529" dataDxfId="21237" dataCellStyle="Currency"/>
    <tableColumn id="11535" xr3:uid="{00000000-0010-0000-0400-00000F2D0000}" name="Column11530" dataDxfId="21236" dataCellStyle="Currency"/>
    <tableColumn id="11536" xr3:uid="{00000000-0010-0000-0400-0000102D0000}" name="Column11531" dataDxfId="21235" dataCellStyle="Currency"/>
    <tableColumn id="11537" xr3:uid="{00000000-0010-0000-0400-0000112D0000}" name="Column11532" dataDxfId="21234" dataCellStyle="Currency"/>
    <tableColumn id="11538" xr3:uid="{00000000-0010-0000-0400-0000122D0000}" name="Column11533" dataDxfId="21233" dataCellStyle="Currency"/>
    <tableColumn id="11539" xr3:uid="{00000000-0010-0000-0400-0000132D0000}" name="Column11534" dataDxfId="21232" dataCellStyle="Currency"/>
    <tableColumn id="11540" xr3:uid="{00000000-0010-0000-0400-0000142D0000}" name="Column11535" dataDxfId="21231" dataCellStyle="Currency"/>
    <tableColumn id="11541" xr3:uid="{00000000-0010-0000-0400-0000152D0000}" name="Column11536" dataDxfId="21230" dataCellStyle="Currency"/>
    <tableColumn id="11542" xr3:uid="{00000000-0010-0000-0400-0000162D0000}" name="Column11537" dataDxfId="21229" dataCellStyle="Currency"/>
    <tableColumn id="11543" xr3:uid="{00000000-0010-0000-0400-0000172D0000}" name="Column11538" dataDxfId="21228" dataCellStyle="Currency"/>
    <tableColumn id="11544" xr3:uid="{00000000-0010-0000-0400-0000182D0000}" name="Column11539" dataDxfId="21227" dataCellStyle="Currency"/>
    <tableColumn id="11545" xr3:uid="{00000000-0010-0000-0400-0000192D0000}" name="Column11540" dataDxfId="21226" dataCellStyle="Currency"/>
    <tableColumn id="11546" xr3:uid="{00000000-0010-0000-0400-00001A2D0000}" name="Column11541" dataDxfId="21225" dataCellStyle="Currency"/>
    <tableColumn id="11547" xr3:uid="{00000000-0010-0000-0400-00001B2D0000}" name="Column11542" dataDxfId="21224" dataCellStyle="Currency"/>
    <tableColumn id="11548" xr3:uid="{00000000-0010-0000-0400-00001C2D0000}" name="Column11543" dataDxfId="21223" dataCellStyle="Currency"/>
    <tableColumn id="11549" xr3:uid="{00000000-0010-0000-0400-00001D2D0000}" name="Column11544" dataDxfId="21222" dataCellStyle="Currency"/>
    <tableColumn id="11550" xr3:uid="{00000000-0010-0000-0400-00001E2D0000}" name="Column11545" dataDxfId="21221" dataCellStyle="Currency"/>
    <tableColumn id="11551" xr3:uid="{00000000-0010-0000-0400-00001F2D0000}" name="Column11546" dataDxfId="21220" dataCellStyle="Currency"/>
    <tableColumn id="11552" xr3:uid="{00000000-0010-0000-0400-0000202D0000}" name="Column11547" dataDxfId="21219" dataCellStyle="Currency"/>
    <tableColumn id="11553" xr3:uid="{00000000-0010-0000-0400-0000212D0000}" name="Column11548" dataDxfId="21218" dataCellStyle="Currency"/>
    <tableColumn id="11554" xr3:uid="{00000000-0010-0000-0400-0000222D0000}" name="Column11549" dataDxfId="21217" dataCellStyle="Currency"/>
    <tableColumn id="11555" xr3:uid="{00000000-0010-0000-0400-0000232D0000}" name="Column11550" dataDxfId="21216" dataCellStyle="Currency"/>
    <tableColumn id="11556" xr3:uid="{00000000-0010-0000-0400-0000242D0000}" name="Column11551" dataDxfId="21215" dataCellStyle="Currency"/>
    <tableColumn id="11557" xr3:uid="{00000000-0010-0000-0400-0000252D0000}" name="Column11552" dataDxfId="21214" dataCellStyle="Currency"/>
    <tableColumn id="11558" xr3:uid="{00000000-0010-0000-0400-0000262D0000}" name="Column11553" dataDxfId="21213" dataCellStyle="Currency"/>
    <tableColumn id="11559" xr3:uid="{00000000-0010-0000-0400-0000272D0000}" name="Column11554" dataDxfId="21212" dataCellStyle="Currency"/>
    <tableColumn id="11560" xr3:uid="{00000000-0010-0000-0400-0000282D0000}" name="Column11555" dataDxfId="21211" dataCellStyle="Currency"/>
    <tableColumn id="11561" xr3:uid="{00000000-0010-0000-0400-0000292D0000}" name="Column11556" dataDxfId="21210" dataCellStyle="Currency"/>
    <tableColumn id="11562" xr3:uid="{00000000-0010-0000-0400-00002A2D0000}" name="Column11557" dataDxfId="21209" dataCellStyle="Currency"/>
    <tableColumn id="11563" xr3:uid="{00000000-0010-0000-0400-00002B2D0000}" name="Column11558" dataDxfId="21208" dataCellStyle="Currency"/>
    <tableColumn id="11564" xr3:uid="{00000000-0010-0000-0400-00002C2D0000}" name="Column11559" dataDxfId="21207" dataCellStyle="Currency"/>
    <tableColumn id="11565" xr3:uid="{00000000-0010-0000-0400-00002D2D0000}" name="Column11560" dataDxfId="21206" dataCellStyle="Currency"/>
    <tableColumn id="11566" xr3:uid="{00000000-0010-0000-0400-00002E2D0000}" name="Column11561" dataDxfId="21205" dataCellStyle="Currency"/>
    <tableColumn id="11567" xr3:uid="{00000000-0010-0000-0400-00002F2D0000}" name="Column11562" dataDxfId="21204" dataCellStyle="Currency"/>
    <tableColumn id="11568" xr3:uid="{00000000-0010-0000-0400-0000302D0000}" name="Column11563" dataDxfId="21203" dataCellStyle="Currency"/>
    <tableColumn id="11569" xr3:uid="{00000000-0010-0000-0400-0000312D0000}" name="Column11564" dataDxfId="21202" dataCellStyle="Currency"/>
    <tableColumn id="11570" xr3:uid="{00000000-0010-0000-0400-0000322D0000}" name="Column11565" dataDxfId="21201" dataCellStyle="Currency"/>
    <tableColumn id="11571" xr3:uid="{00000000-0010-0000-0400-0000332D0000}" name="Column11566" dataDxfId="21200" dataCellStyle="Currency"/>
    <tableColumn id="11572" xr3:uid="{00000000-0010-0000-0400-0000342D0000}" name="Column11567" dataDxfId="21199" dataCellStyle="Currency"/>
    <tableColumn id="11573" xr3:uid="{00000000-0010-0000-0400-0000352D0000}" name="Column11568" dataDxfId="21198" dataCellStyle="Currency"/>
    <tableColumn id="11574" xr3:uid="{00000000-0010-0000-0400-0000362D0000}" name="Column11569" dataDxfId="21197" dataCellStyle="Currency"/>
    <tableColumn id="11575" xr3:uid="{00000000-0010-0000-0400-0000372D0000}" name="Column11570" dataDxfId="21196" dataCellStyle="Currency"/>
    <tableColumn id="11576" xr3:uid="{00000000-0010-0000-0400-0000382D0000}" name="Column11571" dataDxfId="21195" dataCellStyle="Currency"/>
    <tableColumn id="11577" xr3:uid="{00000000-0010-0000-0400-0000392D0000}" name="Column11572" dataDxfId="21194" dataCellStyle="Currency"/>
    <tableColumn id="11578" xr3:uid="{00000000-0010-0000-0400-00003A2D0000}" name="Column11573" dataDxfId="21193" dataCellStyle="Currency"/>
    <tableColumn id="11579" xr3:uid="{00000000-0010-0000-0400-00003B2D0000}" name="Column11574" dataDxfId="21192" dataCellStyle="Currency"/>
    <tableColumn id="11580" xr3:uid="{00000000-0010-0000-0400-00003C2D0000}" name="Column11575" dataDxfId="21191" dataCellStyle="Currency"/>
    <tableColumn id="11581" xr3:uid="{00000000-0010-0000-0400-00003D2D0000}" name="Column11576" dataDxfId="21190" dataCellStyle="Currency"/>
    <tableColumn id="11582" xr3:uid="{00000000-0010-0000-0400-00003E2D0000}" name="Column11577" dataDxfId="21189" dataCellStyle="Currency"/>
    <tableColumn id="11583" xr3:uid="{00000000-0010-0000-0400-00003F2D0000}" name="Column11578" dataDxfId="21188" dataCellStyle="Currency"/>
    <tableColumn id="11584" xr3:uid="{00000000-0010-0000-0400-0000402D0000}" name="Column11579" dataDxfId="21187" dataCellStyle="Currency"/>
    <tableColumn id="11585" xr3:uid="{00000000-0010-0000-0400-0000412D0000}" name="Column11580" dataDxfId="21186" dataCellStyle="Currency"/>
    <tableColumn id="11586" xr3:uid="{00000000-0010-0000-0400-0000422D0000}" name="Column11581" dataDxfId="21185" dataCellStyle="Currency"/>
    <tableColumn id="11587" xr3:uid="{00000000-0010-0000-0400-0000432D0000}" name="Column11582" dataDxfId="21184" dataCellStyle="Currency"/>
    <tableColumn id="11588" xr3:uid="{00000000-0010-0000-0400-0000442D0000}" name="Column11583" dataDxfId="21183" dataCellStyle="Currency"/>
    <tableColumn id="11589" xr3:uid="{00000000-0010-0000-0400-0000452D0000}" name="Column11584" dataDxfId="21182" dataCellStyle="Currency"/>
    <tableColumn id="11590" xr3:uid="{00000000-0010-0000-0400-0000462D0000}" name="Column11585" dataDxfId="21181" dataCellStyle="Currency"/>
    <tableColumn id="11591" xr3:uid="{00000000-0010-0000-0400-0000472D0000}" name="Column11586" dataDxfId="21180" dataCellStyle="Currency"/>
    <tableColumn id="11592" xr3:uid="{00000000-0010-0000-0400-0000482D0000}" name="Column11587" dataDxfId="21179" dataCellStyle="Currency"/>
    <tableColumn id="11593" xr3:uid="{00000000-0010-0000-0400-0000492D0000}" name="Column11588" dataDxfId="21178" dataCellStyle="Currency"/>
    <tableColumn id="11594" xr3:uid="{00000000-0010-0000-0400-00004A2D0000}" name="Column11589" dataDxfId="21177" dataCellStyle="Currency"/>
    <tableColumn id="11595" xr3:uid="{00000000-0010-0000-0400-00004B2D0000}" name="Column11590" dataDxfId="21176" dataCellStyle="Currency"/>
    <tableColumn id="11596" xr3:uid="{00000000-0010-0000-0400-00004C2D0000}" name="Column11591" dataDxfId="21175" dataCellStyle="Currency"/>
    <tableColumn id="11597" xr3:uid="{00000000-0010-0000-0400-00004D2D0000}" name="Column11592" dataDxfId="21174" dataCellStyle="Currency"/>
    <tableColumn id="11598" xr3:uid="{00000000-0010-0000-0400-00004E2D0000}" name="Column11593" dataDxfId="21173" dataCellStyle="Currency"/>
    <tableColumn id="11599" xr3:uid="{00000000-0010-0000-0400-00004F2D0000}" name="Column11594" dataDxfId="21172" dataCellStyle="Currency"/>
    <tableColumn id="11600" xr3:uid="{00000000-0010-0000-0400-0000502D0000}" name="Column11595" dataDxfId="21171" dataCellStyle="Currency"/>
    <tableColumn id="11601" xr3:uid="{00000000-0010-0000-0400-0000512D0000}" name="Column11596" dataDxfId="21170" dataCellStyle="Currency"/>
    <tableColumn id="11602" xr3:uid="{00000000-0010-0000-0400-0000522D0000}" name="Column11597" dataDxfId="21169" dataCellStyle="Currency"/>
    <tableColumn id="11603" xr3:uid="{00000000-0010-0000-0400-0000532D0000}" name="Column11598" dataDxfId="21168" dataCellStyle="Currency"/>
    <tableColumn id="11604" xr3:uid="{00000000-0010-0000-0400-0000542D0000}" name="Column11599" dataDxfId="21167" dataCellStyle="Currency"/>
    <tableColumn id="11605" xr3:uid="{00000000-0010-0000-0400-0000552D0000}" name="Column11600" dataDxfId="21166" dataCellStyle="Currency"/>
    <tableColumn id="11606" xr3:uid="{00000000-0010-0000-0400-0000562D0000}" name="Column11601" dataDxfId="21165" dataCellStyle="Currency"/>
    <tableColumn id="11607" xr3:uid="{00000000-0010-0000-0400-0000572D0000}" name="Column11602" dataDxfId="21164" dataCellStyle="Currency"/>
    <tableColumn id="11608" xr3:uid="{00000000-0010-0000-0400-0000582D0000}" name="Column11603" dataDxfId="21163" dataCellStyle="Currency"/>
    <tableColumn id="11609" xr3:uid="{00000000-0010-0000-0400-0000592D0000}" name="Column11604" dataDxfId="21162" dataCellStyle="Currency"/>
    <tableColumn id="11610" xr3:uid="{00000000-0010-0000-0400-00005A2D0000}" name="Column11605" dataDxfId="21161" dataCellStyle="Currency"/>
    <tableColumn id="11611" xr3:uid="{00000000-0010-0000-0400-00005B2D0000}" name="Column11606" dataDxfId="21160" dataCellStyle="Currency"/>
    <tableColumn id="11612" xr3:uid="{00000000-0010-0000-0400-00005C2D0000}" name="Column11607" dataDxfId="21159" dataCellStyle="Currency"/>
    <tableColumn id="11613" xr3:uid="{00000000-0010-0000-0400-00005D2D0000}" name="Column11608" dataDxfId="21158" dataCellStyle="Currency"/>
    <tableColumn id="11614" xr3:uid="{00000000-0010-0000-0400-00005E2D0000}" name="Column11609" dataDxfId="21157" dataCellStyle="Currency"/>
    <tableColumn id="11615" xr3:uid="{00000000-0010-0000-0400-00005F2D0000}" name="Column11610" dataDxfId="21156" dataCellStyle="Currency"/>
    <tableColumn id="11616" xr3:uid="{00000000-0010-0000-0400-0000602D0000}" name="Column11611" dataDxfId="21155" dataCellStyle="Currency"/>
    <tableColumn id="11617" xr3:uid="{00000000-0010-0000-0400-0000612D0000}" name="Column11612" dataDxfId="21154" dataCellStyle="Currency"/>
    <tableColumn id="11618" xr3:uid="{00000000-0010-0000-0400-0000622D0000}" name="Column11613" dataDxfId="21153" dataCellStyle="Currency"/>
    <tableColumn id="11619" xr3:uid="{00000000-0010-0000-0400-0000632D0000}" name="Column11614" dataDxfId="21152" dataCellStyle="Currency"/>
    <tableColumn id="11620" xr3:uid="{00000000-0010-0000-0400-0000642D0000}" name="Column11615" dataDxfId="21151" dataCellStyle="Currency"/>
    <tableColumn id="11621" xr3:uid="{00000000-0010-0000-0400-0000652D0000}" name="Column11616" dataDxfId="21150" dataCellStyle="Currency"/>
    <tableColumn id="11622" xr3:uid="{00000000-0010-0000-0400-0000662D0000}" name="Column11617" dataDxfId="21149" dataCellStyle="Currency"/>
    <tableColumn id="11623" xr3:uid="{00000000-0010-0000-0400-0000672D0000}" name="Column11618" dataDxfId="21148" dataCellStyle="Currency"/>
    <tableColumn id="11624" xr3:uid="{00000000-0010-0000-0400-0000682D0000}" name="Column11619" dataDxfId="21147" dataCellStyle="Currency"/>
    <tableColumn id="11625" xr3:uid="{00000000-0010-0000-0400-0000692D0000}" name="Column11620" dataDxfId="21146" dataCellStyle="Currency"/>
    <tableColumn id="11626" xr3:uid="{00000000-0010-0000-0400-00006A2D0000}" name="Column11621" dataDxfId="21145" dataCellStyle="Currency"/>
    <tableColumn id="11627" xr3:uid="{00000000-0010-0000-0400-00006B2D0000}" name="Column11622" dataDxfId="21144" dataCellStyle="Currency"/>
    <tableColumn id="11628" xr3:uid="{00000000-0010-0000-0400-00006C2D0000}" name="Column11623" dataDxfId="21143" dataCellStyle="Currency"/>
    <tableColumn id="11629" xr3:uid="{00000000-0010-0000-0400-00006D2D0000}" name="Column11624" dataDxfId="21142" dataCellStyle="Currency"/>
    <tableColumn id="11630" xr3:uid="{00000000-0010-0000-0400-00006E2D0000}" name="Column11625" dataDxfId="21141" dataCellStyle="Currency"/>
    <tableColumn id="11631" xr3:uid="{00000000-0010-0000-0400-00006F2D0000}" name="Column11626" dataDxfId="21140" dataCellStyle="Currency"/>
    <tableColumn id="11632" xr3:uid="{00000000-0010-0000-0400-0000702D0000}" name="Column11627" dataDxfId="21139" dataCellStyle="Currency"/>
    <tableColumn id="11633" xr3:uid="{00000000-0010-0000-0400-0000712D0000}" name="Column11628" dataDxfId="21138" dataCellStyle="Currency"/>
    <tableColumn id="11634" xr3:uid="{00000000-0010-0000-0400-0000722D0000}" name="Column11629" dataDxfId="21137" dataCellStyle="Currency"/>
    <tableColumn id="11635" xr3:uid="{00000000-0010-0000-0400-0000732D0000}" name="Column11630" dataDxfId="21136" dataCellStyle="Currency"/>
    <tableColumn id="11636" xr3:uid="{00000000-0010-0000-0400-0000742D0000}" name="Column11631" dataDxfId="21135" dataCellStyle="Currency"/>
    <tableColumn id="11637" xr3:uid="{00000000-0010-0000-0400-0000752D0000}" name="Column11632" dataDxfId="21134" dataCellStyle="Currency"/>
    <tableColumn id="11638" xr3:uid="{00000000-0010-0000-0400-0000762D0000}" name="Column11633" dataDxfId="21133" dataCellStyle="Currency"/>
    <tableColumn id="11639" xr3:uid="{00000000-0010-0000-0400-0000772D0000}" name="Column11634" dataDxfId="21132" dataCellStyle="Currency"/>
    <tableColumn id="11640" xr3:uid="{00000000-0010-0000-0400-0000782D0000}" name="Column11635" dataDxfId="21131" dataCellStyle="Currency"/>
    <tableColumn id="11641" xr3:uid="{00000000-0010-0000-0400-0000792D0000}" name="Column11636" dataDxfId="21130" dataCellStyle="Currency"/>
    <tableColumn id="11642" xr3:uid="{00000000-0010-0000-0400-00007A2D0000}" name="Column11637" dataDxfId="21129" dataCellStyle="Currency"/>
    <tableColumn id="11643" xr3:uid="{00000000-0010-0000-0400-00007B2D0000}" name="Column11638" dataDxfId="21128" dataCellStyle="Currency"/>
    <tableColumn id="11644" xr3:uid="{00000000-0010-0000-0400-00007C2D0000}" name="Column11639" dataDxfId="21127" dataCellStyle="Currency"/>
    <tableColumn id="11645" xr3:uid="{00000000-0010-0000-0400-00007D2D0000}" name="Column11640" dataDxfId="21126" dataCellStyle="Currency"/>
    <tableColumn id="11646" xr3:uid="{00000000-0010-0000-0400-00007E2D0000}" name="Column11641" dataDxfId="21125" dataCellStyle="Currency"/>
    <tableColumn id="11647" xr3:uid="{00000000-0010-0000-0400-00007F2D0000}" name="Column11642" dataDxfId="21124" dataCellStyle="Currency"/>
    <tableColumn id="11648" xr3:uid="{00000000-0010-0000-0400-0000802D0000}" name="Column11643" dataDxfId="21123" dataCellStyle="Currency"/>
    <tableColumn id="11649" xr3:uid="{00000000-0010-0000-0400-0000812D0000}" name="Column11644" dataDxfId="21122" dataCellStyle="Currency"/>
    <tableColumn id="11650" xr3:uid="{00000000-0010-0000-0400-0000822D0000}" name="Column11645" dataDxfId="21121" dataCellStyle="Currency"/>
    <tableColumn id="11651" xr3:uid="{00000000-0010-0000-0400-0000832D0000}" name="Column11646" dataDxfId="21120" dataCellStyle="Currency"/>
    <tableColumn id="11652" xr3:uid="{00000000-0010-0000-0400-0000842D0000}" name="Column11647" dataDxfId="21119" dataCellStyle="Currency"/>
    <tableColumn id="11653" xr3:uid="{00000000-0010-0000-0400-0000852D0000}" name="Column11648" dataDxfId="21118" dataCellStyle="Currency"/>
    <tableColumn id="11654" xr3:uid="{00000000-0010-0000-0400-0000862D0000}" name="Column11649" dataDxfId="21117" dataCellStyle="Currency"/>
    <tableColumn id="11655" xr3:uid="{00000000-0010-0000-0400-0000872D0000}" name="Column11650" dataDxfId="21116" dataCellStyle="Currency"/>
    <tableColumn id="11656" xr3:uid="{00000000-0010-0000-0400-0000882D0000}" name="Column11651" dataDxfId="21115" dataCellStyle="Currency"/>
    <tableColumn id="11657" xr3:uid="{00000000-0010-0000-0400-0000892D0000}" name="Column11652" dataDxfId="21114" dataCellStyle="Currency"/>
    <tableColumn id="11658" xr3:uid="{00000000-0010-0000-0400-00008A2D0000}" name="Column11653" dataDxfId="21113" dataCellStyle="Currency"/>
    <tableColumn id="11659" xr3:uid="{00000000-0010-0000-0400-00008B2D0000}" name="Column11654" dataDxfId="21112" dataCellStyle="Currency"/>
    <tableColumn id="11660" xr3:uid="{00000000-0010-0000-0400-00008C2D0000}" name="Column11655" dataDxfId="21111" dataCellStyle="Currency"/>
    <tableColumn id="11661" xr3:uid="{00000000-0010-0000-0400-00008D2D0000}" name="Column11656" dataDxfId="21110" dataCellStyle="Currency"/>
    <tableColumn id="11662" xr3:uid="{00000000-0010-0000-0400-00008E2D0000}" name="Column11657" dataDxfId="21109" dataCellStyle="Currency"/>
    <tableColumn id="11663" xr3:uid="{00000000-0010-0000-0400-00008F2D0000}" name="Column11658" dataDxfId="21108" dataCellStyle="Currency"/>
    <tableColumn id="11664" xr3:uid="{00000000-0010-0000-0400-0000902D0000}" name="Column11659" dataDxfId="21107" dataCellStyle="Currency"/>
    <tableColumn id="11665" xr3:uid="{00000000-0010-0000-0400-0000912D0000}" name="Column11660" dataDxfId="21106" dataCellStyle="Currency"/>
    <tableColumn id="11666" xr3:uid="{00000000-0010-0000-0400-0000922D0000}" name="Column11661" dataDxfId="21105" dataCellStyle="Currency"/>
    <tableColumn id="11667" xr3:uid="{00000000-0010-0000-0400-0000932D0000}" name="Column11662" dataDxfId="21104" dataCellStyle="Currency"/>
    <tableColumn id="11668" xr3:uid="{00000000-0010-0000-0400-0000942D0000}" name="Column11663" dataDxfId="21103" dataCellStyle="Currency"/>
    <tableColumn id="11669" xr3:uid="{00000000-0010-0000-0400-0000952D0000}" name="Column11664" dataDxfId="21102" dataCellStyle="Currency"/>
    <tableColumn id="11670" xr3:uid="{00000000-0010-0000-0400-0000962D0000}" name="Column11665" dataDxfId="21101" dataCellStyle="Currency"/>
    <tableColumn id="11671" xr3:uid="{00000000-0010-0000-0400-0000972D0000}" name="Column11666" dataDxfId="21100" dataCellStyle="Currency"/>
    <tableColumn id="11672" xr3:uid="{00000000-0010-0000-0400-0000982D0000}" name="Column11667" dataDxfId="21099" dataCellStyle="Currency"/>
    <tableColumn id="11673" xr3:uid="{00000000-0010-0000-0400-0000992D0000}" name="Column11668" dataDxfId="21098" dataCellStyle="Currency"/>
    <tableColumn id="11674" xr3:uid="{00000000-0010-0000-0400-00009A2D0000}" name="Column11669" dataDxfId="21097" dataCellStyle="Currency"/>
    <tableColumn id="11675" xr3:uid="{00000000-0010-0000-0400-00009B2D0000}" name="Column11670" dataDxfId="21096" dataCellStyle="Currency"/>
    <tableColumn id="11676" xr3:uid="{00000000-0010-0000-0400-00009C2D0000}" name="Column11671" dataDxfId="21095" dataCellStyle="Currency"/>
    <tableColumn id="11677" xr3:uid="{00000000-0010-0000-0400-00009D2D0000}" name="Column11672" dataDxfId="21094" dataCellStyle="Currency"/>
    <tableColumn id="11678" xr3:uid="{00000000-0010-0000-0400-00009E2D0000}" name="Column11673" dataDxfId="21093" dataCellStyle="Currency"/>
    <tableColumn id="11679" xr3:uid="{00000000-0010-0000-0400-00009F2D0000}" name="Column11674" dataDxfId="21092" dataCellStyle="Currency"/>
    <tableColumn id="11680" xr3:uid="{00000000-0010-0000-0400-0000A02D0000}" name="Column11675" dataDxfId="21091" dataCellStyle="Currency"/>
    <tableColumn id="11681" xr3:uid="{00000000-0010-0000-0400-0000A12D0000}" name="Column11676" dataDxfId="21090" dataCellStyle="Currency"/>
    <tableColumn id="11682" xr3:uid="{00000000-0010-0000-0400-0000A22D0000}" name="Column11677" dataDxfId="21089" dataCellStyle="Currency"/>
    <tableColumn id="11683" xr3:uid="{00000000-0010-0000-0400-0000A32D0000}" name="Column11678" dataDxfId="21088" dataCellStyle="Currency"/>
    <tableColumn id="11684" xr3:uid="{00000000-0010-0000-0400-0000A42D0000}" name="Column11679" dataDxfId="21087" dataCellStyle="Currency"/>
    <tableColumn id="11685" xr3:uid="{00000000-0010-0000-0400-0000A52D0000}" name="Column11680" dataDxfId="21086" dataCellStyle="Currency"/>
    <tableColumn id="11686" xr3:uid="{00000000-0010-0000-0400-0000A62D0000}" name="Column11681" dataDxfId="21085" dataCellStyle="Currency"/>
    <tableColumn id="11687" xr3:uid="{00000000-0010-0000-0400-0000A72D0000}" name="Column11682" dataDxfId="21084" dataCellStyle="Currency"/>
    <tableColumn id="11688" xr3:uid="{00000000-0010-0000-0400-0000A82D0000}" name="Column11683" dataDxfId="21083" dataCellStyle="Currency"/>
    <tableColumn id="11689" xr3:uid="{00000000-0010-0000-0400-0000A92D0000}" name="Column11684" dataDxfId="21082" dataCellStyle="Currency"/>
    <tableColumn id="11690" xr3:uid="{00000000-0010-0000-0400-0000AA2D0000}" name="Column11685" dataDxfId="21081" dataCellStyle="Currency"/>
    <tableColumn id="11691" xr3:uid="{00000000-0010-0000-0400-0000AB2D0000}" name="Column11686" dataDxfId="21080" dataCellStyle="Currency"/>
    <tableColumn id="11692" xr3:uid="{00000000-0010-0000-0400-0000AC2D0000}" name="Column11687" dataDxfId="21079" dataCellStyle="Currency"/>
    <tableColumn id="11693" xr3:uid="{00000000-0010-0000-0400-0000AD2D0000}" name="Column11688" dataDxfId="21078" dataCellStyle="Currency"/>
    <tableColumn id="11694" xr3:uid="{00000000-0010-0000-0400-0000AE2D0000}" name="Column11689" dataDxfId="21077" dataCellStyle="Currency"/>
    <tableColumn id="11695" xr3:uid="{00000000-0010-0000-0400-0000AF2D0000}" name="Column11690" dataDxfId="21076" dataCellStyle="Currency"/>
    <tableColumn id="11696" xr3:uid="{00000000-0010-0000-0400-0000B02D0000}" name="Column11691" dataDxfId="21075" dataCellStyle="Currency"/>
    <tableColumn id="11697" xr3:uid="{00000000-0010-0000-0400-0000B12D0000}" name="Column11692" dataDxfId="21074" dataCellStyle="Currency"/>
    <tableColumn id="11698" xr3:uid="{00000000-0010-0000-0400-0000B22D0000}" name="Column11693" dataDxfId="21073" dataCellStyle="Currency"/>
    <tableColumn id="11699" xr3:uid="{00000000-0010-0000-0400-0000B32D0000}" name="Column11694" dataDxfId="21072" dataCellStyle="Currency"/>
    <tableColumn id="11700" xr3:uid="{00000000-0010-0000-0400-0000B42D0000}" name="Column11695" dataDxfId="21071" dataCellStyle="Currency"/>
    <tableColumn id="11701" xr3:uid="{00000000-0010-0000-0400-0000B52D0000}" name="Column11696" dataDxfId="21070" dataCellStyle="Currency"/>
    <tableColumn id="11702" xr3:uid="{00000000-0010-0000-0400-0000B62D0000}" name="Column11697" dataDxfId="21069" dataCellStyle="Currency"/>
    <tableColumn id="11703" xr3:uid="{00000000-0010-0000-0400-0000B72D0000}" name="Column11698" dataDxfId="21068" dataCellStyle="Currency"/>
    <tableColumn id="11704" xr3:uid="{00000000-0010-0000-0400-0000B82D0000}" name="Column11699" dataDxfId="21067" dataCellStyle="Currency"/>
    <tableColumn id="11705" xr3:uid="{00000000-0010-0000-0400-0000B92D0000}" name="Column11700" dataDxfId="21066" dataCellStyle="Currency"/>
    <tableColumn id="11706" xr3:uid="{00000000-0010-0000-0400-0000BA2D0000}" name="Column11701" dataDxfId="21065" dataCellStyle="Currency"/>
    <tableColumn id="11707" xr3:uid="{00000000-0010-0000-0400-0000BB2D0000}" name="Column11702" dataDxfId="21064" dataCellStyle="Currency"/>
    <tableColumn id="11708" xr3:uid="{00000000-0010-0000-0400-0000BC2D0000}" name="Column11703" dataDxfId="21063" dataCellStyle="Currency"/>
    <tableColumn id="11709" xr3:uid="{00000000-0010-0000-0400-0000BD2D0000}" name="Column11704" dataDxfId="21062" dataCellStyle="Currency"/>
    <tableColumn id="11710" xr3:uid="{00000000-0010-0000-0400-0000BE2D0000}" name="Column11705" dataDxfId="21061" dataCellStyle="Currency"/>
    <tableColumn id="11711" xr3:uid="{00000000-0010-0000-0400-0000BF2D0000}" name="Column11706" dataDxfId="21060" dataCellStyle="Currency"/>
    <tableColumn id="11712" xr3:uid="{00000000-0010-0000-0400-0000C02D0000}" name="Column11707" dataDxfId="21059" dataCellStyle="Currency"/>
    <tableColumn id="11713" xr3:uid="{00000000-0010-0000-0400-0000C12D0000}" name="Column11708" dataDxfId="21058" dataCellStyle="Currency"/>
    <tableColumn id="11714" xr3:uid="{00000000-0010-0000-0400-0000C22D0000}" name="Column11709" dataDxfId="21057" dataCellStyle="Currency"/>
    <tableColumn id="11715" xr3:uid="{00000000-0010-0000-0400-0000C32D0000}" name="Column11710" dataDxfId="21056" dataCellStyle="Currency"/>
    <tableColumn id="11716" xr3:uid="{00000000-0010-0000-0400-0000C42D0000}" name="Column11711" dataDxfId="21055" dataCellStyle="Currency"/>
    <tableColumn id="11717" xr3:uid="{00000000-0010-0000-0400-0000C52D0000}" name="Column11712" dataDxfId="21054" dataCellStyle="Currency"/>
    <tableColumn id="11718" xr3:uid="{00000000-0010-0000-0400-0000C62D0000}" name="Column11713" dataDxfId="21053" dataCellStyle="Currency"/>
    <tableColumn id="11719" xr3:uid="{00000000-0010-0000-0400-0000C72D0000}" name="Column11714" dataDxfId="21052" dataCellStyle="Currency"/>
    <tableColumn id="11720" xr3:uid="{00000000-0010-0000-0400-0000C82D0000}" name="Column11715" dataDxfId="21051" dataCellStyle="Currency"/>
    <tableColumn id="11721" xr3:uid="{00000000-0010-0000-0400-0000C92D0000}" name="Column11716" dataDxfId="21050" dataCellStyle="Currency"/>
    <tableColumn id="11722" xr3:uid="{00000000-0010-0000-0400-0000CA2D0000}" name="Column11717" dataDxfId="21049" dataCellStyle="Currency"/>
    <tableColumn id="11723" xr3:uid="{00000000-0010-0000-0400-0000CB2D0000}" name="Column11718" dataDxfId="21048" dataCellStyle="Currency"/>
    <tableColumn id="11724" xr3:uid="{00000000-0010-0000-0400-0000CC2D0000}" name="Column11719" dataDxfId="21047" dataCellStyle="Currency"/>
    <tableColumn id="11725" xr3:uid="{00000000-0010-0000-0400-0000CD2D0000}" name="Column11720" dataDxfId="21046" dataCellStyle="Currency"/>
    <tableColumn id="11726" xr3:uid="{00000000-0010-0000-0400-0000CE2D0000}" name="Column11721" dataDxfId="21045" dataCellStyle="Currency"/>
    <tableColumn id="11727" xr3:uid="{00000000-0010-0000-0400-0000CF2D0000}" name="Column11722" dataDxfId="21044" dataCellStyle="Currency"/>
    <tableColumn id="11728" xr3:uid="{00000000-0010-0000-0400-0000D02D0000}" name="Column11723" dataDxfId="21043" dataCellStyle="Currency"/>
    <tableColumn id="11729" xr3:uid="{00000000-0010-0000-0400-0000D12D0000}" name="Column11724" dataDxfId="21042" dataCellStyle="Currency"/>
    <tableColumn id="11730" xr3:uid="{00000000-0010-0000-0400-0000D22D0000}" name="Column11725" dataDxfId="21041" dataCellStyle="Currency"/>
    <tableColumn id="11731" xr3:uid="{00000000-0010-0000-0400-0000D32D0000}" name="Column11726" dataDxfId="21040" dataCellStyle="Currency"/>
    <tableColumn id="11732" xr3:uid="{00000000-0010-0000-0400-0000D42D0000}" name="Column11727" dataDxfId="21039" dataCellStyle="Currency"/>
    <tableColumn id="11733" xr3:uid="{00000000-0010-0000-0400-0000D52D0000}" name="Column11728" dataDxfId="21038" dataCellStyle="Currency"/>
    <tableColumn id="11734" xr3:uid="{00000000-0010-0000-0400-0000D62D0000}" name="Column11729" dataDxfId="21037" dataCellStyle="Currency"/>
    <tableColumn id="11735" xr3:uid="{00000000-0010-0000-0400-0000D72D0000}" name="Column11730" dataDxfId="21036" dataCellStyle="Currency"/>
    <tableColumn id="11736" xr3:uid="{00000000-0010-0000-0400-0000D82D0000}" name="Column11731" dataDxfId="21035" dataCellStyle="Currency"/>
    <tableColumn id="11737" xr3:uid="{00000000-0010-0000-0400-0000D92D0000}" name="Column11732" dataDxfId="21034" dataCellStyle="Currency"/>
    <tableColumn id="11738" xr3:uid="{00000000-0010-0000-0400-0000DA2D0000}" name="Column11733" dataDxfId="21033" dataCellStyle="Currency"/>
    <tableColumn id="11739" xr3:uid="{00000000-0010-0000-0400-0000DB2D0000}" name="Column11734" dataDxfId="21032" dataCellStyle="Currency"/>
    <tableColumn id="11740" xr3:uid="{00000000-0010-0000-0400-0000DC2D0000}" name="Column11735" dataDxfId="21031" dataCellStyle="Currency"/>
    <tableColumn id="11741" xr3:uid="{00000000-0010-0000-0400-0000DD2D0000}" name="Column11736" dataDxfId="21030" dataCellStyle="Currency"/>
    <tableColumn id="11742" xr3:uid="{00000000-0010-0000-0400-0000DE2D0000}" name="Column11737" dataDxfId="21029" dataCellStyle="Currency"/>
    <tableColumn id="11743" xr3:uid="{00000000-0010-0000-0400-0000DF2D0000}" name="Column11738" dataDxfId="21028" dataCellStyle="Currency"/>
    <tableColumn id="11744" xr3:uid="{00000000-0010-0000-0400-0000E02D0000}" name="Column11739" dataDxfId="21027" dataCellStyle="Currency"/>
    <tableColumn id="11745" xr3:uid="{00000000-0010-0000-0400-0000E12D0000}" name="Column11740" dataDxfId="21026" dataCellStyle="Currency"/>
    <tableColumn id="11746" xr3:uid="{00000000-0010-0000-0400-0000E22D0000}" name="Column11741" dataDxfId="21025" dataCellStyle="Currency"/>
    <tableColumn id="11747" xr3:uid="{00000000-0010-0000-0400-0000E32D0000}" name="Column11742" dataDxfId="21024" dataCellStyle="Currency"/>
    <tableColumn id="11748" xr3:uid="{00000000-0010-0000-0400-0000E42D0000}" name="Column11743" dataDxfId="21023" dataCellStyle="Currency"/>
    <tableColumn id="11749" xr3:uid="{00000000-0010-0000-0400-0000E52D0000}" name="Column11744" dataDxfId="21022" dataCellStyle="Currency"/>
    <tableColumn id="11750" xr3:uid="{00000000-0010-0000-0400-0000E62D0000}" name="Column11745" dataDxfId="21021" dataCellStyle="Currency"/>
    <tableColumn id="11751" xr3:uid="{00000000-0010-0000-0400-0000E72D0000}" name="Column11746" dataDxfId="21020" dataCellStyle="Currency"/>
    <tableColumn id="11752" xr3:uid="{00000000-0010-0000-0400-0000E82D0000}" name="Column11747" dataDxfId="21019" dataCellStyle="Currency"/>
    <tableColumn id="11753" xr3:uid="{00000000-0010-0000-0400-0000E92D0000}" name="Column11748" dataDxfId="21018" dataCellStyle="Currency"/>
    <tableColumn id="11754" xr3:uid="{00000000-0010-0000-0400-0000EA2D0000}" name="Column11749" dataDxfId="21017" dataCellStyle="Currency"/>
    <tableColumn id="11755" xr3:uid="{00000000-0010-0000-0400-0000EB2D0000}" name="Column11750" dataDxfId="21016" dataCellStyle="Currency"/>
    <tableColumn id="11756" xr3:uid="{00000000-0010-0000-0400-0000EC2D0000}" name="Column11751" dataDxfId="21015" dataCellStyle="Currency"/>
    <tableColumn id="11757" xr3:uid="{00000000-0010-0000-0400-0000ED2D0000}" name="Column11752" dataDxfId="21014" dataCellStyle="Currency"/>
    <tableColumn id="11758" xr3:uid="{00000000-0010-0000-0400-0000EE2D0000}" name="Column11753" dataDxfId="21013" dataCellStyle="Currency"/>
    <tableColumn id="11759" xr3:uid="{00000000-0010-0000-0400-0000EF2D0000}" name="Column11754" dataDxfId="21012" dataCellStyle="Currency"/>
    <tableColumn id="11760" xr3:uid="{00000000-0010-0000-0400-0000F02D0000}" name="Column11755" dataDxfId="21011" dataCellStyle="Currency"/>
    <tableColumn id="11761" xr3:uid="{00000000-0010-0000-0400-0000F12D0000}" name="Column11756" dataDxfId="21010" dataCellStyle="Currency"/>
    <tableColumn id="11762" xr3:uid="{00000000-0010-0000-0400-0000F22D0000}" name="Column11757" dataDxfId="21009" dataCellStyle="Currency"/>
    <tableColumn id="11763" xr3:uid="{00000000-0010-0000-0400-0000F32D0000}" name="Column11758" dataDxfId="21008" dataCellStyle="Currency"/>
    <tableColumn id="11764" xr3:uid="{00000000-0010-0000-0400-0000F42D0000}" name="Column11759" dataDxfId="21007" dataCellStyle="Currency"/>
    <tableColumn id="11765" xr3:uid="{00000000-0010-0000-0400-0000F52D0000}" name="Column11760" dataDxfId="21006" dataCellStyle="Currency"/>
    <tableColumn id="11766" xr3:uid="{00000000-0010-0000-0400-0000F62D0000}" name="Column11761" dataDxfId="21005" dataCellStyle="Currency"/>
    <tableColumn id="11767" xr3:uid="{00000000-0010-0000-0400-0000F72D0000}" name="Column11762" dataDxfId="21004" dataCellStyle="Currency"/>
    <tableColumn id="11768" xr3:uid="{00000000-0010-0000-0400-0000F82D0000}" name="Column11763" dataDxfId="21003" dataCellStyle="Currency"/>
    <tableColumn id="11769" xr3:uid="{00000000-0010-0000-0400-0000F92D0000}" name="Column11764" dataDxfId="21002" dataCellStyle="Currency"/>
    <tableColumn id="11770" xr3:uid="{00000000-0010-0000-0400-0000FA2D0000}" name="Column11765" dataDxfId="21001" dataCellStyle="Currency"/>
    <tableColumn id="11771" xr3:uid="{00000000-0010-0000-0400-0000FB2D0000}" name="Column11766" dataDxfId="21000" dataCellStyle="Currency"/>
    <tableColumn id="11772" xr3:uid="{00000000-0010-0000-0400-0000FC2D0000}" name="Column11767" dataDxfId="20999" dataCellStyle="Currency"/>
    <tableColumn id="11773" xr3:uid="{00000000-0010-0000-0400-0000FD2D0000}" name="Column11768" dataDxfId="20998" dataCellStyle="Currency"/>
    <tableColumn id="11774" xr3:uid="{00000000-0010-0000-0400-0000FE2D0000}" name="Column11769" dataDxfId="20997" dataCellStyle="Currency"/>
    <tableColumn id="11775" xr3:uid="{00000000-0010-0000-0400-0000FF2D0000}" name="Column11770" dataDxfId="20996" dataCellStyle="Currency"/>
    <tableColumn id="11776" xr3:uid="{00000000-0010-0000-0400-0000002E0000}" name="Column11771" dataDxfId="20995" dataCellStyle="Currency"/>
    <tableColumn id="11777" xr3:uid="{00000000-0010-0000-0400-0000012E0000}" name="Column11772" dataDxfId="20994" dataCellStyle="Currency"/>
    <tableColumn id="11778" xr3:uid="{00000000-0010-0000-0400-0000022E0000}" name="Column11773" dataDxfId="20993" dataCellStyle="Currency"/>
    <tableColumn id="11779" xr3:uid="{00000000-0010-0000-0400-0000032E0000}" name="Column11774" dataDxfId="20992" dataCellStyle="Currency"/>
    <tableColumn id="11780" xr3:uid="{00000000-0010-0000-0400-0000042E0000}" name="Column11775" dataDxfId="20991" dataCellStyle="Currency"/>
    <tableColumn id="11781" xr3:uid="{00000000-0010-0000-0400-0000052E0000}" name="Column11776" dataDxfId="20990" dataCellStyle="Currency"/>
    <tableColumn id="11782" xr3:uid="{00000000-0010-0000-0400-0000062E0000}" name="Column11777" dataDxfId="20989" dataCellStyle="Currency"/>
    <tableColumn id="11783" xr3:uid="{00000000-0010-0000-0400-0000072E0000}" name="Column11778" dataDxfId="20988" dataCellStyle="Currency"/>
    <tableColumn id="11784" xr3:uid="{00000000-0010-0000-0400-0000082E0000}" name="Column11779" dataDxfId="20987" dataCellStyle="Currency"/>
    <tableColumn id="11785" xr3:uid="{00000000-0010-0000-0400-0000092E0000}" name="Column11780" dataDxfId="20986" dataCellStyle="Currency"/>
    <tableColumn id="11786" xr3:uid="{00000000-0010-0000-0400-00000A2E0000}" name="Column11781" dataDxfId="20985" dataCellStyle="Currency"/>
    <tableColumn id="11787" xr3:uid="{00000000-0010-0000-0400-00000B2E0000}" name="Column11782" dataDxfId="20984" dataCellStyle="Currency"/>
    <tableColumn id="11788" xr3:uid="{00000000-0010-0000-0400-00000C2E0000}" name="Column11783" dataDxfId="20983" dataCellStyle="Currency"/>
    <tableColumn id="11789" xr3:uid="{00000000-0010-0000-0400-00000D2E0000}" name="Column11784" dataDxfId="20982" dataCellStyle="Currency"/>
    <tableColumn id="11790" xr3:uid="{00000000-0010-0000-0400-00000E2E0000}" name="Column11785" dataDxfId="20981" dataCellStyle="Currency"/>
    <tableColumn id="11791" xr3:uid="{00000000-0010-0000-0400-00000F2E0000}" name="Column11786" dataDxfId="20980" dataCellStyle="Currency"/>
    <tableColumn id="11792" xr3:uid="{00000000-0010-0000-0400-0000102E0000}" name="Column11787" dataDxfId="20979" dataCellStyle="Currency"/>
    <tableColumn id="11793" xr3:uid="{00000000-0010-0000-0400-0000112E0000}" name="Column11788" dataDxfId="20978" dataCellStyle="Currency"/>
    <tableColumn id="11794" xr3:uid="{00000000-0010-0000-0400-0000122E0000}" name="Column11789" dataDxfId="20977" dataCellStyle="Currency"/>
    <tableColumn id="11795" xr3:uid="{00000000-0010-0000-0400-0000132E0000}" name="Column11790" dataDxfId="20976" dataCellStyle="Currency"/>
    <tableColumn id="11796" xr3:uid="{00000000-0010-0000-0400-0000142E0000}" name="Column11791" dataDxfId="20975" dataCellStyle="Currency"/>
    <tableColumn id="11797" xr3:uid="{00000000-0010-0000-0400-0000152E0000}" name="Column11792" dataDxfId="20974" dataCellStyle="Currency"/>
    <tableColumn id="11798" xr3:uid="{00000000-0010-0000-0400-0000162E0000}" name="Column11793" dataDxfId="20973" dataCellStyle="Currency"/>
    <tableColumn id="11799" xr3:uid="{00000000-0010-0000-0400-0000172E0000}" name="Column11794" dataDxfId="20972" dataCellStyle="Currency"/>
    <tableColumn id="11800" xr3:uid="{00000000-0010-0000-0400-0000182E0000}" name="Column11795" dataDxfId="20971" dataCellStyle="Currency"/>
    <tableColumn id="11801" xr3:uid="{00000000-0010-0000-0400-0000192E0000}" name="Column11796" dataDxfId="20970" dataCellStyle="Currency"/>
    <tableColumn id="11802" xr3:uid="{00000000-0010-0000-0400-00001A2E0000}" name="Column11797" dataDxfId="20969" dataCellStyle="Currency"/>
    <tableColumn id="11803" xr3:uid="{00000000-0010-0000-0400-00001B2E0000}" name="Column11798" dataDxfId="20968" dataCellStyle="Currency"/>
    <tableColumn id="11804" xr3:uid="{00000000-0010-0000-0400-00001C2E0000}" name="Column11799" dataDxfId="20967" dataCellStyle="Currency"/>
    <tableColumn id="11805" xr3:uid="{00000000-0010-0000-0400-00001D2E0000}" name="Column11800" dataDxfId="20966" dataCellStyle="Currency"/>
    <tableColumn id="11806" xr3:uid="{00000000-0010-0000-0400-00001E2E0000}" name="Column11801" dataDxfId="20965" dataCellStyle="Currency"/>
    <tableColumn id="11807" xr3:uid="{00000000-0010-0000-0400-00001F2E0000}" name="Column11802" dataDxfId="20964" dataCellStyle="Currency"/>
    <tableColumn id="11808" xr3:uid="{00000000-0010-0000-0400-0000202E0000}" name="Column11803" dataDxfId="20963" dataCellStyle="Currency"/>
    <tableColumn id="11809" xr3:uid="{00000000-0010-0000-0400-0000212E0000}" name="Column11804" dataDxfId="20962" dataCellStyle="Currency"/>
    <tableColumn id="11810" xr3:uid="{00000000-0010-0000-0400-0000222E0000}" name="Column11805" dataDxfId="20961" dataCellStyle="Currency"/>
    <tableColumn id="11811" xr3:uid="{00000000-0010-0000-0400-0000232E0000}" name="Column11806" dataDxfId="20960" dataCellStyle="Currency"/>
    <tableColumn id="11812" xr3:uid="{00000000-0010-0000-0400-0000242E0000}" name="Column11807" dataDxfId="20959" dataCellStyle="Currency"/>
    <tableColumn id="11813" xr3:uid="{00000000-0010-0000-0400-0000252E0000}" name="Column11808" dataDxfId="20958" dataCellStyle="Currency"/>
    <tableColumn id="11814" xr3:uid="{00000000-0010-0000-0400-0000262E0000}" name="Column11809" dataDxfId="20957" dataCellStyle="Currency"/>
    <tableColumn id="11815" xr3:uid="{00000000-0010-0000-0400-0000272E0000}" name="Column11810" dataDxfId="20956" dataCellStyle="Currency"/>
    <tableColumn id="11816" xr3:uid="{00000000-0010-0000-0400-0000282E0000}" name="Column11811" dataDxfId="20955" dataCellStyle="Currency"/>
    <tableColumn id="11817" xr3:uid="{00000000-0010-0000-0400-0000292E0000}" name="Column11812" dataDxfId="20954" dataCellStyle="Currency"/>
    <tableColumn id="11818" xr3:uid="{00000000-0010-0000-0400-00002A2E0000}" name="Column11813" dataDxfId="20953" dataCellStyle="Currency"/>
    <tableColumn id="11819" xr3:uid="{00000000-0010-0000-0400-00002B2E0000}" name="Column11814" dataDxfId="20952" dataCellStyle="Currency"/>
    <tableColumn id="11820" xr3:uid="{00000000-0010-0000-0400-00002C2E0000}" name="Column11815" dataDxfId="20951" dataCellStyle="Currency"/>
    <tableColumn id="11821" xr3:uid="{00000000-0010-0000-0400-00002D2E0000}" name="Column11816" dataDxfId="20950" dataCellStyle="Currency"/>
    <tableColumn id="11822" xr3:uid="{00000000-0010-0000-0400-00002E2E0000}" name="Column11817" dataDxfId="20949" dataCellStyle="Currency"/>
    <tableColumn id="11823" xr3:uid="{00000000-0010-0000-0400-00002F2E0000}" name="Column11818" dataDxfId="20948" dataCellStyle="Currency"/>
    <tableColumn id="11824" xr3:uid="{00000000-0010-0000-0400-0000302E0000}" name="Column11819" dataDxfId="20947" dataCellStyle="Currency"/>
    <tableColumn id="11825" xr3:uid="{00000000-0010-0000-0400-0000312E0000}" name="Column11820" dataDxfId="20946" dataCellStyle="Currency"/>
    <tableColumn id="11826" xr3:uid="{00000000-0010-0000-0400-0000322E0000}" name="Column11821" dataDxfId="20945" dataCellStyle="Currency"/>
    <tableColumn id="11827" xr3:uid="{00000000-0010-0000-0400-0000332E0000}" name="Column11822" dataDxfId="20944" dataCellStyle="Currency"/>
    <tableColumn id="11828" xr3:uid="{00000000-0010-0000-0400-0000342E0000}" name="Column11823" dataDxfId="20943" dataCellStyle="Currency"/>
    <tableColumn id="11829" xr3:uid="{00000000-0010-0000-0400-0000352E0000}" name="Column11824" dataDxfId="20942" dataCellStyle="Currency"/>
    <tableColumn id="11830" xr3:uid="{00000000-0010-0000-0400-0000362E0000}" name="Column11825" dataDxfId="20941" dataCellStyle="Currency"/>
    <tableColumn id="11831" xr3:uid="{00000000-0010-0000-0400-0000372E0000}" name="Column11826" dataDxfId="20940" dataCellStyle="Currency"/>
    <tableColumn id="11832" xr3:uid="{00000000-0010-0000-0400-0000382E0000}" name="Column11827" dataDxfId="20939" dataCellStyle="Currency"/>
    <tableColumn id="11833" xr3:uid="{00000000-0010-0000-0400-0000392E0000}" name="Column11828" dataDxfId="20938" dataCellStyle="Currency"/>
    <tableColumn id="11834" xr3:uid="{00000000-0010-0000-0400-00003A2E0000}" name="Column11829" dataDxfId="20937" dataCellStyle="Currency"/>
    <tableColumn id="11835" xr3:uid="{00000000-0010-0000-0400-00003B2E0000}" name="Column11830" dataDxfId="20936" dataCellStyle="Currency"/>
    <tableColumn id="11836" xr3:uid="{00000000-0010-0000-0400-00003C2E0000}" name="Column11831" dataDxfId="20935" dataCellStyle="Currency"/>
    <tableColumn id="11837" xr3:uid="{00000000-0010-0000-0400-00003D2E0000}" name="Column11832" dataDxfId="20934" dataCellStyle="Currency"/>
    <tableColumn id="11838" xr3:uid="{00000000-0010-0000-0400-00003E2E0000}" name="Column11833" dataDxfId="20933" dataCellStyle="Currency"/>
    <tableColumn id="11839" xr3:uid="{00000000-0010-0000-0400-00003F2E0000}" name="Column11834" dataDxfId="20932" dataCellStyle="Currency"/>
    <tableColumn id="11840" xr3:uid="{00000000-0010-0000-0400-0000402E0000}" name="Column11835" dataDxfId="20931" dataCellStyle="Currency"/>
    <tableColumn id="11841" xr3:uid="{00000000-0010-0000-0400-0000412E0000}" name="Column11836" dataDxfId="20930" dataCellStyle="Currency"/>
    <tableColumn id="11842" xr3:uid="{00000000-0010-0000-0400-0000422E0000}" name="Column11837" dataDxfId="20929" dataCellStyle="Currency"/>
    <tableColumn id="11843" xr3:uid="{00000000-0010-0000-0400-0000432E0000}" name="Column11838" dataDxfId="20928" dataCellStyle="Currency"/>
    <tableColumn id="11844" xr3:uid="{00000000-0010-0000-0400-0000442E0000}" name="Column11839" dataDxfId="20927" dataCellStyle="Currency"/>
    <tableColumn id="11845" xr3:uid="{00000000-0010-0000-0400-0000452E0000}" name="Column11840" dataDxfId="20926" dataCellStyle="Currency"/>
    <tableColumn id="11846" xr3:uid="{00000000-0010-0000-0400-0000462E0000}" name="Column11841" dataDxfId="20925" dataCellStyle="Currency"/>
    <tableColumn id="11847" xr3:uid="{00000000-0010-0000-0400-0000472E0000}" name="Column11842" dataDxfId="20924" dataCellStyle="Currency"/>
    <tableColumn id="11848" xr3:uid="{00000000-0010-0000-0400-0000482E0000}" name="Column11843" dataDxfId="20923" dataCellStyle="Currency"/>
    <tableColumn id="11849" xr3:uid="{00000000-0010-0000-0400-0000492E0000}" name="Column11844" dataDxfId="20922" dataCellStyle="Currency"/>
    <tableColumn id="11850" xr3:uid="{00000000-0010-0000-0400-00004A2E0000}" name="Column11845" dataDxfId="20921" dataCellStyle="Currency"/>
    <tableColumn id="11851" xr3:uid="{00000000-0010-0000-0400-00004B2E0000}" name="Column11846" dataDxfId="20920" dataCellStyle="Currency"/>
    <tableColumn id="11852" xr3:uid="{00000000-0010-0000-0400-00004C2E0000}" name="Column11847" dataDxfId="20919" dataCellStyle="Currency"/>
    <tableColumn id="11853" xr3:uid="{00000000-0010-0000-0400-00004D2E0000}" name="Column11848" dataDxfId="20918" dataCellStyle="Currency"/>
    <tableColumn id="11854" xr3:uid="{00000000-0010-0000-0400-00004E2E0000}" name="Column11849" dataDxfId="20917" dataCellStyle="Currency"/>
    <tableColumn id="11855" xr3:uid="{00000000-0010-0000-0400-00004F2E0000}" name="Column11850" dataDxfId="20916" dataCellStyle="Currency"/>
    <tableColumn id="11856" xr3:uid="{00000000-0010-0000-0400-0000502E0000}" name="Column11851" dataDxfId="20915" dataCellStyle="Currency"/>
    <tableColumn id="11857" xr3:uid="{00000000-0010-0000-0400-0000512E0000}" name="Column11852" dataDxfId="20914" dataCellStyle="Currency"/>
    <tableColumn id="11858" xr3:uid="{00000000-0010-0000-0400-0000522E0000}" name="Column11853" dataDxfId="20913" dataCellStyle="Currency"/>
    <tableColumn id="11859" xr3:uid="{00000000-0010-0000-0400-0000532E0000}" name="Column11854" dataDxfId="20912" dataCellStyle="Currency"/>
    <tableColumn id="11860" xr3:uid="{00000000-0010-0000-0400-0000542E0000}" name="Column11855" dataDxfId="20911" dataCellStyle="Currency"/>
    <tableColumn id="11861" xr3:uid="{00000000-0010-0000-0400-0000552E0000}" name="Column11856" dataDxfId="20910" dataCellStyle="Currency"/>
    <tableColumn id="11862" xr3:uid="{00000000-0010-0000-0400-0000562E0000}" name="Column11857" dataDxfId="20909" dataCellStyle="Currency"/>
    <tableColumn id="11863" xr3:uid="{00000000-0010-0000-0400-0000572E0000}" name="Column11858" dataDxfId="20908" dataCellStyle="Currency"/>
    <tableColumn id="11864" xr3:uid="{00000000-0010-0000-0400-0000582E0000}" name="Column11859" dataDxfId="20907" dataCellStyle="Currency"/>
    <tableColumn id="11865" xr3:uid="{00000000-0010-0000-0400-0000592E0000}" name="Column11860" dataDxfId="20906" dataCellStyle="Currency"/>
    <tableColumn id="11866" xr3:uid="{00000000-0010-0000-0400-00005A2E0000}" name="Column11861" dataDxfId="20905" dataCellStyle="Currency"/>
    <tableColumn id="11867" xr3:uid="{00000000-0010-0000-0400-00005B2E0000}" name="Column11862" dataDxfId="20904" dataCellStyle="Currency"/>
    <tableColumn id="11868" xr3:uid="{00000000-0010-0000-0400-00005C2E0000}" name="Column11863" dataDxfId="20903" dataCellStyle="Currency"/>
    <tableColumn id="11869" xr3:uid="{00000000-0010-0000-0400-00005D2E0000}" name="Column11864" dataDxfId="20902" dataCellStyle="Currency"/>
    <tableColumn id="11870" xr3:uid="{00000000-0010-0000-0400-00005E2E0000}" name="Column11865" dataDxfId="20901" dataCellStyle="Currency"/>
    <tableColumn id="11871" xr3:uid="{00000000-0010-0000-0400-00005F2E0000}" name="Column11866" dataDxfId="20900" dataCellStyle="Currency"/>
    <tableColumn id="11872" xr3:uid="{00000000-0010-0000-0400-0000602E0000}" name="Column11867" dataDxfId="20899" dataCellStyle="Currency"/>
    <tableColumn id="11873" xr3:uid="{00000000-0010-0000-0400-0000612E0000}" name="Column11868" dataDxfId="20898" dataCellStyle="Currency"/>
    <tableColumn id="11874" xr3:uid="{00000000-0010-0000-0400-0000622E0000}" name="Column11869" dataDxfId="20897" dataCellStyle="Currency"/>
    <tableColumn id="11875" xr3:uid="{00000000-0010-0000-0400-0000632E0000}" name="Column11870" dataDxfId="20896" dataCellStyle="Currency"/>
    <tableColumn id="11876" xr3:uid="{00000000-0010-0000-0400-0000642E0000}" name="Column11871" dataDxfId="20895" dataCellStyle="Currency"/>
    <tableColumn id="11877" xr3:uid="{00000000-0010-0000-0400-0000652E0000}" name="Column11872" dataDxfId="20894" dataCellStyle="Currency"/>
    <tableColumn id="11878" xr3:uid="{00000000-0010-0000-0400-0000662E0000}" name="Column11873" dataDxfId="20893" dataCellStyle="Currency"/>
    <tableColumn id="11879" xr3:uid="{00000000-0010-0000-0400-0000672E0000}" name="Column11874" dataDxfId="20892" dataCellStyle="Currency"/>
    <tableColumn id="11880" xr3:uid="{00000000-0010-0000-0400-0000682E0000}" name="Column11875" dataDxfId="20891" dataCellStyle="Currency"/>
    <tableColumn id="11881" xr3:uid="{00000000-0010-0000-0400-0000692E0000}" name="Column11876" dataDxfId="20890" dataCellStyle="Currency"/>
    <tableColumn id="11882" xr3:uid="{00000000-0010-0000-0400-00006A2E0000}" name="Column11877" dataDxfId="20889" dataCellStyle="Currency"/>
    <tableColumn id="11883" xr3:uid="{00000000-0010-0000-0400-00006B2E0000}" name="Column11878" dataDxfId="20888" dataCellStyle="Currency"/>
    <tableColumn id="11884" xr3:uid="{00000000-0010-0000-0400-00006C2E0000}" name="Column11879" dataDxfId="20887" dataCellStyle="Currency"/>
    <tableColumn id="11885" xr3:uid="{00000000-0010-0000-0400-00006D2E0000}" name="Column11880" dataDxfId="20886" dataCellStyle="Currency"/>
    <tableColumn id="11886" xr3:uid="{00000000-0010-0000-0400-00006E2E0000}" name="Column11881" dataDxfId="20885" dataCellStyle="Currency"/>
    <tableColumn id="11887" xr3:uid="{00000000-0010-0000-0400-00006F2E0000}" name="Column11882" dataDxfId="20884" dataCellStyle="Currency"/>
    <tableColumn id="11888" xr3:uid="{00000000-0010-0000-0400-0000702E0000}" name="Column11883" dataDxfId="20883" dataCellStyle="Currency"/>
    <tableColumn id="11889" xr3:uid="{00000000-0010-0000-0400-0000712E0000}" name="Column11884" dataDxfId="20882" dataCellStyle="Currency"/>
    <tableColumn id="11890" xr3:uid="{00000000-0010-0000-0400-0000722E0000}" name="Column11885" dataDxfId="20881" dataCellStyle="Currency"/>
    <tableColumn id="11891" xr3:uid="{00000000-0010-0000-0400-0000732E0000}" name="Column11886" dataDxfId="20880" dataCellStyle="Currency"/>
    <tableColumn id="11892" xr3:uid="{00000000-0010-0000-0400-0000742E0000}" name="Column11887" dataDxfId="20879" dataCellStyle="Currency"/>
    <tableColumn id="11893" xr3:uid="{00000000-0010-0000-0400-0000752E0000}" name="Column11888" dataDxfId="20878" dataCellStyle="Currency"/>
    <tableColumn id="11894" xr3:uid="{00000000-0010-0000-0400-0000762E0000}" name="Column11889" dataDxfId="20877" dataCellStyle="Currency"/>
    <tableColumn id="11895" xr3:uid="{00000000-0010-0000-0400-0000772E0000}" name="Column11890" dataDxfId="20876" dataCellStyle="Currency"/>
    <tableColumn id="11896" xr3:uid="{00000000-0010-0000-0400-0000782E0000}" name="Column11891" dataDxfId="20875" dataCellStyle="Currency"/>
    <tableColumn id="11897" xr3:uid="{00000000-0010-0000-0400-0000792E0000}" name="Column11892" dataDxfId="20874" dataCellStyle="Currency"/>
    <tableColumn id="11898" xr3:uid="{00000000-0010-0000-0400-00007A2E0000}" name="Column11893" dataDxfId="20873" dataCellStyle="Currency"/>
    <tableColumn id="11899" xr3:uid="{00000000-0010-0000-0400-00007B2E0000}" name="Column11894" dataDxfId="20872" dataCellStyle="Currency"/>
    <tableColumn id="11900" xr3:uid="{00000000-0010-0000-0400-00007C2E0000}" name="Column11895" dataDxfId="20871" dataCellStyle="Currency"/>
    <tableColumn id="11901" xr3:uid="{00000000-0010-0000-0400-00007D2E0000}" name="Column11896" dataDxfId="20870" dataCellStyle="Currency"/>
    <tableColumn id="11902" xr3:uid="{00000000-0010-0000-0400-00007E2E0000}" name="Column11897" dataDxfId="20869" dataCellStyle="Currency"/>
    <tableColumn id="11903" xr3:uid="{00000000-0010-0000-0400-00007F2E0000}" name="Column11898" dataDxfId="20868" dataCellStyle="Currency"/>
    <tableColumn id="11904" xr3:uid="{00000000-0010-0000-0400-0000802E0000}" name="Column11899" dataDxfId="20867" dataCellStyle="Currency"/>
    <tableColumn id="11905" xr3:uid="{00000000-0010-0000-0400-0000812E0000}" name="Column11900" dataDxfId="20866" dataCellStyle="Currency"/>
    <tableColumn id="11906" xr3:uid="{00000000-0010-0000-0400-0000822E0000}" name="Column11901" dataDxfId="20865" dataCellStyle="Currency"/>
    <tableColumn id="11907" xr3:uid="{00000000-0010-0000-0400-0000832E0000}" name="Column11902" dataDxfId="20864" dataCellStyle="Currency"/>
    <tableColumn id="11908" xr3:uid="{00000000-0010-0000-0400-0000842E0000}" name="Column11903" dataDxfId="20863" dataCellStyle="Currency"/>
    <tableColumn id="11909" xr3:uid="{00000000-0010-0000-0400-0000852E0000}" name="Column11904" dataDxfId="20862" dataCellStyle="Currency"/>
    <tableColumn id="11910" xr3:uid="{00000000-0010-0000-0400-0000862E0000}" name="Column11905" dataDxfId="20861" dataCellStyle="Currency"/>
    <tableColumn id="11911" xr3:uid="{00000000-0010-0000-0400-0000872E0000}" name="Column11906" dataDxfId="20860" dataCellStyle="Currency"/>
    <tableColumn id="11912" xr3:uid="{00000000-0010-0000-0400-0000882E0000}" name="Column11907" dataDxfId="20859" dataCellStyle="Currency"/>
    <tableColumn id="11913" xr3:uid="{00000000-0010-0000-0400-0000892E0000}" name="Column11908" dataDxfId="20858" dataCellStyle="Currency"/>
    <tableColumn id="11914" xr3:uid="{00000000-0010-0000-0400-00008A2E0000}" name="Column11909" dataDxfId="20857" dataCellStyle="Currency"/>
    <tableColumn id="11915" xr3:uid="{00000000-0010-0000-0400-00008B2E0000}" name="Column11910" dataDxfId="20856" dataCellStyle="Currency"/>
    <tableColumn id="11916" xr3:uid="{00000000-0010-0000-0400-00008C2E0000}" name="Column11911" dataDxfId="20855" dataCellStyle="Currency"/>
    <tableColumn id="11917" xr3:uid="{00000000-0010-0000-0400-00008D2E0000}" name="Column11912" dataDxfId="20854" dataCellStyle="Currency"/>
    <tableColumn id="11918" xr3:uid="{00000000-0010-0000-0400-00008E2E0000}" name="Column11913" dataDxfId="20853" dataCellStyle="Currency"/>
    <tableColumn id="11919" xr3:uid="{00000000-0010-0000-0400-00008F2E0000}" name="Column11914" dataDxfId="20852" dataCellStyle="Currency"/>
    <tableColumn id="11920" xr3:uid="{00000000-0010-0000-0400-0000902E0000}" name="Column11915" dataDxfId="20851" dataCellStyle="Currency"/>
    <tableColumn id="11921" xr3:uid="{00000000-0010-0000-0400-0000912E0000}" name="Column11916" dataDxfId="20850" dataCellStyle="Currency"/>
    <tableColumn id="11922" xr3:uid="{00000000-0010-0000-0400-0000922E0000}" name="Column11917" dataDxfId="20849" dataCellStyle="Currency"/>
    <tableColumn id="11923" xr3:uid="{00000000-0010-0000-0400-0000932E0000}" name="Column11918" dataDxfId="20848" dataCellStyle="Currency"/>
    <tableColumn id="11924" xr3:uid="{00000000-0010-0000-0400-0000942E0000}" name="Column11919" dataDxfId="20847" dataCellStyle="Currency"/>
    <tableColumn id="11925" xr3:uid="{00000000-0010-0000-0400-0000952E0000}" name="Column11920" dataDxfId="20846" dataCellStyle="Currency"/>
    <tableColumn id="11926" xr3:uid="{00000000-0010-0000-0400-0000962E0000}" name="Column11921" dataDxfId="20845" dataCellStyle="Currency"/>
    <tableColumn id="11927" xr3:uid="{00000000-0010-0000-0400-0000972E0000}" name="Column11922" dataDxfId="20844" dataCellStyle="Currency"/>
    <tableColumn id="11928" xr3:uid="{00000000-0010-0000-0400-0000982E0000}" name="Column11923" dataDxfId="20843" dataCellStyle="Currency"/>
    <tableColumn id="11929" xr3:uid="{00000000-0010-0000-0400-0000992E0000}" name="Column11924" dataDxfId="20842" dataCellStyle="Currency"/>
    <tableColumn id="11930" xr3:uid="{00000000-0010-0000-0400-00009A2E0000}" name="Column11925" dataDxfId="20841" dataCellStyle="Currency"/>
    <tableColumn id="11931" xr3:uid="{00000000-0010-0000-0400-00009B2E0000}" name="Column11926" dataDxfId="20840" dataCellStyle="Currency"/>
    <tableColumn id="11932" xr3:uid="{00000000-0010-0000-0400-00009C2E0000}" name="Column11927" dataDxfId="20839" dataCellStyle="Currency"/>
    <tableColumn id="11933" xr3:uid="{00000000-0010-0000-0400-00009D2E0000}" name="Column11928" dataDxfId="20838" dataCellStyle="Currency"/>
    <tableColumn id="11934" xr3:uid="{00000000-0010-0000-0400-00009E2E0000}" name="Column11929" dataDxfId="20837" dataCellStyle="Currency"/>
    <tableColumn id="11935" xr3:uid="{00000000-0010-0000-0400-00009F2E0000}" name="Column11930" dataDxfId="20836" dataCellStyle="Currency"/>
    <tableColumn id="11936" xr3:uid="{00000000-0010-0000-0400-0000A02E0000}" name="Column11931" dataDxfId="20835" dataCellStyle="Currency"/>
    <tableColumn id="11937" xr3:uid="{00000000-0010-0000-0400-0000A12E0000}" name="Column11932" dataDxfId="20834" dataCellStyle="Currency"/>
    <tableColumn id="11938" xr3:uid="{00000000-0010-0000-0400-0000A22E0000}" name="Column11933" dataDxfId="20833" dataCellStyle="Currency"/>
    <tableColumn id="11939" xr3:uid="{00000000-0010-0000-0400-0000A32E0000}" name="Column11934" dataDxfId="20832" dataCellStyle="Currency"/>
    <tableColumn id="11940" xr3:uid="{00000000-0010-0000-0400-0000A42E0000}" name="Column11935" dataDxfId="20831" dataCellStyle="Currency"/>
    <tableColumn id="11941" xr3:uid="{00000000-0010-0000-0400-0000A52E0000}" name="Column11936" dataDxfId="20830" dataCellStyle="Currency"/>
    <tableColumn id="11942" xr3:uid="{00000000-0010-0000-0400-0000A62E0000}" name="Column11937" dataDxfId="20829" dataCellStyle="Currency"/>
    <tableColumn id="11943" xr3:uid="{00000000-0010-0000-0400-0000A72E0000}" name="Column11938" dataDxfId="20828" dataCellStyle="Currency"/>
    <tableColumn id="11944" xr3:uid="{00000000-0010-0000-0400-0000A82E0000}" name="Column11939" dataDxfId="20827" dataCellStyle="Currency"/>
    <tableColumn id="11945" xr3:uid="{00000000-0010-0000-0400-0000A92E0000}" name="Column11940" dataDxfId="20826" dataCellStyle="Currency"/>
    <tableColumn id="11946" xr3:uid="{00000000-0010-0000-0400-0000AA2E0000}" name="Column11941" dataDxfId="20825" dataCellStyle="Currency"/>
    <tableColumn id="11947" xr3:uid="{00000000-0010-0000-0400-0000AB2E0000}" name="Column11942" dataDxfId="20824" dataCellStyle="Currency"/>
    <tableColumn id="11948" xr3:uid="{00000000-0010-0000-0400-0000AC2E0000}" name="Column11943" dataDxfId="20823" dataCellStyle="Currency"/>
    <tableColumn id="11949" xr3:uid="{00000000-0010-0000-0400-0000AD2E0000}" name="Column11944" dataDxfId="20822" dataCellStyle="Currency"/>
    <tableColumn id="11950" xr3:uid="{00000000-0010-0000-0400-0000AE2E0000}" name="Column11945" dataDxfId="20821" dataCellStyle="Currency"/>
    <tableColumn id="11951" xr3:uid="{00000000-0010-0000-0400-0000AF2E0000}" name="Column11946" dataDxfId="20820" dataCellStyle="Currency"/>
    <tableColumn id="11952" xr3:uid="{00000000-0010-0000-0400-0000B02E0000}" name="Column11947" dataDxfId="20819" dataCellStyle="Currency"/>
    <tableColumn id="11953" xr3:uid="{00000000-0010-0000-0400-0000B12E0000}" name="Column11948" dataDxfId="20818" dataCellStyle="Currency"/>
    <tableColumn id="11954" xr3:uid="{00000000-0010-0000-0400-0000B22E0000}" name="Column11949" dataDxfId="20817" dataCellStyle="Currency"/>
    <tableColumn id="11955" xr3:uid="{00000000-0010-0000-0400-0000B32E0000}" name="Column11950" dataDxfId="20816" dataCellStyle="Currency"/>
    <tableColumn id="11956" xr3:uid="{00000000-0010-0000-0400-0000B42E0000}" name="Column11951" dataDxfId="20815" dataCellStyle="Currency"/>
    <tableColumn id="11957" xr3:uid="{00000000-0010-0000-0400-0000B52E0000}" name="Column11952" dataDxfId="20814" dataCellStyle="Currency"/>
    <tableColumn id="11958" xr3:uid="{00000000-0010-0000-0400-0000B62E0000}" name="Column11953" dataDxfId="20813" dataCellStyle="Currency"/>
    <tableColumn id="11959" xr3:uid="{00000000-0010-0000-0400-0000B72E0000}" name="Column11954" dataDxfId="20812" dataCellStyle="Currency"/>
    <tableColumn id="11960" xr3:uid="{00000000-0010-0000-0400-0000B82E0000}" name="Column11955" dataDxfId="20811" dataCellStyle="Currency"/>
    <tableColumn id="11961" xr3:uid="{00000000-0010-0000-0400-0000B92E0000}" name="Column11956" dataDxfId="20810" dataCellStyle="Currency"/>
    <tableColumn id="11962" xr3:uid="{00000000-0010-0000-0400-0000BA2E0000}" name="Column11957" dataDxfId="20809" dataCellStyle="Currency"/>
    <tableColumn id="11963" xr3:uid="{00000000-0010-0000-0400-0000BB2E0000}" name="Column11958" dataDxfId="20808" dataCellStyle="Currency"/>
    <tableColumn id="11964" xr3:uid="{00000000-0010-0000-0400-0000BC2E0000}" name="Column11959" dataDxfId="20807" dataCellStyle="Currency"/>
    <tableColumn id="11965" xr3:uid="{00000000-0010-0000-0400-0000BD2E0000}" name="Column11960" dataDxfId="20806" dataCellStyle="Currency"/>
    <tableColumn id="11966" xr3:uid="{00000000-0010-0000-0400-0000BE2E0000}" name="Column11961" dataDxfId="20805" dataCellStyle="Currency"/>
    <tableColumn id="11967" xr3:uid="{00000000-0010-0000-0400-0000BF2E0000}" name="Column11962" dataDxfId="20804" dataCellStyle="Currency"/>
    <tableColumn id="11968" xr3:uid="{00000000-0010-0000-0400-0000C02E0000}" name="Column11963" dataDxfId="20803" dataCellStyle="Currency"/>
    <tableColumn id="11969" xr3:uid="{00000000-0010-0000-0400-0000C12E0000}" name="Column11964" dataDxfId="20802" dataCellStyle="Currency"/>
    <tableColumn id="11970" xr3:uid="{00000000-0010-0000-0400-0000C22E0000}" name="Column11965" dataDxfId="20801" dataCellStyle="Currency"/>
    <tableColumn id="11971" xr3:uid="{00000000-0010-0000-0400-0000C32E0000}" name="Column11966" dataDxfId="20800" dataCellStyle="Currency"/>
    <tableColumn id="11972" xr3:uid="{00000000-0010-0000-0400-0000C42E0000}" name="Column11967" dataDxfId="20799" dataCellStyle="Currency"/>
    <tableColumn id="11973" xr3:uid="{00000000-0010-0000-0400-0000C52E0000}" name="Column11968" dataDxfId="20798" dataCellStyle="Currency"/>
    <tableColumn id="11974" xr3:uid="{00000000-0010-0000-0400-0000C62E0000}" name="Column11969" dataDxfId="20797" dataCellStyle="Currency"/>
    <tableColumn id="11975" xr3:uid="{00000000-0010-0000-0400-0000C72E0000}" name="Column11970" dataDxfId="20796" dataCellStyle="Currency"/>
    <tableColumn id="11976" xr3:uid="{00000000-0010-0000-0400-0000C82E0000}" name="Column11971" dataDxfId="20795" dataCellStyle="Currency"/>
    <tableColumn id="11977" xr3:uid="{00000000-0010-0000-0400-0000C92E0000}" name="Column11972" dataDxfId="20794" dataCellStyle="Currency"/>
    <tableColumn id="11978" xr3:uid="{00000000-0010-0000-0400-0000CA2E0000}" name="Column11973" dataDxfId="20793" dataCellStyle="Currency"/>
    <tableColumn id="11979" xr3:uid="{00000000-0010-0000-0400-0000CB2E0000}" name="Column11974" dataDxfId="20792" dataCellStyle="Currency"/>
    <tableColumn id="11980" xr3:uid="{00000000-0010-0000-0400-0000CC2E0000}" name="Column11975" dataDxfId="20791" dataCellStyle="Currency"/>
    <tableColumn id="11981" xr3:uid="{00000000-0010-0000-0400-0000CD2E0000}" name="Column11976" dataDxfId="20790" dataCellStyle="Currency"/>
    <tableColumn id="11982" xr3:uid="{00000000-0010-0000-0400-0000CE2E0000}" name="Column11977" dataDxfId="20789" dataCellStyle="Currency"/>
    <tableColumn id="11983" xr3:uid="{00000000-0010-0000-0400-0000CF2E0000}" name="Column11978" dataDxfId="20788" dataCellStyle="Currency"/>
    <tableColumn id="11984" xr3:uid="{00000000-0010-0000-0400-0000D02E0000}" name="Column11979" dataDxfId="20787" dataCellStyle="Currency"/>
    <tableColumn id="11985" xr3:uid="{00000000-0010-0000-0400-0000D12E0000}" name="Column11980" dataDxfId="20786" dataCellStyle="Currency"/>
    <tableColumn id="11986" xr3:uid="{00000000-0010-0000-0400-0000D22E0000}" name="Column11981" dataDxfId="20785" dataCellStyle="Currency"/>
    <tableColumn id="11987" xr3:uid="{00000000-0010-0000-0400-0000D32E0000}" name="Column11982" dataDxfId="20784" dataCellStyle="Currency"/>
    <tableColumn id="11988" xr3:uid="{00000000-0010-0000-0400-0000D42E0000}" name="Column11983" dataDxfId="20783" dataCellStyle="Currency"/>
    <tableColumn id="11989" xr3:uid="{00000000-0010-0000-0400-0000D52E0000}" name="Column11984" dataDxfId="20782" dataCellStyle="Currency"/>
    <tableColumn id="11990" xr3:uid="{00000000-0010-0000-0400-0000D62E0000}" name="Column11985" dataDxfId="20781" dataCellStyle="Currency"/>
    <tableColumn id="11991" xr3:uid="{00000000-0010-0000-0400-0000D72E0000}" name="Column11986" dataDxfId="20780" dataCellStyle="Currency"/>
    <tableColumn id="11992" xr3:uid="{00000000-0010-0000-0400-0000D82E0000}" name="Column11987" dataDxfId="20779" dataCellStyle="Currency"/>
    <tableColumn id="11993" xr3:uid="{00000000-0010-0000-0400-0000D92E0000}" name="Column11988" dataDxfId="20778" dataCellStyle="Currency"/>
    <tableColumn id="11994" xr3:uid="{00000000-0010-0000-0400-0000DA2E0000}" name="Column11989" dataDxfId="20777" dataCellStyle="Currency"/>
    <tableColumn id="11995" xr3:uid="{00000000-0010-0000-0400-0000DB2E0000}" name="Column11990" dataDxfId="20776" dataCellStyle="Currency"/>
    <tableColumn id="11996" xr3:uid="{00000000-0010-0000-0400-0000DC2E0000}" name="Column11991" dataDxfId="20775" dataCellStyle="Currency"/>
    <tableColumn id="11997" xr3:uid="{00000000-0010-0000-0400-0000DD2E0000}" name="Column11992" dataDxfId="20774" dataCellStyle="Currency"/>
    <tableColumn id="11998" xr3:uid="{00000000-0010-0000-0400-0000DE2E0000}" name="Column11993" dataDxfId="20773" dataCellStyle="Currency"/>
    <tableColumn id="11999" xr3:uid="{00000000-0010-0000-0400-0000DF2E0000}" name="Column11994" dataDxfId="20772" dataCellStyle="Currency"/>
    <tableColumn id="12000" xr3:uid="{00000000-0010-0000-0400-0000E02E0000}" name="Column11995" dataDxfId="20771" dataCellStyle="Currency"/>
    <tableColumn id="12001" xr3:uid="{00000000-0010-0000-0400-0000E12E0000}" name="Column11996" dataDxfId="20770" dataCellStyle="Currency"/>
    <tableColumn id="12002" xr3:uid="{00000000-0010-0000-0400-0000E22E0000}" name="Column11997" dataDxfId="20769" dataCellStyle="Currency"/>
    <tableColumn id="12003" xr3:uid="{00000000-0010-0000-0400-0000E32E0000}" name="Column11998" dataDxfId="20768" dataCellStyle="Currency"/>
    <tableColumn id="12004" xr3:uid="{00000000-0010-0000-0400-0000E42E0000}" name="Column11999" dataDxfId="20767" dataCellStyle="Currency"/>
    <tableColumn id="12005" xr3:uid="{00000000-0010-0000-0400-0000E52E0000}" name="Column12000" dataDxfId="20766" dataCellStyle="Currency"/>
    <tableColumn id="12006" xr3:uid="{00000000-0010-0000-0400-0000E62E0000}" name="Column12001" dataDxfId="20765" dataCellStyle="Currency"/>
    <tableColumn id="12007" xr3:uid="{00000000-0010-0000-0400-0000E72E0000}" name="Column12002" dataDxfId="20764" dataCellStyle="Currency"/>
    <tableColumn id="12008" xr3:uid="{00000000-0010-0000-0400-0000E82E0000}" name="Column12003" dataDxfId="20763" dataCellStyle="Currency"/>
    <tableColumn id="12009" xr3:uid="{00000000-0010-0000-0400-0000E92E0000}" name="Column12004" dataDxfId="20762" dataCellStyle="Currency"/>
    <tableColumn id="12010" xr3:uid="{00000000-0010-0000-0400-0000EA2E0000}" name="Column12005" dataDxfId="20761" dataCellStyle="Currency"/>
    <tableColumn id="12011" xr3:uid="{00000000-0010-0000-0400-0000EB2E0000}" name="Column12006" dataDxfId="20760" dataCellStyle="Currency"/>
    <tableColumn id="12012" xr3:uid="{00000000-0010-0000-0400-0000EC2E0000}" name="Column12007" dataDxfId="20759" dataCellStyle="Currency"/>
    <tableColumn id="12013" xr3:uid="{00000000-0010-0000-0400-0000ED2E0000}" name="Column12008" dataDxfId="20758" dataCellStyle="Currency"/>
    <tableColumn id="12014" xr3:uid="{00000000-0010-0000-0400-0000EE2E0000}" name="Column12009" dataDxfId="20757" dataCellStyle="Currency"/>
    <tableColumn id="12015" xr3:uid="{00000000-0010-0000-0400-0000EF2E0000}" name="Column12010" dataDxfId="20756" dataCellStyle="Currency"/>
    <tableColumn id="12016" xr3:uid="{00000000-0010-0000-0400-0000F02E0000}" name="Column12011" dataDxfId="20755" dataCellStyle="Currency"/>
    <tableColumn id="12017" xr3:uid="{00000000-0010-0000-0400-0000F12E0000}" name="Column12012" dataDxfId="20754" dataCellStyle="Currency"/>
    <tableColumn id="12018" xr3:uid="{00000000-0010-0000-0400-0000F22E0000}" name="Column12013" dataDxfId="20753" dataCellStyle="Currency"/>
    <tableColumn id="12019" xr3:uid="{00000000-0010-0000-0400-0000F32E0000}" name="Column12014" dataDxfId="20752" dataCellStyle="Currency"/>
    <tableColumn id="12020" xr3:uid="{00000000-0010-0000-0400-0000F42E0000}" name="Column12015" dataDxfId="20751" dataCellStyle="Currency"/>
    <tableColumn id="12021" xr3:uid="{00000000-0010-0000-0400-0000F52E0000}" name="Column12016" dataDxfId="20750" dataCellStyle="Currency"/>
    <tableColumn id="12022" xr3:uid="{00000000-0010-0000-0400-0000F62E0000}" name="Column12017" dataDxfId="20749" dataCellStyle="Currency"/>
    <tableColumn id="12023" xr3:uid="{00000000-0010-0000-0400-0000F72E0000}" name="Column12018" dataDxfId="20748" dataCellStyle="Currency"/>
    <tableColumn id="12024" xr3:uid="{00000000-0010-0000-0400-0000F82E0000}" name="Column12019" dataDxfId="20747" dataCellStyle="Currency"/>
    <tableColumn id="12025" xr3:uid="{00000000-0010-0000-0400-0000F92E0000}" name="Column12020" dataDxfId="20746" dataCellStyle="Currency"/>
    <tableColumn id="12026" xr3:uid="{00000000-0010-0000-0400-0000FA2E0000}" name="Column12021" dataDxfId="20745" dataCellStyle="Currency"/>
    <tableColumn id="12027" xr3:uid="{00000000-0010-0000-0400-0000FB2E0000}" name="Column12022" dataDxfId="20744" dataCellStyle="Currency"/>
    <tableColumn id="12028" xr3:uid="{00000000-0010-0000-0400-0000FC2E0000}" name="Column12023" dataDxfId="20743" dataCellStyle="Currency"/>
    <tableColumn id="12029" xr3:uid="{00000000-0010-0000-0400-0000FD2E0000}" name="Column12024" dataDxfId="20742" dataCellStyle="Currency"/>
    <tableColumn id="12030" xr3:uid="{00000000-0010-0000-0400-0000FE2E0000}" name="Column12025" dataDxfId="20741" dataCellStyle="Currency"/>
    <tableColumn id="12031" xr3:uid="{00000000-0010-0000-0400-0000FF2E0000}" name="Column12026" dataDxfId="20740" dataCellStyle="Currency"/>
    <tableColumn id="12032" xr3:uid="{00000000-0010-0000-0400-0000002F0000}" name="Column12027" dataDxfId="20739" dataCellStyle="Currency"/>
    <tableColumn id="12033" xr3:uid="{00000000-0010-0000-0400-0000012F0000}" name="Column12028" dataDxfId="20738" dataCellStyle="Currency"/>
    <tableColumn id="12034" xr3:uid="{00000000-0010-0000-0400-0000022F0000}" name="Column12029" dataDxfId="20737" dataCellStyle="Currency"/>
    <tableColumn id="12035" xr3:uid="{00000000-0010-0000-0400-0000032F0000}" name="Column12030" dataDxfId="20736" dataCellStyle="Currency"/>
    <tableColumn id="12036" xr3:uid="{00000000-0010-0000-0400-0000042F0000}" name="Column12031" dataDxfId="20735" dataCellStyle="Currency"/>
    <tableColumn id="12037" xr3:uid="{00000000-0010-0000-0400-0000052F0000}" name="Column12032" dataDxfId="20734" dataCellStyle="Currency"/>
    <tableColumn id="12038" xr3:uid="{00000000-0010-0000-0400-0000062F0000}" name="Column12033" dataDxfId="20733" dataCellStyle="Currency"/>
    <tableColumn id="12039" xr3:uid="{00000000-0010-0000-0400-0000072F0000}" name="Column12034" dataDxfId="20732" dataCellStyle="Currency"/>
    <tableColumn id="12040" xr3:uid="{00000000-0010-0000-0400-0000082F0000}" name="Column12035" dataDxfId="20731" dataCellStyle="Currency"/>
    <tableColumn id="12041" xr3:uid="{00000000-0010-0000-0400-0000092F0000}" name="Column12036" dataDxfId="20730" dataCellStyle="Currency"/>
    <tableColumn id="12042" xr3:uid="{00000000-0010-0000-0400-00000A2F0000}" name="Column12037" dataDxfId="20729" dataCellStyle="Currency"/>
    <tableColumn id="12043" xr3:uid="{00000000-0010-0000-0400-00000B2F0000}" name="Column12038" dataDxfId="20728" dataCellStyle="Currency"/>
    <tableColumn id="12044" xr3:uid="{00000000-0010-0000-0400-00000C2F0000}" name="Column12039" dataDxfId="20727" dataCellStyle="Currency"/>
    <tableColumn id="12045" xr3:uid="{00000000-0010-0000-0400-00000D2F0000}" name="Column12040" dataDxfId="20726" dataCellStyle="Currency"/>
    <tableColumn id="12046" xr3:uid="{00000000-0010-0000-0400-00000E2F0000}" name="Column12041" dataDxfId="20725" dataCellStyle="Currency"/>
    <tableColumn id="12047" xr3:uid="{00000000-0010-0000-0400-00000F2F0000}" name="Column12042" dataDxfId="20724" dataCellStyle="Currency"/>
    <tableColumn id="12048" xr3:uid="{00000000-0010-0000-0400-0000102F0000}" name="Column12043" dataDxfId="20723" dataCellStyle="Currency"/>
    <tableColumn id="12049" xr3:uid="{00000000-0010-0000-0400-0000112F0000}" name="Column12044" dataDxfId="20722" dataCellStyle="Currency"/>
    <tableColumn id="12050" xr3:uid="{00000000-0010-0000-0400-0000122F0000}" name="Column12045" dataDxfId="20721" dataCellStyle="Currency"/>
    <tableColumn id="12051" xr3:uid="{00000000-0010-0000-0400-0000132F0000}" name="Column12046" dataDxfId="20720" dataCellStyle="Currency"/>
    <tableColumn id="12052" xr3:uid="{00000000-0010-0000-0400-0000142F0000}" name="Column12047" dataDxfId="20719" dataCellStyle="Currency"/>
    <tableColumn id="12053" xr3:uid="{00000000-0010-0000-0400-0000152F0000}" name="Column12048" dataDxfId="20718" dataCellStyle="Currency"/>
    <tableColumn id="12054" xr3:uid="{00000000-0010-0000-0400-0000162F0000}" name="Column12049" dataDxfId="20717" dataCellStyle="Currency"/>
    <tableColumn id="12055" xr3:uid="{00000000-0010-0000-0400-0000172F0000}" name="Column12050" dataDxfId="20716" dataCellStyle="Currency"/>
    <tableColumn id="12056" xr3:uid="{00000000-0010-0000-0400-0000182F0000}" name="Column12051" dataDxfId="20715" dataCellStyle="Currency"/>
    <tableColumn id="12057" xr3:uid="{00000000-0010-0000-0400-0000192F0000}" name="Column12052" dataDxfId="20714" dataCellStyle="Currency"/>
    <tableColumn id="12058" xr3:uid="{00000000-0010-0000-0400-00001A2F0000}" name="Column12053" dataDxfId="20713" dataCellStyle="Currency"/>
    <tableColumn id="12059" xr3:uid="{00000000-0010-0000-0400-00001B2F0000}" name="Column12054" dataDxfId="20712" dataCellStyle="Currency"/>
    <tableColumn id="12060" xr3:uid="{00000000-0010-0000-0400-00001C2F0000}" name="Column12055" dataDxfId="20711" dataCellStyle="Currency"/>
    <tableColumn id="12061" xr3:uid="{00000000-0010-0000-0400-00001D2F0000}" name="Column12056" dataDxfId="20710" dataCellStyle="Currency"/>
    <tableColumn id="12062" xr3:uid="{00000000-0010-0000-0400-00001E2F0000}" name="Column12057" dataDxfId="20709" dataCellStyle="Currency"/>
    <tableColumn id="12063" xr3:uid="{00000000-0010-0000-0400-00001F2F0000}" name="Column12058" dataDxfId="20708" dataCellStyle="Currency"/>
    <tableColumn id="12064" xr3:uid="{00000000-0010-0000-0400-0000202F0000}" name="Column12059" dataDxfId="20707" dataCellStyle="Currency"/>
    <tableColumn id="12065" xr3:uid="{00000000-0010-0000-0400-0000212F0000}" name="Column12060" dataDxfId="20706" dataCellStyle="Currency"/>
    <tableColumn id="12066" xr3:uid="{00000000-0010-0000-0400-0000222F0000}" name="Column12061" dataDxfId="20705" dataCellStyle="Currency"/>
    <tableColumn id="12067" xr3:uid="{00000000-0010-0000-0400-0000232F0000}" name="Column12062" dataDxfId="20704" dataCellStyle="Currency"/>
    <tableColumn id="12068" xr3:uid="{00000000-0010-0000-0400-0000242F0000}" name="Column12063" dataDxfId="20703" dataCellStyle="Currency"/>
    <tableColumn id="12069" xr3:uid="{00000000-0010-0000-0400-0000252F0000}" name="Column12064" dataDxfId="20702" dataCellStyle="Currency"/>
    <tableColumn id="12070" xr3:uid="{00000000-0010-0000-0400-0000262F0000}" name="Column12065" dataDxfId="20701" dataCellStyle="Currency"/>
    <tableColumn id="12071" xr3:uid="{00000000-0010-0000-0400-0000272F0000}" name="Column12066" dataDxfId="20700" dataCellStyle="Currency"/>
    <tableColumn id="12072" xr3:uid="{00000000-0010-0000-0400-0000282F0000}" name="Column12067" dataDxfId="20699" dataCellStyle="Currency"/>
    <tableColumn id="12073" xr3:uid="{00000000-0010-0000-0400-0000292F0000}" name="Column12068" dataDxfId="20698" dataCellStyle="Currency"/>
    <tableColumn id="12074" xr3:uid="{00000000-0010-0000-0400-00002A2F0000}" name="Column12069" dataDxfId="20697" dataCellStyle="Currency"/>
    <tableColumn id="12075" xr3:uid="{00000000-0010-0000-0400-00002B2F0000}" name="Column12070" dataDxfId="20696" dataCellStyle="Currency"/>
    <tableColumn id="12076" xr3:uid="{00000000-0010-0000-0400-00002C2F0000}" name="Column12071" dataDxfId="20695" dataCellStyle="Currency"/>
    <tableColumn id="12077" xr3:uid="{00000000-0010-0000-0400-00002D2F0000}" name="Column12072" dataDxfId="20694" dataCellStyle="Currency"/>
    <tableColumn id="12078" xr3:uid="{00000000-0010-0000-0400-00002E2F0000}" name="Column12073" dataDxfId="20693" dataCellStyle="Currency"/>
    <tableColumn id="12079" xr3:uid="{00000000-0010-0000-0400-00002F2F0000}" name="Column12074" dataDxfId="20692" dataCellStyle="Currency"/>
    <tableColumn id="12080" xr3:uid="{00000000-0010-0000-0400-0000302F0000}" name="Column12075" dataDxfId="20691" dataCellStyle="Currency"/>
    <tableColumn id="12081" xr3:uid="{00000000-0010-0000-0400-0000312F0000}" name="Column12076" dataDxfId="20690" dataCellStyle="Currency"/>
    <tableColumn id="12082" xr3:uid="{00000000-0010-0000-0400-0000322F0000}" name="Column12077" dataDxfId="20689" dataCellStyle="Currency"/>
    <tableColumn id="12083" xr3:uid="{00000000-0010-0000-0400-0000332F0000}" name="Column12078" dataDxfId="20688" dataCellStyle="Currency"/>
    <tableColumn id="12084" xr3:uid="{00000000-0010-0000-0400-0000342F0000}" name="Column12079" dataDxfId="20687" dataCellStyle="Currency"/>
    <tableColumn id="12085" xr3:uid="{00000000-0010-0000-0400-0000352F0000}" name="Column12080" dataDxfId="20686" dataCellStyle="Currency"/>
    <tableColumn id="12086" xr3:uid="{00000000-0010-0000-0400-0000362F0000}" name="Column12081" dataDxfId="20685" dataCellStyle="Currency"/>
    <tableColumn id="12087" xr3:uid="{00000000-0010-0000-0400-0000372F0000}" name="Column12082" dataDxfId="20684" dataCellStyle="Currency"/>
    <tableColumn id="12088" xr3:uid="{00000000-0010-0000-0400-0000382F0000}" name="Column12083" dataDxfId="20683" dataCellStyle="Currency"/>
    <tableColumn id="12089" xr3:uid="{00000000-0010-0000-0400-0000392F0000}" name="Column12084" dataDxfId="20682" dataCellStyle="Currency"/>
    <tableColumn id="12090" xr3:uid="{00000000-0010-0000-0400-00003A2F0000}" name="Column12085" dataDxfId="20681" dataCellStyle="Currency"/>
    <tableColumn id="12091" xr3:uid="{00000000-0010-0000-0400-00003B2F0000}" name="Column12086" dataDxfId="20680" dataCellStyle="Currency"/>
    <tableColumn id="12092" xr3:uid="{00000000-0010-0000-0400-00003C2F0000}" name="Column12087" dataDxfId="20679" dataCellStyle="Currency"/>
    <tableColumn id="12093" xr3:uid="{00000000-0010-0000-0400-00003D2F0000}" name="Column12088" dataDxfId="20678" dataCellStyle="Currency"/>
    <tableColumn id="12094" xr3:uid="{00000000-0010-0000-0400-00003E2F0000}" name="Column12089" dataDxfId="20677" dataCellStyle="Currency"/>
    <tableColumn id="12095" xr3:uid="{00000000-0010-0000-0400-00003F2F0000}" name="Column12090" dataDxfId="20676" dataCellStyle="Currency"/>
    <tableColumn id="12096" xr3:uid="{00000000-0010-0000-0400-0000402F0000}" name="Column12091" dataDxfId="20675" dataCellStyle="Currency"/>
    <tableColumn id="12097" xr3:uid="{00000000-0010-0000-0400-0000412F0000}" name="Column12092" dataDxfId="20674" dataCellStyle="Currency"/>
    <tableColumn id="12098" xr3:uid="{00000000-0010-0000-0400-0000422F0000}" name="Column12093" dataDxfId="20673" dataCellStyle="Currency"/>
    <tableColumn id="12099" xr3:uid="{00000000-0010-0000-0400-0000432F0000}" name="Column12094" dataDxfId="20672" dataCellStyle="Currency"/>
    <tableColumn id="12100" xr3:uid="{00000000-0010-0000-0400-0000442F0000}" name="Column12095" dataDxfId="20671" dataCellStyle="Currency"/>
    <tableColumn id="12101" xr3:uid="{00000000-0010-0000-0400-0000452F0000}" name="Column12096" dataDxfId="20670" dataCellStyle="Currency"/>
    <tableColumn id="12102" xr3:uid="{00000000-0010-0000-0400-0000462F0000}" name="Column12097" dataDxfId="20669" dataCellStyle="Currency"/>
    <tableColumn id="12103" xr3:uid="{00000000-0010-0000-0400-0000472F0000}" name="Column12098" dataDxfId="20668" dataCellStyle="Currency"/>
    <tableColumn id="12104" xr3:uid="{00000000-0010-0000-0400-0000482F0000}" name="Column12099" dataDxfId="20667" dataCellStyle="Currency"/>
    <tableColumn id="12105" xr3:uid="{00000000-0010-0000-0400-0000492F0000}" name="Column12100" dataDxfId="20666" dataCellStyle="Currency"/>
    <tableColumn id="12106" xr3:uid="{00000000-0010-0000-0400-00004A2F0000}" name="Column12101" dataDxfId="20665" dataCellStyle="Currency"/>
    <tableColumn id="12107" xr3:uid="{00000000-0010-0000-0400-00004B2F0000}" name="Column12102" dataDxfId="20664" dataCellStyle="Currency"/>
    <tableColumn id="12108" xr3:uid="{00000000-0010-0000-0400-00004C2F0000}" name="Column12103" dataDxfId="20663" dataCellStyle="Currency"/>
    <tableColumn id="12109" xr3:uid="{00000000-0010-0000-0400-00004D2F0000}" name="Column12104" dataDxfId="20662" dataCellStyle="Currency"/>
    <tableColumn id="12110" xr3:uid="{00000000-0010-0000-0400-00004E2F0000}" name="Column12105" dataDxfId="20661" dataCellStyle="Currency"/>
    <tableColumn id="12111" xr3:uid="{00000000-0010-0000-0400-00004F2F0000}" name="Column12106" dataDxfId="20660" dataCellStyle="Currency"/>
    <tableColumn id="12112" xr3:uid="{00000000-0010-0000-0400-0000502F0000}" name="Column12107" dataDxfId="20659" dataCellStyle="Currency"/>
    <tableColumn id="12113" xr3:uid="{00000000-0010-0000-0400-0000512F0000}" name="Column12108" dataDxfId="20658" dataCellStyle="Currency"/>
    <tableColumn id="12114" xr3:uid="{00000000-0010-0000-0400-0000522F0000}" name="Column12109" dataDxfId="20657" dataCellStyle="Currency"/>
    <tableColumn id="12115" xr3:uid="{00000000-0010-0000-0400-0000532F0000}" name="Column12110" dataDxfId="20656" dataCellStyle="Currency"/>
    <tableColumn id="12116" xr3:uid="{00000000-0010-0000-0400-0000542F0000}" name="Column12111" dataDxfId="20655" dataCellStyle="Currency"/>
    <tableColumn id="12117" xr3:uid="{00000000-0010-0000-0400-0000552F0000}" name="Column12112" dataDxfId="20654" dataCellStyle="Currency"/>
    <tableColumn id="12118" xr3:uid="{00000000-0010-0000-0400-0000562F0000}" name="Column12113" dataDxfId="20653" dataCellStyle="Currency"/>
    <tableColumn id="12119" xr3:uid="{00000000-0010-0000-0400-0000572F0000}" name="Column12114" dataDxfId="20652" dataCellStyle="Currency"/>
    <tableColumn id="12120" xr3:uid="{00000000-0010-0000-0400-0000582F0000}" name="Column12115" dataDxfId="20651" dataCellStyle="Currency"/>
    <tableColumn id="12121" xr3:uid="{00000000-0010-0000-0400-0000592F0000}" name="Column12116" dataDxfId="20650" dataCellStyle="Currency"/>
    <tableColumn id="12122" xr3:uid="{00000000-0010-0000-0400-00005A2F0000}" name="Column12117" dataDxfId="20649" dataCellStyle="Currency"/>
    <tableColumn id="12123" xr3:uid="{00000000-0010-0000-0400-00005B2F0000}" name="Column12118" dataDxfId="20648" dataCellStyle="Currency"/>
    <tableColumn id="12124" xr3:uid="{00000000-0010-0000-0400-00005C2F0000}" name="Column12119" dataDxfId="20647" dataCellStyle="Currency"/>
    <tableColumn id="12125" xr3:uid="{00000000-0010-0000-0400-00005D2F0000}" name="Column12120" dataDxfId="20646" dataCellStyle="Currency"/>
    <tableColumn id="12126" xr3:uid="{00000000-0010-0000-0400-00005E2F0000}" name="Column12121" dataDxfId="20645" dataCellStyle="Currency"/>
    <tableColumn id="12127" xr3:uid="{00000000-0010-0000-0400-00005F2F0000}" name="Column12122" dataDxfId="20644" dataCellStyle="Currency"/>
    <tableColumn id="12128" xr3:uid="{00000000-0010-0000-0400-0000602F0000}" name="Column12123" dataDxfId="20643" dataCellStyle="Currency"/>
    <tableColumn id="12129" xr3:uid="{00000000-0010-0000-0400-0000612F0000}" name="Column12124" dataDxfId="20642" dataCellStyle="Currency"/>
    <tableColumn id="12130" xr3:uid="{00000000-0010-0000-0400-0000622F0000}" name="Column12125" dataDxfId="20641" dataCellStyle="Currency"/>
    <tableColumn id="12131" xr3:uid="{00000000-0010-0000-0400-0000632F0000}" name="Column12126" dataDxfId="20640" dataCellStyle="Currency"/>
    <tableColumn id="12132" xr3:uid="{00000000-0010-0000-0400-0000642F0000}" name="Column12127" dataDxfId="20639" dataCellStyle="Currency"/>
    <tableColumn id="12133" xr3:uid="{00000000-0010-0000-0400-0000652F0000}" name="Column12128" dataDxfId="20638" dataCellStyle="Currency"/>
    <tableColumn id="12134" xr3:uid="{00000000-0010-0000-0400-0000662F0000}" name="Column12129" dataDxfId="20637" dataCellStyle="Currency"/>
    <tableColumn id="12135" xr3:uid="{00000000-0010-0000-0400-0000672F0000}" name="Column12130" dataDxfId="20636" dataCellStyle="Currency"/>
    <tableColumn id="12136" xr3:uid="{00000000-0010-0000-0400-0000682F0000}" name="Column12131" dataDxfId="20635" dataCellStyle="Currency"/>
    <tableColumn id="12137" xr3:uid="{00000000-0010-0000-0400-0000692F0000}" name="Column12132" dataDxfId="20634" dataCellStyle="Currency"/>
    <tableColumn id="12138" xr3:uid="{00000000-0010-0000-0400-00006A2F0000}" name="Column12133" dataDxfId="20633" dataCellStyle="Currency"/>
    <tableColumn id="12139" xr3:uid="{00000000-0010-0000-0400-00006B2F0000}" name="Column12134" dataDxfId="20632" dataCellStyle="Currency"/>
    <tableColumn id="12140" xr3:uid="{00000000-0010-0000-0400-00006C2F0000}" name="Column12135" dataDxfId="20631" dataCellStyle="Currency"/>
    <tableColumn id="12141" xr3:uid="{00000000-0010-0000-0400-00006D2F0000}" name="Column12136" dataDxfId="20630" dataCellStyle="Currency"/>
    <tableColumn id="12142" xr3:uid="{00000000-0010-0000-0400-00006E2F0000}" name="Column12137" dataDxfId="20629" dataCellStyle="Currency"/>
    <tableColumn id="12143" xr3:uid="{00000000-0010-0000-0400-00006F2F0000}" name="Column12138" dataDxfId="20628" dataCellStyle="Currency"/>
    <tableColumn id="12144" xr3:uid="{00000000-0010-0000-0400-0000702F0000}" name="Column12139" dataDxfId="20627" dataCellStyle="Currency"/>
    <tableColumn id="12145" xr3:uid="{00000000-0010-0000-0400-0000712F0000}" name="Column12140" dataDxfId="20626" dataCellStyle="Currency"/>
    <tableColumn id="12146" xr3:uid="{00000000-0010-0000-0400-0000722F0000}" name="Column12141" dataDxfId="20625" dataCellStyle="Currency"/>
    <tableColumn id="12147" xr3:uid="{00000000-0010-0000-0400-0000732F0000}" name="Column12142" dataDxfId="20624" dataCellStyle="Currency"/>
    <tableColumn id="12148" xr3:uid="{00000000-0010-0000-0400-0000742F0000}" name="Column12143" dataDxfId="20623" dataCellStyle="Currency"/>
    <tableColumn id="12149" xr3:uid="{00000000-0010-0000-0400-0000752F0000}" name="Column12144" dataDxfId="20622" dataCellStyle="Currency"/>
    <tableColumn id="12150" xr3:uid="{00000000-0010-0000-0400-0000762F0000}" name="Column12145" dataDxfId="20621" dataCellStyle="Currency"/>
    <tableColumn id="12151" xr3:uid="{00000000-0010-0000-0400-0000772F0000}" name="Column12146" dataDxfId="20620" dataCellStyle="Currency"/>
    <tableColumn id="12152" xr3:uid="{00000000-0010-0000-0400-0000782F0000}" name="Column12147" dataDxfId="20619" dataCellStyle="Currency"/>
    <tableColumn id="12153" xr3:uid="{00000000-0010-0000-0400-0000792F0000}" name="Column12148" dataDxfId="20618" dataCellStyle="Currency"/>
    <tableColumn id="12154" xr3:uid="{00000000-0010-0000-0400-00007A2F0000}" name="Column12149" dataDxfId="20617" dataCellStyle="Currency"/>
    <tableColumn id="12155" xr3:uid="{00000000-0010-0000-0400-00007B2F0000}" name="Column12150" dataDxfId="20616" dataCellStyle="Currency"/>
    <tableColumn id="12156" xr3:uid="{00000000-0010-0000-0400-00007C2F0000}" name="Column12151" dataDxfId="20615" dataCellStyle="Currency"/>
    <tableColumn id="12157" xr3:uid="{00000000-0010-0000-0400-00007D2F0000}" name="Column12152" dataDxfId="20614" dataCellStyle="Currency"/>
    <tableColumn id="12158" xr3:uid="{00000000-0010-0000-0400-00007E2F0000}" name="Column12153" dataDxfId="20613" dataCellStyle="Currency"/>
    <tableColumn id="12159" xr3:uid="{00000000-0010-0000-0400-00007F2F0000}" name="Column12154" dataDxfId="20612" dataCellStyle="Currency"/>
    <tableColumn id="12160" xr3:uid="{00000000-0010-0000-0400-0000802F0000}" name="Column12155" dataDxfId="20611" dataCellStyle="Currency"/>
    <tableColumn id="12161" xr3:uid="{00000000-0010-0000-0400-0000812F0000}" name="Column12156" dataDxfId="20610" dataCellStyle="Currency"/>
    <tableColumn id="12162" xr3:uid="{00000000-0010-0000-0400-0000822F0000}" name="Column12157" dataDxfId="20609" dataCellStyle="Currency"/>
    <tableColumn id="12163" xr3:uid="{00000000-0010-0000-0400-0000832F0000}" name="Column12158" dataDxfId="20608" dataCellStyle="Currency"/>
    <tableColumn id="12164" xr3:uid="{00000000-0010-0000-0400-0000842F0000}" name="Column12159" dataDxfId="20607" dataCellStyle="Currency"/>
    <tableColumn id="12165" xr3:uid="{00000000-0010-0000-0400-0000852F0000}" name="Column12160" dataDxfId="20606" dataCellStyle="Currency"/>
    <tableColumn id="12166" xr3:uid="{00000000-0010-0000-0400-0000862F0000}" name="Column12161" dataDxfId="20605" dataCellStyle="Currency"/>
    <tableColumn id="12167" xr3:uid="{00000000-0010-0000-0400-0000872F0000}" name="Column12162" dataDxfId="20604" dataCellStyle="Currency"/>
    <tableColumn id="12168" xr3:uid="{00000000-0010-0000-0400-0000882F0000}" name="Column12163" dataDxfId="20603" dataCellStyle="Currency"/>
    <tableColumn id="12169" xr3:uid="{00000000-0010-0000-0400-0000892F0000}" name="Column12164" dataDxfId="20602" dataCellStyle="Currency"/>
    <tableColumn id="12170" xr3:uid="{00000000-0010-0000-0400-00008A2F0000}" name="Column12165" dataDxfId="20601" dataCellStyle="Currency"/>
    <tableColumn id="12171" xr3:uid="{00000000-0010-0000-0400-00008B2F0000}" name="Column12166" dataDxfId="20600" dataCellStyle="Currency"/>
    <tableColumn id="12172" xr3:uid="{00000000-0010-0000-0400-00008C2F0000}" name="Column12167" dataDxfId="20599" dataCellStyle="Currency"/>
    <tableColumn id="12173" xr3:uid="{00000000-0010-0000-0400-00008D2F0000}" name="Column12168" dataDxfId="20598" dataCellStyle="Currency"/>
    <tableColumn id="12174" xr3:uid="{00000000-0010-0000-0400-00008E2F0000}" name="Column12169" dataDxfId="20597" dataCellStyle="Currency"/>
    <tableColumn id="12175" xr3:uid="{00000000-0010-0000-0400-00008F2F0000}" name="Column12170" dataDxfId="20596" dataCellStyle="Currency"/>
    <tableColumn id="12176" xr3:uid="{00000000-0010-0000-0400-0000902F0000}" name="Column12171" dataDxfId="20595" dataCellStyle="Currency"/>
    <tableColumn id="12177" xr3:uid="{00000000-0010-0000-0400-0000912F0000}" name="Column12172" dataDxfId="20594" dataCellStyle="Currency"/>
    <tableColumn id="12178" xr3:uid="{00000000-0010-0000-0400-0000922F0000}" name="Column12173" dataDxfId="20593" dataCellStyle="Currency"/>
    <tableColumn id="12179" xr3:uid="{00000000-0010-0000-0400-0000932F0000}" name="Column12174" dataDxfId="20592" dataCellStyle="Currency"/>
    <tableColumn id="12180" xr3:uid="{00000000-0010-0000-0400-0000942F0000}" name="Column12175" dataDxfId="20591" dataCellStyle="Currency"/>
    <tableColumn id="12181" xr3:uid="{00000000-0010-0000-0400-0000952F0000}" name="Column12176" dataDxfId="20590" dataCellStyle="Currency"/>
    <tableColumn id="12182" xr3:uid="{00000000-0010-0000-0400-0000962F0000}" name="Column12177" dataDxfId="20589" dataCellStyle="Currency"/>
    <tableColumn id="12183" xr3:uid="{00000000-0010-0000-0400-0000972F0000}" name="Column12178" dataDxfId="20588" dataCellStyle="Currency"/>
    <tableColumn id="12184" xr3:uid="{00000000-0010-0000-0400-0000982F0000}" name="Column12179" dataDxfId="20587" dataCellStyle="Currency"/>
    <tableColumn id="12185" xr3:uid="{00000000-0010-0000-0400-0000992F0000}" name="Column12180" dataDxfId="20586" dataCellStyle="Currency"/>
    <tableColumn id="12186" xr3:uid="{00000000-0010-0000-0400-00009A2F0000}" name="Column12181" dataDxfId="20585" dataCellStyle="Currency"/>
    <tableColumn id="12187" xr3:uid="{00000000-0010-0000-0400-00009B2F0000}" name="Column12182" dataDxfId="20584" dataCellStyle="Currency"/>
    <tableColumn id="12188" xr3:uid="{00000000-0010-0000-0400-00009C2F0000}" name="Column12183" dataDxfId="20583" dataCellStyle="Currency"/>
    <tableColumn id="12189" xr3:uid="{00000000-0010-0000-0400-00009D2F0000}" name="Column12184" dataDxfId="20582" dataCellStyle="Currency"/>
    <tableColumn id="12190" xr3:uid="{00000000-0010-0000-0400-00009E2F0000}" name="Column12185" dataDxfId="20581" dataCellStyle="Currency"/>
    <tableColumn id="12191" xr3:uid="{00000000-0010-0000-0400-00009F2F0000}" name="Column12186" dataDxfId="20580" dataCellStyle="Currency"/>
    <tableColumn id="12192" xr3:uid="{00000000-0010-0000-0400-0000A02F0000}" name="Column12187" dataDxfId="20579" dataCellStyle="Currency"/>
    <tableColumn id="12193" xr3:uid="{00000000-0010-0000-0400-0000A12F0000}" name="Column12188" dataDxfId="20578" dataCellStyle="Currency"/>
    <tableColumn id="12194" xr3:uid="{00000000-0010-0000-0400-0000A22F0000}" name="Column12189" dataDxfId="20577" dataCellStyle="Currency"/>
    <tableColumn id="12195" xr3:uid="{00000000-0010-0000-0400-0000A32F0000}" name="Column12190" dataDxfId="20576" dataCellStyle="Currency"/>
    <tableColumn id="12196" xr3:uid="{00000000-0010-0000-0400-0000A42F0000}" name="Column12191" dataDxfId="20575" dataCellStyle="Currency"/>
    <tableColumn id="12197" xr3:uid="{00000000-0010-0000-0400-0000A52F0000}" name="Column12192" dataDxfId="20574" dataCellStyle="Currency"/>
    <tableColumn id="12198" xr3:uid="{00000000-0010-0000-0400-0000A62F0000}" name="Column12193" dataDxfId="20573" dataCellStyle="Currency"/>
    <tableColumn id="12199" xr3:uid="{00000000-0010-0000-0400-0000A72F0000}" name="Column12194" dataDxfId="20572" dataCellStyle="Currency"/>
    <tableColumn id="12200" xr3:uid="{00000000-0010-0000-0400-0000A82F0000}" name="Column12195" dataDxfId="20571" dataCellStyle="Currency"/>
    <tableColumn id="12201" xr3:uid="{00000000-0010-0000-0400-0000A92F0000}" name="Column12196" dataDxfId="20570" dataCellStyle="Currency"/>
    <tableColumn id="12202" xr3:uid="{00000000-0010-0000-0400-0000AA2F0000}" name="Column12197" dataDxfId="20569" dataCellStyle="Currency"/>
    <tableColumn id="12203" xr3:uid="{00000000-0010-0000-0400-0000AB2F0000}" name="Column12198" dataDxfId="20568" dataCellStyle="Currency"/>
    <tableColumn id="12204" xr3:uid="{00000000-0010-0000-0400-0000AC2F0000}" name="Column12199" dataDxfId="20567" dataCellStyle="Currency"/>
    <tableColumn id="12205" xr3:uid="{00000000-0010-0000-0400-0000AD2F0000}" name="Column12200" dataDxfId="20566" dataCellStyle="Currency"/>
    <tableColumn id="12206" xr3:uid="{00000000-0010-0000-0400-0000AE2F0000}" name="Column12201" dataDxfId="20565" dataCellStyle="Currency"/>
    <tableColumn id="12207" xr3:uid="{00000000-0010-0000-0400-0000AF2F0000}" name="Column12202" dataDxfId="20564" dataCellStyle="Currency"/>
    <tableColumn id="12208" xr3:uid="{00000000-0010-0000-0400-0000B02F0000}" name="Column12203" dataDxfId="20563" dataCellStyle="Currency"/>
    <tableColumn id="12209" xr3:uid="{00000000-0010-0000-0400-0000B12F0000}" name="Column12204" dataDxfId="20562" dataCellStyle="Currency"/>
    <tableColumn id="12210" xr3:uid="{00000000-0010-0000-0400-0000B22F0000}" name="Column12205" dataDxfId="20561" dataCellStyle="Currency"/>
    <tableColumn id="12211" xr3:uid="{00000000-0010-0000-0400-0000B32F0000}" name="Column12206" dataDxfId="20560" dataCellStyle="Currency"/>
    <tableColumn id="12212" xr3:uid="{00000000-0010-0000-0400-0000B42F0000}" name="Column12207" dataDxfId="20559" dataCellStyle="Currency"/>
    <tableColumn id="12213" xr3:uid="{00000000-0010-0000-0400-0000B52F0000}" name="Column12208" dataDxfId="20558" dataCellStyle="Currency"/>
    <tableColumn id="12214" xr3:uid="{00000000-0010-0000-0400-0000B62F0000}" name="Column12209" dataDxfId="20557" dataCellStyle="Currency"/>
    <tableColumn id="12215" xr3:uid="{00000000-0010-0000-0400-0000B72F0000}" name="Column12210" dataDxfId="20556" dataCellStyle="Currency"/>
    <tableColumn id="12216" xr3:uid="{00000000-0010-0000-0400-0000B82F0000}" name="Column12211" dataDxfId="20555" dataCellStyle="Currency"/>
    <tableColumn id="12217" xr3:uid="{00000000-0010-0000-0400-0000B92F0000}" name="Column12212" dataDxfId="20554" dataCellStyle="Currency"/>
    <tableColumn id="12218" xr3:uid="{00000000-0010-0000-0400-0000BA2F0000}" name="Column12213" dataDxfId="20553" dataCellStyle="Currency"/>
    <tableColumn id="12219" xr3:uid="{00000000-0010-0000-0400-0000BB2F0000}" name="Column12214" dataDxfId="20552" dataCellStyle="Currency"/>
    <tableColumn id="12220" xr3:uid="{00000000-0010-0000-0400-0000BC2F0000}" name="Column12215" dataDxfId="20551" dataCellStyle="Currency"/>
    <tableColumn id="12221" xr3:uid="{00000000-0010-0000-0400-0000BD2F0000}" name="Column12216" dataDxfId="20550" dataCellStyle="Currency"/>
    <tableColumn id="12222" xr3:uid="{00000000-0010-0000-0400-0000BE2F0000}" name="Column12217" dataDxfId="20549" dataCellStyle="Currency"/>
    <tableColumn id="12223" xr3:uid="{00000000-0010-0000-0400-0000BF2F0000}" name="Column12218" dataDxfId="20548" dataCellStyle="Currency"/>
    <tableColumn id="12224" xr3:uid="{00000000-0010-0000-0400-0000C02F0000}" name="Column12219" dataDxfId="20547" dataCellStyle="Currency"/>
    <tableColumn id="12225" xr3:uid="{00000000-0010-0000-0400-0000C12F0000}" name="Column12220" dataDxfId="20546" dataCellStyle="Currency"/>
    <tableColumn id="12226" xr3:uid="{00000000-0010-0000-0400-0000C22F0000}" name="Column12221" dataDxfId="20545" dataCellStyle="Currency"/>
    <tableColumn id="12227" xr3:uid="{00000000-0010-0000-0400-0000C32F0000}" name="Column12222" dataDxfId="20544" dataCellStyle="Currency"/>
    <tableColumn id="12228" xr3:uid="{00000000-0010-0000-0400-0000C42F0000}" name="Column12223" dataDxfId="20543" dataCellStyle="Currency"/>
    <tableColumn id="12229" xr3:uid="{00000000-0010-0000-0400-0000C52F0000}" name="Column12224" dataDxfId="20542" dataCellStyle="Currency"/>
    <tableColumn id="12230" xr3:uid="{00000000-0010-0000-0400-0000C62F0000}" name="Column12225" dataDxfId="20541" dataCellStyle="Currency"/>
    <tableColumn id="12231" xr3:uid="{00000000-0010-0000-0400-0000C72F0000}" name="Column12226" dataDxfId="20540" dataCellStyle="Currency"/>
    <tableColumn id="12232" xr3:uid="{00000000-0010-0000-0400-0000C82F0000}" name="Column12227" dataDxfId="20539" dataCellStyle="Currency"/>
    <tableColumn id="12233" xr3:uid="{00000000-0010-0000-0400-0000C92F0000}" name="Column12228" dataDxfId="20538" dataCellStyle="Currency"/>
    <tableColumn id="12234" xr3:uid="{00000000-0010-0000-0400-0000CA2F0000}" name="Column12229" dataDxfId="20537" dataCellStyle="Currency"/>
    <tableColumn id="12235" xr3:uid="{00000000-0010-0000-0400-0000CB2F0000}" name="Column12230" dataDxfId="20536" dataCellStyle="Currency"/>
    <tableColumn id="12236" xr3:uid="{00000000-0010-0000-0400-0000CC2F0000}" name="Column12231" dataDxfId="20535" dataCellStyle="Currency"/>
    <tableColumn id="12237" xr3:uid="{00000000-0010-0000-0400-0000CD2F0000}" name="Column12232" dataDxfId="20534" dataCellStyle="Currency"/>
    <tableColumn id="12238" xr3:uid="{00000000-0010-0000-0400-0000CE2F0000}" name="Column12233" dataDxfId="20533" dataCellStyle="Currency"/>
    <tableColumn id="12239" xr3:uid="{00000000-0010-0000-0400-0000CF2F0000}" name="Column12234" dataDxfId="20532" dataCellStyle="Currency"/>
    <tableColumn id="12240" xr3:uid="{00000000-0010-0000-0400-0000D02F0000}" name="Column12235" dataDxfId="20531" dataCellStyle="Currency"/>
    <tableColumn id="12241" xr3:uid="{00000000-0010-0000-0400-0000D12F0000}" name="Column12236" dataDxfId="20530" dataCellStyle="Currency"/>
    <tableColumn id="12242" xr3:uid="{00000000-0010-0000-0400-0000D22F0000}" name="Column12237" dataDxfId="20529" dataCellStyle="Currency"/>
    <tableColumn id="12243" xr3:uid="{00000000-0010-0000-0400-0000D32F0000}" name="Column12238" dataDxfId="20528" dataCellStyle="Currency"/>
    <tableColumn id="12244" xr3:uid="{00000000-0010-0000-0400-0000D42F0000}" name="Column12239" dataDxfId="20527" dataCellStyle="Currency"/>
    <tableColumn id="12245" xr3:uid="{00000000-0010-0000-0400-0000D52F0000}" name="Column12240" dataDxfId="20526" dataCellStyle="Currency"/>
    <tableColumn id="12246" xr3:uid="{00000000-0010-0000-0400-0000D62F0000}" name="Column12241" dataDxfId="20525" dataCellStyle="Currency"/>
    <tableColumn id="12247" xr3:uid="{00000000-0010-0000-0400-0000D72F0000}" name="Column12242" dataDxfId="20524" dataCellStyle="Currency"/>
    <tableColumn id="12248" xr3:uid="{00000000-0010-0000-0400-0000D82F0000}" name="Column12243" dataDxfId="20523" dataCellStyle="Currency"/>
    <tableColumn id="12249" xr3:uid="{00000000-0010-0000-0400-0000D92F0000}" name="Column12244" dataDxfId="20522" dataCellStyle="Currency"/>
    <tableColumn id="12250" xr3:uid="{00000000-0010-0000-0400-0000DA2F0000}" name="Column12245" dataDxfId="20521" dataCellStyle="Currency"/>
    <tableColumn id="12251" xr3:uid="{00000000-0010-0000-0400-0000DB2F0000}" name="Column12246" dataDxfId="20520" dataCellStyle="Currency"/>
    <tableColumn id="12252" xr3:uid="{00000000-0010-0000-0400-0000DC2F0000}" name="Column12247" dataDxfId="20519" dataCellStyle="Currency"/>
    <tableColumn id="12253" xr3:uid="{00000000-0010-0000-0400-0000DD2F0000}" name="Column12248" dataDxfId="20518" dataCellStyle="Currency"/>
    <tableColumn id="12254" xr3:uid="{00000000-0010-0000-0400-0000DE2F0000}" name="Column12249" dataDxfId="20517" dataCellStyle="Currency"/>
    <tableColumn id="12255" xr3:uid="{00000000-0010-0000-0400-0000DF2F0000}" name="Column12250" dataDxfId="20516" dataCellStyle="Currency"/>
    <tableColumn id="12256" xr3:uid="{00000000-0010-0000-0400-0000E02F0000}" name="Column12251" dataDxfId="20515" dataCellStyle="Currency"/>
    <tableColumn id="12257" xr3:uid="{00000000-0010-0000-0400-0000E12F0000}" name="Column12252" dataDxfId="20514" dataCellStyle="Currency"/>
    <tableColumn id="12258" xr3:uid="{00000000-0010-0000-0400-0000E22F0000}" name="Column12253" dataDxfId="20513" dataCellStyle="Currency"/>
    <tableColumn id="12259" xr3:uid="{00000000-0010-0000-0400-0000E32F0000}" name="Column12254" dataDxfId="20512" dataCellStyle="Currency"/>
    <tableColumn id="12260" xr3:uid="{00000000-0010-0000-0400-0000E42F0000}" name="Column12255" dataDxfId="20511" dataCellStyle="Currency"/>
    <tableColumn id="12261" xr3:uid="{00000000-0010-0000-0400-0000E52F0000}" name="Column12256" dataDxfId="20510" dataCellStyle="Currency"/>
    <tableColumn id="12262" xr3:uid="{00000000-0010-0000-0400-0000E62F0000}" name="Column12257" dataDxfId="20509" dataCellStyle="Currency"/>
    <tableColumn id="12263" xr3:uid="{00000000-0010-0000-0400-0000E72F0000}" name="Column12258" dataDxfId="20508" dataCellStyle="Currency"/>
    <tableColumn id="12264" xr3:uid="{00000000-0010-0000-0400-0000E82F0000}" name="Column12259" dataDxfId="20507" dataCellStyle="Currency"/>
    <tableColumn id="12265" xr3:uid="{00000000-0010-0000-0400-0000E92F0000}" name="Column12260" dataDxfId="20506" dataCellStyle="Currency"/>
    <tableColumn id="12266" xr3:uid="{00000000-0010-0000-0400-0000EA2F0000}" name="Column12261" dataDxfId="20505" dataCellStyle="Currency"/>
    <tableColumn id="12267" xr3:uid="{00000000-0010-0000-0400-0000EB2F0000}" name="Column12262" dataDxfId="20504" dataCellStyle="Currency"/>
    <tableColumn id="12268" xr3:uid="{00000000-0010-0000-0400-0000EC2F0000}" name="Column12263" dataDxfId="20503" dataCellStyle="Currency"/>
    <tableColumn id="12269" xr3:uid="{00000000-0010-0000-0400-0000ED2F0000}" name="Column12264" dataDxfId="20502" dataCellStyle="Currency"/>
    <tableColumn id="12270" xr3:uid="{00000000-0010-0000-0400-0000EE2F0000}" name="Column12265" dataDxfId="20501" dataCellStyle="Currency"/>
    <tableColumn id="12271" xr3:uid="{00000000-0010-0000-0400-0000EF2F0000}" name="Column12266" dataDxfId="20500" dataCellStyle="Currency"/>
    <tableColumn id="12272" xr3:uid="{00000000-0010-0000-0400-0000F02F0000}" name="Column12267" dataDxfId="20499" dataCellStyle="Currency"/>
    <tableColumn id="12273" xr3:uid="{00000000-0010-0000-0400-0000F12F0000}" name="Column12268" dataDxfId="20498" dataCellStyle="Currency"/>
    <tableColumn id="12274" xr3:uid="{00000000-0010-0000-0400-0000F22F0000}" name="Column12269" dataDxfId="20497" dataCellStyle="Currency"/>
    <tableColumn id="12275" xr3:uid="{00000000-0010-0000-0400-0000F32F0000}" name="Column12270" dataDxfId="20496" dataCellStyle="Currency"/>
    <tableColumn id="12276" xr3:uid="{00000000-0010-0000-0400-0000F42F0000}" name="Column12271" dataDxfId="20495" dataCellStyle="Currency"/>
    <tableColumn id="12277" xr3:uid="{00000000-0010-0000-0400-0000F52F0000}" name="Column12272" dataDxfId="20494" dataCellStyle="Currency"/>
    <tableColumn id="12278" xr3:uid="{00000000-0010-0000-0400-0000F62F0000}" name="Column12273" dataDxfId="20493" dataCellStyle="Currency"/>
    <tableColumn id="12279" xr3:uid="{00000000-0010-0000-0400-0000F72F0000}" name="Column12274" dataDxfId="20492" dataCellStyle="Currency"/>
    <tableColumn id="12280" xr3:uid="{00000000-0010-0000-0400-0000F82F0000}" name="Column12275" dataDxfId="20491" dataCellStyle="Currency"/>
    <tableColumn id="12281" xr3:uid="{00000000-0010-0000-0400-0000F92F0000}" name="Column12276" dataDxfId="20490" dataCellStyle="Currency"/>
    <tableColumn id="12282" xr3:uid="{00000000-0010-0000-0400-0000FA2F0000}" name="Column12277" dataDxfId="20489" dataCellStyle="Currency"/>
    <tableColumn id="12283" xr3:uid="{00000000-0010-0000-0400-0000FB2F0000}" name="Column12278" dataDxfId="20488" dataCellStyle="Currency"/>
    <tableColumn id="12284" xr3:uid="{00000000-0010-0000-0400-0000FC2F0000}" name="Column12279" dataDxfId="20487" dataCellStyle="Currency"/>
    <tableColumn id="12285" xr3:uid="{00000000-0010-0000-0400-0000FD2F0000}" name="Column12280" dataDxfId="20486" dataCellStyle="Currency"/>
    <tableColumn id="12286" xr3:uid="{00000000-0010-0000-0400-0000FE2F0000}" name="Column12281" dataDxfId="20485" dataCellStyle="Currency"/>
    <tableColumn id="12287" xr3:uid="{00000000-0010-0000-0400-0000FF2F0000}" name="Column12282" dataDxfId="20484" dataCellStyle="Currency"/>
    <tableColumn id="12288" xr3:uid="{00000000-0010-0000-0400-000000300000}" name="Column12283" dataDxfId="20483" dataCellStyle="Currency"/>
    <tableColumn id="12289" xr3:uid="{00000000-0010-0000-0400-000001300000}" name="Column12284" dataDxfId="20482" dataCellStyle="Currency"/>
    <tableColumn id="12290" xr3:uid="{00000000-0010-0000-0400-000002300000}" name="Column12285" dataDxfId="20481" dataCellStyle="Currency"/>
    <tableColumn id="12291" xr3:uid="{00000000-0010-0000-0400-000003300000}" name="Column12286" dataDxfId="20480" dataCellStyle="Currency"/>
    <tableColumn id="12292" xr3:uid="{00000000-0010-0000-0400-000004300000}" name="Column12287" dataDxfId="20479" dataCellStyle="Currency"/>
    <tableColumn id="12293" xr3:uid="{00000000-0010-0000-0400-000005300000}" name="Column12288" dataDxfId="20478" dataCellStyle="Currency"/>
    <tableColumn id="12294" xr3:uid="{00000000-0010-0000-0400-000006300000}" name="Column12289" dataDxfId="20477" dataCellStyle="Currency"/>
    <tableColumn id="12295" xr3:uid="{00000000-0010-0000-0400-000007300000}" name="Column12290" dataDxfId="20476" dataCellStyle="Currency"/>
    <tableColumn id="12296" xr3:uid="{00000000-0010-0000-0400-000008300000}" name="Column12291" dataDxfId="20475" dataCellStyle="Currency"/>
    <tableColumn id="12297" xr3:uid="{00000000-0010-0000-0400-000009300000}" name="Column12292" dataDxfId="20474" dataCellStyle="Currency"/>
    <tableColumn id="12298" xr3:uid="{00000000-0010-0000-0400-00000A300000}" name="Column12293" dataDxfId="20473" dataCellStyle="Currency"/>
    <tableColumn id="12299" xr3:uid="{00000000-0010-0000-0400-00000B300000}" name="Column12294" dataDxfId="20472" dataCellStyle="Currency"/>
    <tableColumn id="12300" xr3:uid="{00000000-0010-0000-0400-00000C300000}" name="Column12295" dataDxfId="20471" dataCellStyle="Currency"/>
    <tableColumn id="12301" xr3:uid="{00000000-0010-0000-0400-00000D300000}" name="Column12296" dataDxfId="20470" dataCellStyle="Currency"/>
    <tableColumn id="12302" xr3:uid="{00000000-0010-0000-0400-00000E300000}" name="Column12297" dataDxfId="20469" dataCellStyle="Currency"/>
    <tableColumn id="12303" xr3:uid="{00000000-0010-0000-0400-00000F300000}" name="Column12298" dataDxfId="20468" dataCellStyle="Currency"/>
    <tableColumn id="12304" xr3:uid="{00000000-0010-0000-0400-000010300000}" name="Column12299" dataDxfId="20467" dataCellStyle="Currency"/>
    <tableColumn id="12305" xr3:uid="{00000000-0010-0000-0400-000011300000}" name="Column12300" dataDxfId="20466" dataCellStyle="Currency"/>
    <tableColumn id="12306" xr3:uid="{00000000-0010-0000-0400-000012300000}" name="Column12301" dataDxfId="20465" dataCellStyle="Currency"/>
    <tableColumn id="12307" xr3:uid="{00000000-0010-0000-0400-000013300000}" name="Column12302" dataDxfId="20464" dataCellStyle="Currency"/>
    <tableColumn id="12308" xr3:uid="{00000000-0010-0000-0400-000014300000}" name="Column12303" dataDxfId="20463" dataCellStyle="Currency"/>
    <tableColumn id="12309" xr3:uid="{00000000-0010-0000-0400-000015300000}" name="Column12304" dataDxfId="20462" dataCellStyle="Currency"/>
    <tableColumn id="12310" xr3:uid="{00000000-0010-0000-0400-000016300000}" name="Column12305" dataDxfId="20461" dataCellStyle="Currency"/>
    <tableColumn id="12311" xr3:uid="{00000000-0010-0000-0400-000017300000}" name="Column12306" dataDxfId="20460" dataCellStyle="Currency"/>
    <tableColumn id="12312" xr3:uid="{00000000-0010-0000-0400-000018300000}" name="Column12307" dataDxfId="20459" dataCellStyle="Currency"/>
    <tableColumn id="12313" xr3:uid="{00000000-0010-0000-0400-000019300000}" name="Column12308" dataDxfId="20458" dataCellStyle="Currency"/>
    <tableColumn id="12314" xr3:uid="{00000000-0010-0000-0400-00001A300000}" name="Column12309" dataDxfId="20457" dataCellStyle="Currency"/>
    <tableColumn id="12315" xr3:uid="{00000000-0010-0000-0400-00001B300000}" name="Column12310" dataDxfId="20456" dataCellStyle="Currency"/>
    <tableColumn id="12316" xr3:uid="{00000000-0010-0000-0400-00001C300000}" name="Column12311" dataDxfId="20455" dataCellStyle="Currency"/>
    <tableColumn id="12317" xr3:uid="{00000000-0010-0000-0400-00001D300000}" name="Column12312" dataDxfId="20454" dataCellStyle="Currency"/>
    <tableColumn id="12318" xr3:uid="{00000000-0010-0000-0400-00001E300000}" name="Column12313" dataDxfId="20453" dataCellStyle="Currency"/>
    <tableColumn id="12319" xr3:uid="{00000000-0010-0000-0400-00001F300000}" name="Column12314" dataDxfId="20452" dataCellStyle="Currency"/>
    <tableColumn id="12320" xr3:uid="{00000000-0010-0000-0400-000020300000}" name="Column12315" dataDxfId="20451" dataCellStyle="Currency"/>
    <tableColumn id="12321" xr3:uid="{00000000-0010-0000-0400-000021300000}" name="Column12316" dataDxfId="20450" dataCellStyle="Currency"/>
    <tableColumn id="12322" xr3:uid="{00000000-0010-0000-0400-000022300000}" name="Column12317" dataDxfId="20449" dataCellStyle="Currency"/>
    <tableColumn id="12323" xr3:uid="{00000000-0010-0000-0400-000023300000}" name="Column12318" dataDxfId="20448" dataCellStyle="Currency"/>
    <tableColumn id="12324" xr3:uid="{00000000-0010-0000-0400-000024300000}" name="Column12319" dataDxfId="20447" dataCellStyle="Currency"/>
    <tableColumn id="12325" xr3:uid="{00000000-0010-0000-0400-000025300000}" name="Column12320" dataDxfId="20446" dataCellStyle="Currency"/>
    <tableColumn id="12326" xr3:uid="{00000000-0010-0000-0400-000026300000}" name="Column12321" dataDxfId="20445" dataCellStyle="Currency"/>
    <tableColumn id="12327" xr3:uid="{00000000-0010-0000-0400-000027300000}" name="Column12322" dataDxfId="20444" dataCellStyle="Currency"/>
    <tableColumn id="12328" xr3:uid="{00000000-0010-0000-0400-000028300000}" name="Column12323" dataDxfId="20443" dataCellStyle="Currency"/>
    <tableColumn id="12329" xr3:uid="{00000000-0010-0000-0400-000029300000}" name="Column12324" dataDxfId="20442" dataCellStyle="Currency"/>
    <tableColumn id="12330" xr3:uid="{00000000-0010-0000-0400-00002A300000}" name="Column12325" dataDxfId="20441" dataCellStyle="Currency"/>
    <tableColumn id="12331" xr3:uid="{00000000-0010-0000-0400-00002B300000}" name="Column12326" dataDxfId="20440" dataCellStyle="Currency"/>
    <tableColumn id="12332" xr3:uid="{00000000-0010-0000-0400-00002C300000}" name="Column12327" dataDxfId="20439" dataCellStyle="Currency"/>
    <tableColumn id="12333" xr3:uid="{00000000-0010-0000-0400-00002D300000}" name="Column12328" dataDxfId="20438" dataCellStyle="Currency"/>
    <tableColumn id="12334" xr3:uid="{00000000-0010-0000-0400-00002E300000}" name="Column12329" dataDxfId="20437" dataCellStyle="Currency"/>
    <tableColumn id="12335" xr3:uid="{00000000-0010-0000-0400-00002F300000}" name="Column12330" dataDxfId="20436" dataCellStyle="Currency"/>
    <tableColumn id="12336" xr3:uid="{00000000-0010-0000-0400-000030300000}" name="Column12331" dataDxfId="20435" dataCellStyle="Currency"/>
    <tableColumn id="12337" xr3:uid="{00000000-0010-0000-0400-000031300000}" name="Column12332" dataDxfId="20434" dataCellStyle="Currency"/>
    <tableColumn id="12338" xr3:uid="{00000000-0010-0000-0400-000032300000}" name="Column12333" dataDxfId="20433" dataCellStyle="Currency"/>
    <tableColumn id="12339" xr3:uid="{00000000-0010-0000-0400-000033300000}" name="Column12334" dataDxfId="20432" dataCellStyle="Currency"/>
    <tableColumn id="12340" xr3:uid="{00000000-0010-0000-0400-000034300000}" name="Column12335" dataDxfId="20431" dataCellStyle="Currency"/>
    <tableColumn id="12341" xr3:uid="{00000000-0010-0000-0400-000035300000}" name="Column12336" dataDxfId="20430" dataCellStyle="Currency"/>
    <tableColumn id="12342" xr3:uid="{00000000-0010-0000-0400-000036300000}" name="Column12337" dataDxfId="20429" dataCellStyle="Currency"/>
    <tableColumn id="12343" xr3:uid="{00000000-0010-0000-0400-000037300000}" name="Column12338" dataDxfId="20428" dataCellStyle="Currency"/>
    <tableColumn id="12344" xr3:uid="{00000000-0010-0000-0400-000038300000}" name="Column12339" dataDxfId="20427" dataCellStyle="Currency"/>
    <tableColumn id="12345" xr3:uid="{00000000-0010-0000-0400-000039300000}" name="Column12340" dataDxfId="20426" dataCellStyle="Currency"/>
    <tableColumn id="12346" xr3:uid="{00000000-0010-0000-0400-00003A300000}" name="Column12341" dataDxfId="20425" dataCellStyle="Currency"/>
    <tableColumn id="12347" xr3:uid="{00000000-0010-0000-0400-00003B300000}" name="Column12342" dataDxfId="20424" dataCellStyle="Currency"/>
    <tableColumn id="12348" xr3:uid="{00000000-0010-0000-0400-00003C300000}" name="Column12343" dataDxfId="20423" dataCellStyle="Currency"/>
    <tableColumn id="12349" xr3:uid="{00000000-0010-0000-0400-00003D300000}" name="Column12344" dataDxfId="20422" dataCellStyle="Currency"/>
    <tableColumn id="12350" xr3:uid="{00000000-0010-0000-0400-00003E300000}" name="Column12345" dataDxfId="20421" dataCellStyle="Currency"/>
    <tableColumn id="12351" xr3:uid="{00000000-0010-0000-0400-00003F300000}" name="Column12346" dataDxfId="20420" dataCellStyle="Currency"/>
    <tableColumn id="12352" xr3:uid="{00000000-0010-0000-0400-000040300000}" name="Column12347" dataDxfId="20419" dataCellStyle="Currency"/>
    <tableColumn id="12353" xr3:uid="{00000000-0010-0000-0400-000041300000}" name="Column12348" dataDxfId="20418" dataCellStyle="Currency"/>
    <tableColumn id="12354" xr3:uid="{00000000-0010-0000-0400-000042300000}" name="Column12349" dataDxfId="20417" dataCellStyle="Currency"/>
    <tableColumn id="12355" xr3:uid="{00000000-0010-0000-0400-000043300000}" name="Column12350" dataDxfId="20416" dataCellStyle="Currency"/>
    <tableColumn id="12356" xr3:uid="{00000000-0010-0000-0400-000044300000}" name="Column12351" dataDxfId="20415" dataCellStyle="Currency"/>
    <tableColumn id="12357" xr3:uid="{00000000-0010-0000-0400-000045300000}" name="Column12352" dataDxfId="20414" dataCellStyle="Currency"/>
    <tableColumn id="12358" xr3:uid="{00000000-0010-0000-0400-000046300000}" name="Column12353" dataDxfId="20413" dataCellStyle="Currency"/>
    <tableColumn id="12359" xr3:uid="{00000000-0010-0000-0400-000047300000}" name="Column12354" dataDxfId="20412" dataCellStyle="Currency"/>
    <tableColumn id="12360" xr3:uid="{00000000-0010-0000-0400-000048300000}" name="Column12355" dataDxfId="20411" dataCellStyle="Currency"/>
    <tableColumn id="12361" xr3:uid="{00000000-0010-0000-0400-000049300000}" name="Column12356" dataDxfId="20410" dataCellStyle="Currency"/>
    <tableColumn id="12362" xr3:uid="{00000000-0010-0000-0400-00004A300000}" name="Column12357" dataDxfId="20409" dataCellStyle="Currency"/>
    <tableColumn id="12363" xr3:uid="{00000000-0010-0000-0400-00004B300000}" name="Column12358" dataDxfId="20408" dataCellStyle="Currency"/>
    <tableColumn id="12364" xr3:uid="{00000000-0010-0000-0400-00004C300000}" name="Column12359" dataDxfId="20407" dataCellStyle="Currency"/>
    <tableColumn id="12365" xr3:uid="{00000000-0010-0000-0400-00004D300000}" name="Column12360" dataDxfId="20406" dataCellStyle="Currency"/>
    <tableColumn id="12366" xr3:uid="{00000000-0010-0000-0400-00004E300000}" name="Column12361" dataDxfId="20405" dataCellStyle="Currency"/>
    <tableColumn id="12367" xr3:uid="{00000000-0010-0000-0400-00004F300000}" name="Column12362" dataDxfId="20404" dataCellStyle="Currency"/>
    <tableColumn id="12368" xr3:uid="{00000000-0010-0000-0400-000050300000}" name="Column12363" dataDxfId="20403" dataCellStyle="Currency"/>
    <tableColumn id="12369" xr3:uid="{00000000-0010-0000-0400-000051300000}" name="Column12364" dataDxfId="20402" dataCellStyle="Currency"/>
    <tableColumn id="12370" xr3:uid="{00000000-0010-0000-0400-000052300000}" name="Column12365" dataDxfId="20401" dataCellStyle="Currency"/>
    <tableColumn id="12371" xr3:uid="{00000000-0010-0000-0400-000053300000}" name="Column12366" dataDxfId="20400" dataCellStyle="Currency"/>
    <tableColumn id="12372" xr3:uid="{00000000-0010-0000-0400-000054300000}" name="Column12367" dataDxfId="20399" dataCellStyle="Currency"/>
    <tableColumn id="12373" xr3:uid="{00000000-0010-0000-0400-000055300000}" name="Column12368" dataDxfId="20398" dataCellStyle="Currency"/>
    <tableColumn id="12374" xr3:uid="{00000000-0010-0000-0400-000056300000}" name="Column12369" dataDxfId="20397" dataCellStyle="Currency"/>
    <tableColumn id="12375" xr3:uid="{00000000-0010-0000-0400-000057300000}" name="Column12370" dataDxfId="20396" dataCellStyle="Currency"/>
    <tableColumn id="12376" xr3:uid="{00000000-0010-0000-0400-000058300000}" name="Column12371" dataDxfId="20395" dataCellStyle="Currency"/>
    <tableColumn id="12377" xr3:uid="{00000000-0010-0000-0400-000059300000}" name="Column12372" dataDxfId="20394" dataCellStyle="Currency"/>
    <tableColumn id="12378" xr3:uid="{00000000-0010-0000-0400-00005A300000}" name="Column12373" dataDxfId="20393" dataCellStyle="Currency"/>
    <tableColumn id="12379" xr3:uid="{00000000-0010-0000-0400-00005B300000}" name="Column12374" dataDxfId="20392" dataCellStyle="Currency"/>
    <tableColumn id="12380" xr3:uid="{00000000-0010-0000-0400-00005C300000}" name="Column12375" dataDxfId="20391" dataCellStyle="Currency"/>
    <tableColumn id="12381" xr3:uid="{00000000-0010-0000-0400-00005D300000}" name="Column12376" dataDxfId="20390" dataCellStyle="Currency"/>
    <tableColumn id="12382" xr3:uid="{00000000-0010-0000-0400-00005E300000}" name="Column12377" dataDxfId="20389" dataCellStyle="Currency"/>
    <tableColumn id="12383" xr3:uid="{00000000-0010-0000-0400-00005F300000}" name="Column12378" dataDxfId="20388" dataCellStyle="Currency"/>
    <tableColumn id="12384" xr3:uid="{00000000-0010-0000-0400-000060300000}" name="Column12379" dataDxfId="20387" dataCellStyle="Currency"/>
    <tableColumn id="12385" xr3:uid="{00000000-0010-0000-0400-000061300000}" name="Column12380" dataDxfId="20386" dataCellStyle="Currency"/>
    <tableColumn id="12386" xr3:uid="{00000000-0010-0000-0400-000062300000}" name="Column12381" dataDxfId="20385" dataCellStyle="Currency"/>
    <tableColumn id="12387" xr3:uid="{00000000-0010-0000-0400-000063300000}" name="Column12382" dataDxfId="20384" dataCellStyle="Currency"/>
    <tableColumn id="12388" xr3:uid="{00000000-0010-0000-0400-000064300000}" name="Column12383" dataDxfId="20383" dataCellStyle="Currency"/>
    <tableColumn id="12389" xr3:uid="{00000000-0010-0000-0400-000065300000}" name="Column12384" dataDxfId="20382" dataCellStyle="Currency"/>
    <tableColumn id="12390" xr3:uid="{00000000-0010-0000-0400-000066300000}" name="Column12385" dataDxfId="20381" dataCellStyle="Currency"/>
    <tableColumn id="12391" xr3:uid="{00000000-0010-0000-0400-000067300000}" name="Column12386" dataDxfId="20380" dataCellStyle="Currency"/>
    <tableColumn id="12392" xr3:uid="{00000000-0010-0000-0400-000068300000}" name="Column12387" dataDxfId="20379" dataCellStyle="Currency"/>
    <tableColumn id="12393" xr3:uid="{00000000-0010-0000-0400-000069300000}" name="Column12388" dataDxfId="20378" dataCellStyle="Currency"/>
    <tableColumn id="12394" xr3:uid="{00000000-0010-0000-0400-00006A300000}" name="Column12389" dataDxfId="20377" dataCellStyle="Currency"/>
    <tableColumn id="12395" xr3:uid="{00000000-0010-0000-0400-00006B300000}" name="Column12390" dataDxfId="20376" dataCellStyle="Currency"/>
    <tableColumn id="12396" xr3:uid="{00000000-0010-0000-0400-00006C300000}" name="Column12391" dataDxfId="20375" dataCellStyle="Currency"/>
    <tableColumn id="12397" xr3:uid="{00000000-0010-0000-0400-00006D300000}" name="Column12392" dataDxfId="20374" dataCellStyle="Currency"/>
    <tableColumn id="12398" xr3:uid="{00000000-0010-0000-0400-00006E300000}" name="Column12393" dataDxfId="20373" dataCellStyle="Currency"/>
    <tableColumn id="12399" xr3:uid="{00000000-0010-0000-0400-00006F300000}" name="Column12394" dataDxfId="20372" dataCellStyle="Currency"/>
    <tableColumn id="12400" xr3:uid="{00000000-0010-0000-0400-000070300000}" name="Column12395" dataDxfId="20371" dataCellStyle="Currency"/>
    <tableColumn id="12401" xr3:uid="{00000000-0010-0000-0400-000071300000}" name="Column12396" dataDxfId="20370" dataCellStyle="Currency"/>
    <tableColumn id="12402" xr3:uid="{00000000-0010-0000-0400-000072300000}" name="Column12397" dataDxfId="20369" dataCellStyle="Currency"/>
    <tableColumn id="12403" xr3:uid="{00000000-0010-0000-0400-000073300000}" name="Column12398" dataDxfId="20368" dataCellStyle="Currency"/>
    <tableColumn id="12404" xr3:uid="{00000000-0010-0000-0400-000074300000}" name="Column12399" dataDxfId="20367" dataCellStyle="Currency"/>
    <tableColumn id="12405" xr3:uid="{00000000-0010-0000-0400-000075300000}" name="Column12400" dataDxfId="20366" dataCellStyle="Currency"/>
    <tableColumn id="12406" xr3:uid="{00000000-0010-0000-0400-000076300000}" name="Column12401" dataDxfId="20365" dataCellStyle="Currency"/>
    <tableColumn id="12407" xr3:uid="{00000000-0010-0000-0400-000077300000}" name="Column12402" dataDxfId="20364" dataCellStyle="Currency"/>
    <tableColumn id="12408" xr3:uid="{00000000-0010-0000-0400-000078300000}" name="Column12403" dataDxfId="20363" dataCellStyle="Currency"/>
    <tableColumn id="12409" xr3:uid="{00000000-0010-0000-0400-000079300000}" name="Column12404" dataDxfId="20362" dataCellStyle="Currency"/>
    <tableColumn id="12410" xr3:uid="{00000000-0010-0000-0400-00007A300000}" name="Column12405" dataDxfId="20361" dataCellStyle="Currency"/>
    <tableColumn id="12411" xr3:uid="{00000000-0010-0000-0400-00007B300000}" name="Column12406" dataDxfId="20360" dataCellStyle="Currency"/>
    <tableColumn id="12412" xr3:uid="{00000000-0010-0000-0400-00007C300000}" name="Column12407" dataDxfId="20359" dataCellStyle="Currency"/>
    <tableColumn id="12413" xr3:uid="{00000000-0010-0000-0400-00007D300000}" name="Column12408" dataDxfId="20358" dataCellStyle="Currency"/>
    <tableColumn id="12414" xr3:uid="{00000000-0010-0000-0400-00007E300000}" name="Column12409" dataDxfId="20357" dataCellStyle="Currency"/>
    <tableColumn id="12415" xr3:uid="{00000000-0010-0000-0400-00007F300000}" name="Column12410" dataDxfId="20356" dataCellStyle="Currency"/>
    <tableColumn id="12416" xr3:uid="{00000000-0010-0000-0400-000080300000}" name="Column12411" dataDxfId="20355" dataCellStyle="Currency"/>
    <tableColumn id="12417" xr3:uid="{00000000-0010-0000-0400-000081300000}" name="Column12412" dataDxfId="20354" dataCellStyle="Currency"/>
    <tableColumn id="12418" xr3:uid="{00000000-0010-0000-0400-000082300000}" name="Column12413" dataDxfId="20353" dataCellStyle="Currency"/>
    <tableColumn id="12419" xr3:uid="{00000000-0010-0000-0400-000083300000}" name="Column12414" dataDxfId="20352" dataCellStyle="Currency"/>
    <tableColumn id="12420" xr3:uid="{00000000-0010-0000-0400-000084300000}" name="Column12415" dataDxfId="20351" dataCellStyle="Currency"/>
    <tableColumn id="12421" xr3:uid="{00000000-0010-0000-0400-000085300000}" name="Column12416" dataDxfId="20350" dataCellStyle="Currency"/>
    <tableColumn id="12422" xr3:uid="{00000000-0010-0000-0400-000086300000}" name="Column12417" dataDxfId="20349" dataCellStyle="Currency"/>
    <tableColumn id="12423" xr3:uid="{00000000-0010-0000-0400-000087300000}" name="Column12418" dataDxfId="20348" dataCellStyle="Currency"/>
    <tableColumn id="12424" xr3:uid="{00000000-0010-0000-0400-000088300000}" name="Column12419" dataDxfId="20347" dataCellStyle="Currency"/>
    <tableColumn id="12425" xr3:uid="{00000000-0010-0000-0400-000089300000}" name="Column12420" dataDxfId="20346" dataCellStyle="Currency"/>
    <tableColumn id="12426" xr3:uid="{00000000-0010-0000-0400-00008A300000}" name="Column12421" dataDxfId="20345" dataCellStyle="Currency"/>
    <tableColumn id="12427" xr3:uid="{00000000-0010-0000-0400-00008B300000}" name="Column12422" dataDxfId="20344" dataCellStyle="Currency"/>
    <tableColumn id="12428" xr3:uid="{00000000-0010-0000-0400-00008C300000}" name="Column12423" dataDxfId="20343" dataCellStyle="Currency"/>
    <tableColumn id="12429" xr3:uid="{00000000-0010-0000-0400-00008D300000}" name="Column12424" dataDxfId="20342" dataCellStyle="Currency"/>
    <tableColumn id="12430" xr3:uid="{00000000-0010-0000-0400-00008E300000}" name="Column12425" dataDxfId="20341" dataCellStyle="Currency"/>
    <tableColumn id="12431" xr3:uid="{00000000-0010-0000-0400-00008F300000}" name="Column12426" dataDxfId="20340" dataCellStyle="Currency"/>
    <tableColumn id="12432" xr3:uid="{00000000-0010-0000-0400-000090300000}" name="Column12427" dataDxfId="20339" dataCellStyle="Currency"/>
    <tableColumn id="12433" xr3:uid="{00000000-0010-0000-0400-000091300000}" name="Column12428" dataDxfId="20338" dataCellStyle="Currency"/>
    <tableColumn id="12434" xr3:uid="{00000000-0010-0000-0400-000092300000}" name="Column12429" dataDxfId="20337" dataCellStyle="Currency"/>
    <tableColumn id="12435" xr3:uid="{00000000-0010-0000-0400-000093300000}" name="Column12430" dataDxfId="20336" dataCellStyle="Currency"/>
    <tableColumn id="12436" xr3:uid="{00000000-0010-0000-0400-000094300000}" name="Column12431" dataDxfId="20335" dataCellStyle="Currency"/>
    <tableColumn id="12437" xr3:uid="{00000000-0010-0000-0400-000095300000}" name="Column12432" dataDxfId="20334" dataCellStyle="Currency"/>
    <tableColumn id="12438" xr3:uid="{00000000-0010-0000-0400-000096300000}" name="Column12433" dataDxfId="20333" dataCellStyle="Currency"/>
    <tableColumn id="12439" xr3:uid="{00000000-0010-0000-0400-000097300000}" name="Column12434" dataDxfId="20332" dataCellStyle="Currency"/>
    <tableColumn id="12440" xr3:uid="{00000000-0010-0000-0400-000098300000}" name="Column12435" dataDxfId="20331" dataCellStyle="Currency"/>
    <tableColumn id="12441" xr3:uid="{00000000-0010-0000-0400-000099300000}" name="Column12436" dataDxfId="20330" dataCellStyle="Currency"/>
    <tableColumn id="12442" xr3:uid="{00000000-0010-0000-0400-00009A300000}" name="Column12437" dataDxfId="20329" dataCellStyle="Currency"/>
    <tableColumn id="12443" xr3:uid="{00000000-0010-0000-0400-00009B300000}" name="Column12438" dataDxfId="20328" dataCellStyle="Currency"/>
    <tableColumn id="12444" xr3:uid="{00000000-0010-0000-0400-00009C300000}" name="Column12439" dataDxfId="20327" dataCellStyle="Currency"/>
    <tableColumn id="12445" xr3:uid="{00000000-0010-0000-0400-00009D300000}" name="Column12440" dataDxfId="20326" dataCellStyle="Currency"/>
    <tableColumn id="12446" xr3:uid="{00000000-0010-0000-0400-00009E300000}" name="Column12441" dataDxfId="20325" dataCellStyle="Currency"/>
    <tableColumn id="12447" xr3:uid="{00000000-0010-0000-0400-00009F300000}" name="Column12442" dataDxfId="20324" dataCellStyle="Currency"/>
    <tableColumn id="12448" xr3:uid="{00000000-0010-0000-0400-0000A0300000}" name="Column12443" dataDxfId="20323" dataCellStyle="Currency"/>
    <tableColumn id="12449" xr3:uid="{00000000-0010-0000-0400-0000A1300000}" name="Column12444" dataDxfId="20322" dataCellStyle="Currency"/>
    <tableColumn id="12450" xr3:uid="{00000000-0010-0000-0400-0000A2300000}" name="Column12445" dataDxfId="20321" dataCellStyle="Currency"/>
    <tableColumn id="12451" xr3:uid="{00000000-0010-0000-0400-0000A3300000}" name="Column12446" dataDxfId="20320" dataCellStyle="Currency"/>
    <tableColumn id="12452" xr3:uid="{00000000-0010-0000-0400-0000A4300000}" name="Column12447" dataDxfId="20319" dataCellStyle="Currency"/>
    <tableColumn id="12453" xr3:uid="{00000000-0010-0000-0400-0000A5300000}" name="Column12448" dataDxfId="20318" dataCellStyle="Currency"/>
    <tableColumn id="12454" xr3:uid="{00000000-0010-0000-0400-0000A6300000}" name="Column12449" dataDxfId="20317" dataCellStyle="Currency"/>
    <tableColumn id="12455" xr3:uid="{00000000-0010-0000-0400-0000A7300000}" name="Column12450" dataDxfId="20316" dataCellStyle="Currency"/>
    <tableColumn id="12456" xr3:uid="{00000000-0010-0000-0400-0000A8300000}" name="Column12451" dataDxfId="20315" dataCellStyle="Currency"/>
    <tableColumn id="12457" xr3:uid="{00000000-0010-0000-0400-0000A9300000}" name="Column12452" dataDxfId="20314" dataCellStyle="Currency"/>
    <tableColumn id="12458" xr3:uid="{00000000-0010-0000-0400-0000AA300000}" name="Column12453" dataDxfId="20313" dataCellStyle="Currency"/>
    <tableColumn id="12459" xr3:uid="{00000000-0010-0000-0400-0000AB300000}" name="Column12454" dataDxfId="20312" dataCellStyle="Currency"/>
    <tableColumn id="12460" xr3:uid="{00000000-0010-0000-0400-0000AC300000}" name="Column12455" dataDxfId="20311" dataCellStyle="Currency"/>
    <tableColumn id="12461" xr3:uid="{00000000-0010-0000-0400-0000AD300000}" name="Column12456" dataDxfId="20310" dataCellStyle="Currency"/>
    <tableColumn id="12462" xr3:uid="{00000000-0010-0000-0400-0000AE300000}" name="Column12457" dataDxfId="20309" dataCellStyle="Currency"/>
    <tableColumn id="12463" xr3:uid="{00000000-0010-0000-0400-0000AF300000}" name="Column12458" dataDxfId="20308" dataCellStyle="Currency"/>
    <tableColumn id="12464" xr3:uid="{00000000-0010-0000-0400-0000B0300000}" name="Column12459" dataDxfId="20307" dataCellStyle="Currency"/>
    <tableColumn id="12465" xr3:uid="{00000000-0010-0000-0400-0000B1300000}" name="Column12460" dataDxfId="20306" dataCellStyle="Currency"/>
    <tableColumn id="12466" xr3:uid="{00000000-0010-0000-0400-0000B2300000}" name="Column12461" dataDxfId="20305" dataCellStyle="Currency"/>
    <tableColumn id="12467" xr3:uid="{00000000-0010-0000-0400-0000B3300000}" name="Column12462" dataDxfId="20304" dataCellStyle="Currency"/>
    <tableColumn id="12468" xr3:uid="{00000000-0010-0000-0400-0000B4300000}" name="Column12463" dataDxfId="20303" dataCellStyle="Currency"/>
    <tableColumn id="12469" xr3:uid="{00000000-0010-0000-0400-0000B5300000}" name="Column12464" dataDxfId="20302" dataCellStyle="Currency"/>
    <tableColumn id="12470" xr3:uid="{00000000-0010-0000-0400-0000B6300000}" name="Column12465" dataDxfId="20301" dataCellStyle="Currency"/>
    <tableColumn id="12471" xr3:uid="{00000000-0010-0000-0400-0000B7300000}" name="Column12466" dataDxfId="20300" dataCellStyle="Currency"/>
    <tableColumn id="12472" xr3:uid="{00000000-0010-0000-0400-0000B8300000}" name="Column12467" dataDxfId="20299" dataCellStyle="Currency"/>
    <tableColumn id="12473" xr3:uid="{00000000-0010-0000-0400-0000B9300000}" name="Column12468" dataDxfId="20298" dataCellStyle="Currency"/>
    <tableColumn id="12474" xr3:uid="{00000000-0010-0000-0400-0000BA300000}" name="Column12469" dataDxfId="20297" dataCellStyle="Currency"/>
    <tableColumn id="12475" xr3:uid="{00000000-0010-0000-0400-0000BB300000}" name="Column12470" dataDxfId="20296" dataCellStyle="Currency"/>
    <tableColumn id="12476" xr3:uid="{00000000-0010-0000-0400-0000BC300000}" name="Column12471" dataDxfId="20295" dataCellStyle="Currency"/>
    <tableColumn id="12477" xr3:uid="{00000000-0010-0000-0400-0000BD300000}" name="Column12472" dataDxfId="20294" dataCellStyle="Currency"/>
    <tableColumn id="12478" xr3:uid="{00000000-0010-0000-0400-0000BE300000}" name="Column12473" dataDxfId="20293" dataCellStyle="Currency"/>
    <tableColumn id="12479" xr3:uid="{00000000-0010-0000-0400-0000BF300000}" name="Column12474" dataDxfId="20292" dataCellStyle="Currency"/>
    <tableColumn id="12480" xr3:uid="{00000000-0010-0000-0400-0000C0300000}" name="Column12475" dataDxfId="20291" dataCellStyle="Currency"/>
    <tableColumn id="12481" xr3:uid="{00000000-0010-0000-0400-0000C1300000}" name="Column12476" dataDxfId="20290" dataCellStyle="Currency"/>
    <tableColumn id="12482" xr3:uid="{00000000-0010-0000-0400-0000C2300000}" name="Column12477" dataDxfId="20289" dataCellStyle="Currency"/>
    <tableColumn id="12483" xr3:uid="{00000000-0010-0000-0400-0000C3300000}" name="Column12478" dataDxfId="20288" dataCellStyle="Currency"/>
    <tableColumn id="12484" xr3:uid="{00000000-0010-0000-0400-0000C4300000}" name="Column12479" dataDxfId="20287" dataCellStyle="Currency"/>
    <tableColumn id="12485" xr3:uid="{00000000-0010-0000-0400-0000C5300000}" name="Column12480" dataDxfId="20286" dataCellStyle="Currency"/>
    <tableColumn id="12486" xr3:uid="{00000000-0010-0000-0400-0000C6300000}" name="Column12481" dataDxfId="20285" dataCellStyle="Currency"/>
    <tableColumn id="12487" xr3:uid="{00000000-0010-0000-0400-0000C7300000}" name="Column12482" dataDxfId="20284" dataCellStyle="Currency"/>
    <tableColumn id="12488" xr3:uid="{00000000-0010-0000-0400-0000C8300000}" name="Column12483" dataDxfId="20283" dataCellStyle="Currency"/>
    <tableColumn id="12489" xr3:uid="{00000000-0010-0000-0400-0000C9300000}" name="Column12484" dataDxfId="20282" dataCellStyle="Currency"/>
    <tableColumn id="12490" xr3:uid="{00000000-0010-0000-0400-0000CA300000}" name="Column12485" dataDxfId="20281" dataCellStyle="Currency"/>
    <tableColumn id="12491" xr3:uid="{00000000-0010-0000-0400-0000CB300000}" name="Column12486" dataDxfId="20280" dataCellStyle="Currency"/>
    <tableColumn id="12492" xr3:uid="{00000000-0010-0000-0400-0000CC300000}" name="Column12487" dataDxfId="20279" dataCellStyle="Currency"/>
    <tableColumn id="12493" xr3:uid="{00000000-0010-0000-0400-0000CD300000}" name="Column12488" dataDxfId="20278" dataCellStyle="Currency"/>
    <tableColumn id="12494" xr3:uid="{00000000-0010-0000-0400-0000CE300000}" name="Column12489" dataDxfId="20277" dataCellStyle="Currency"/>
    <tableColumn id="12495" xr3:uid="{00000000-0010-0000-0400-0000CF300000}" name="Column12490" dataDxfId="20276" dataCellStyle="Currency"/>
    <tableColumn id="12496" xr3:uid="{00000000-0010-0000-0400-0000D0300000}" name="Column12491" dataDxfId="20275" dataCellStyle="Currency"/>
    <tableColumn id="12497" xr3:uid="{00000000-0010-0000-0400-0000D1300000}" name="Column12492" dataDxfId="20274" dataCellStyle="Currency"/>
    <tableColumn id="12498" xr3:uid="{00000000-0010-0000-0400-0000D2300000}" name="Column12493" dataDxfId="20273" dataCellStyle="Currency"/>
    <tableColumn id="12499" xr3:uid="{00000000-0010-0000-0400-0000D3300000}" name="Column12494" dataDxfId="20272" dataCellStyle="Currency"/>
    <tableColumn id="12500" xr3:uid="{00000000-0010-0000-0400-0000D4300000}" name="Column12495" dataDxfId="20271" dataCellStyle="Currency"/>
    <tableColumn id="12501" xr3:uid="{00000000-0010-0000-0400-0000D5300000}" name="Column12496" dataDxfId="20270" dataCellStyle="Currency"/>
    <tableColumn id="12502" xr3:uid="{00000000-0010-0000-0400-0000D6300000}" name="Column12497" dataDxfId="20269" dataCellStyle="Currency"/>
    <tableColumn id="12503" xr3:uid="{00000000-0010-0000-0400-0000D7300000}" name="Column12498" dataDxfId="20268" dataCellStyle="Currency"/>
    <tableColumn id="12504" xr3:uid="{00000000-0010-0000-0400-0000D8300000}" name="Column12499" dataDxfId="20267" dataCellStyle="Currency"/>
    <tableColumn id="12505" xr3:uid="{00000000-0010-0000-0400-0000D9300000}" name="Column12500" dataDxfId="20266" dataCellStyle="Currency"/>
    <tableColumn id="12506" xr3:uid="{00000000-0010-0000-0400-0000DA300000}" name="Column12501" dataDxfId="20265" dataCellStyle="Currency"/>
    <tableColumn id="12507" xr3:uid="{00000000-0010-0000-0400-0000DB300000}" name="Column12502" dataDxfId="20264" dataCellStyle="Currency"/>
    <tableColumn id="12508" xr3:uid="{00000000-0010-0000-0400-0000DC300000}" name="Column12503" dataDxfId="20263" dataCellStyle="Currency"/>
    <tableColumn id="12509" xr3:uid="{00000000-0010-0000-0400-0000DD300000}" name="Column12504" dataDxfId="20262" dataCellStyle="Currency"/>
    <tableColumn id="12510" xr3:uid="{00000000-0010-0000-0400-0000DE300000}" name="Column12505" dataDxfId="20261" dataCellStyle="Currency"/>
    <tableColumn id="12511" xr3:uid="{00000000-0010-0000-0400-0000DF300000}" name="Column12506" dataDxfId="20260" dataCellStyle="Currency"/>
    <tableColumn id="12512" xr3:uid="{00000000-0010-0000-0400-0000E0300000}" name="Column12507" dataDxfId="20259" dataCellStyle="Currency"/>
    <tableColumn id="12513" xr3:uid="{00000000-0010-0000-0400-0000E1300000}" name="Column12508" dataDxfId="20258" dataCellStyle="Currency"/>
    <tableColumn id="12514" xr3:uid="{00000000-0010-0000-0400-0000E2300000}" name="Column12509" dataDxfId="20257" dataCellStyle="Currency"/>
    <tableColumn id="12515" xr3:uid="{00000000-0010-0000-0400-0000E3300000}" name="Column12510" dataDxfId="20256" dataCellStyle="Currency"/>
    <tableColumn id="12516" xr3:uid="{00000000-0010-0000-0400-0000E4300000}" name="Column12511" dataDxfId="20255" dataCellStyle="Currency"/>
    <tableColumn id="12517" xr3:uid="{00000000-0010-0000-0400-0000E5300000}" name="Column12512" dataDxfId="20254" dataCellStyle="Currency"/>
    <tableColumn id="12518" xr3:uid="{00000000-0010-0000-0400-0000E6300000}" name="Column12513" dataDxfId="20253" dataCellStyle="Currency"/>
    <tableColumn id="12519" xr3:uid="{00000000-0010-0000-0400-0000E7300000}" name="Column12514" dataDxfId="20252" dataCellStyle="Currency"/>
    <tableColumn id="12520" xr3:uid="{00000000-0010-0000-0400-0000E8300000}" name="Column12515" dataDxfId="20251" dataCellStyle="Currency"/>
    <tableColumn id="12521" xr3:uid="{00000000-0010-0000-0400-0000E9300000}" name="Column12516" dataDxfId="20250" dataCellStyle="Currency"/>
    <tableColumn id="12522" xr3:uid="{00000000-0010-0000-0400-0000EA300000}" name="Column12517" dataDxfId="20249" dataCellStyle="Currency"/>
    <tableColumn id="12523" xr3:uid="{00000000-0010-0000-0400-0000EB300000}" name="Column12518" dataDxfId="20248" dataCellStyle="Currency"/>
    <tableColumn id="12524" xr3:uid="{00000000-0010-0000-0400-0000EC300000}" name="Column12519" dataDxfId="20247" dataCellStyle="Currency"/>
    <tableColumn id="12525" xr3:uid="{00000000-0010-0000-0400-0000ED300000}" name="Column12520" dataDxfId="20246" dataCellStyle="Currency"/>
    <tableColumn id="12526" xr3:uid="{00000000-0010-0000-0400-0000EE300000}" name="Column12521" dataDxfId="20245" dataCellStyle="Currency"/>
    <tableColumn id="12527" xr3:uid="{00000000-0010-0000-0400-0000EF300000}" name="Column12522" dataDxfId="20244" dataCellStyle="Currency"/>
    <tableColumn id="12528" xr3:uid="{00000000-0010-0000-0400-0000F0300000}" name="Column12523" dataDxfId="20243" dataCellStyle="Currency"/>
    <tableColumn id="12529" xr3:uid="{00000000-0010-0000-0400-0000F1300000}" name="Column12524" dataDxfId="20242" dataCellStyle="Currency"/>
    <tableColumn id="12530" xr3:uid="{00000000-0010-0000-0400-0000F2300000}" name="Column12525" dataDxfId="20241" dataCellStyle="Currency"/>
    <tableColumn id="12531" xr3:uid="{00000000-0010-0000-0400-0000F3300000}" name="Column12526" dataDxfId="20240" dataCellStyle="Currency"/>
    <tableColumn id="12532" xr3:uid="{00000000-0010-0000-0400-0000F4300000}" name="Column12527" dataDxfId="20239" dataCellStyle="Currency"/>
    <tableColumn id="12533" xr3:uid="{00000000-0010-0000-0400-0000F5300000}" name="Column12528" dataDxfId="20238" dataCellStyle="Currency"/>
    <tableColumn id="12534" xr3:uid="{00000000-0010-0000-0400-0000F6300000}" name="Column12529" dataDxfId="20237" dataCellStyle="Currency"/>
    <tableColumn id="12535" xr3:uid="{00000000-0010-0000-0400-0000F7300000}" name="Column12530" dataDxfId="20236" dataCellStyle="Currency"/>
    <tableColumn id="12536" xr3:uid="{00000000-0010-0000-0400-0000F8300000}" name="Column12531" dataDxfId="20235" dataCellStyle="Currency"/>
    <tableColumn id="12537" xr3:uid="{00000000-0010-0000-0400-0000F9300000}" name="Column12532" dataDxfId="20234" dataCellStyle="Currency"/>
    <tableColumn id="12538" xr3:uid="{00000000-0010-0000-0400-0000FA300000}" name="Column12533" dataDxfId="20233" dataCellStyle="Currency"/>
    <tableColumn id="12539" xr3:uid="{00000000-0010-0000-0400-0000FB300000}" name="Column12534" dataDxfId="20232" dataCellStyle="Currency"/>
    <tableColumn id="12540" xr3:uid="{00000000-0010-0000-0400-0000FC300000}" name="Column12535" dataDxfId="20231" dataCellStyle="Currency"/>
    <tableColumn id="12541" xr3:uid="{00000000-0010-0000-0400-0000FD300000}" name="Column12536" dataDxfId="20230" dataCellStyle="Currency"/>
    <tableColumn id="12542" xr3:uid="{00000000-0010-0000-0400-0000FE300000}" name="Column12537" dataDxfId="20229" dataCellStyle="Currency"/>
    <tableColumn id="12543" xr3:uid="{00000000-0010-0000-0400-0000FF300000}" name="Column12538" dataDxfId="20228" dataCellStyle="Currency"/>
    <tableColumn id="12544" xr3:uid="{00000000-0010-0000-0400-000000310000}" name="Column12539" dataDxfId="20227" dataCellStyle="Currency"/>
    <tableColumn id="12545" xr3:uid="{00000000-0010-0000-0400-000001310000}" name="Column12540" dataDxfId="20226" dataCellStyle="Currency"/>
    <tableColumn id="12546" xr3:uid="{00000000-0010-0000-0400-000002310000}" name="Column12541" dataDxfId="20225" dataCellStyle="Currency"/>
    <tableColumn id="12547" xr3:uid="{00000000-0010-0000-0400-000003310000}" name="Column12542" dataDxfId="20224" dataCellStyle="Currency"/>
    <tableColumn id="12548" xr3:uid="{00000000-0010-0000-0400-000004310000}" name="Column12543" dataDxfId="20223" dataCellStyle="Currency"/>
    <tableColumn id="12549" xr3:uid="{00000000-0010-0000-0400-000005310000}" name="Column12544" dataDxfId="20222" dataCellStyle="Currency"/>
    <tableColumn id="12550" xr3:uid="{00000000-0010-0000-0400-000006310000}" name="Column12545" dataDxfId="20221" dataCellStyle="Currency"/>
    <tableColumn id="12551" xr3:uid="{00000000-0010-0000-0400-000007310000}" name="Column12546" dataDxfId="20220" dataCellStyle="Currency"/>
    <tableColumn id="12552" xr3:uid="{00000000-0010-0000-0400-000008310000}" name="Column12547" dataDxfId="20219" dataCellStyle="Currency"/>
    <tableColumn id="12553" xr3:uid="{00000000-0010-0000-0400-000009310000}" name="Column12548" dataDxfId="20218" dataCellStyle="Currency"/>
    <tableColumn id="12554" xr3:uid="{00000000-0010-0000-0400-00000A310000}" name="Column12549" dataDxfId="20217" dataCellStyle="Currency"/>
    <tableColumn id="12555" xr3:uid="{00000000-0010-0000-0400-00000B310000}" name="Column12550" dataDxfId="20216" dataCellStyle="Currency"/>
    <tableColumn id="12556" xr3:uid="{00000000-0010-0000-0400-00000C310000}" name="Column12551" dataDxfId="20215" dataCellStyle="Currency"/>
    <tableColumn id="12557" xr3:uid="{00000000-0010-0000-0400-00000D310000}" name="Column12552" dataDxfId="20214" dataCellStyle="Currency"/>
    <tableColumn id="12558" xr3:uid="{00000000-0010-0000-0400-00000E310000}" name="Column12553" dataDxfId="20213" dataCellStyle="Currency"/>
    <tableColumn id="12559" xr3:uid="{00000000-0010-0000-0400-00000F310000}" name="Column12554" dataDxfId="20212" dataCellStyle="Currency"/>
    <tableColumn id="12560" xr3:uid="{00000000-0010-0000-0400-000010310000}" name="Column12555" dataDxfId="20211" dataCellStyle="Currency"/>
    <tableColumn id="12561" xr3:uid="{00000000-0010-0000-0400-000011310000}" name="Column12556" dataDxfId="20210" dataCellStyle="Currency"/>
    <tableColumn id="12562" xr3:uid="{00000000-0010-0000-0400-000012310000}" name="Column12557" dataDxfId="20209" dataCellStyle="Currency"/>
    <tableColumn id="12563" xr3:uid="{00000000-0010-0000-0400-000013310000}" name="Column12558" dataDxfId="20208" dataCellStyle="Currency"/>
    <tableColumn id="12564" xr3:uid="{00000000-0010-0000-0400-000014310000}" name="Column12559" dataDxfId="20207" dataCellStyle="Currency"/>
    <tableColumn id="12565" xr3:uid="{00000000-0010-0000-0400-000015310000}" name="Column12560" dataDxfId="20206" dataCellStyle="Currency"/>
    <tableColumn id="12566" xr3:uid="{00000000-0010-0000-0400-000016310000}" name="Column12561" dataDxfId="20205" dataCellStyle="Currency"/>
    <tableColumn id="12567" xr3:uid="{00000000-0010-0000-0400-000017310000}" name="Column12562" dataDxfId="20204" dataCellStyle="Currency"/>
    <tableColumn id="12568" xr3:uid="{00000000-0010-0000-0400-000018310000}" name="Column12563" dataDxfId="20203" dataCellStyle="Currency"/>
    <tableColumn id="12569" xr3:uid="{00000000-0010-0000-0400-000019310000}" name="Column12564" dataDxfId="20202" dataCellStyle="Currency"/>
    <tableColumn id="12570" xr3:uid="{00000000-0010-0000-0400-00001A310000}" name="Column12565" dataDxfId="20201" dataCellStyle="Currency"/>
    <tableColumn id="12571" xr3:uid="{00000000-0010-0000-0400-00001B310000}" name="Column12566" dataDxfId="20200" dataCellStyle="Currency"/>
    <tableColumn id="12572" xr3:uid="{00000000-0010-0000-0400-00001C310000}" name="Column12567" dataDxfId="20199" dataCellStyle="Currency"/>
    <tableColumn id="12573" xr3:uid="{00000000-0010-0000-0400-00001D310000}" name="Column12568" dataDxfId="20198" dataCellStyle="Currency"/>
    <tableColumn id="12574" xr3:uid="{00000000-0010-0000-0400-00001E310000}" name="Column12569" dataDxfId="20197" dataCellStyle="Currency"/>
    <tableColumn id="12575" xr3:uid="{00000000-0010-0000-0400-00001F310000}" name="Column12570" dataDxfId="20196" dataCellStyle="Currency"/>
    <tableColumn id="12576" xr3:uid="{00000000-0010-0000-0400-000020310000}" name="Column12571" dataDxfId="20195" dataCellStyle="Currency"/>
    <tableColumn id="12577" xr3:uid="{00000000-0010-0000-0400-000021310000}" name="Column12572" dataDxfId="20194" dataCellStyle="Currency"/>
    <tableColumn id="12578" xr3:uid="{00000000-0010-0000-0400-000022310000}" name="Column12573" dataDxfId="20193" dataCellStyle="Currency"/>
    <tableColumn id="12579" xr3:uid="{00000000-0010-0000-0400-000023310000}" name="Column12574" dataDxfId="20192" dataCellStyle="Currency"/>
    <tableColumn id="12580" xr3:uid="{00000000-0010-0000-0400-000024310000}" name="Column12575" dataDxfId="20191" dataCellStyle="Currency"/>
    <tableColumn id="12581" xr3:uid="{00000000-0010-0000-0400-000025310000}" name="Column12576" dataDxfId="20190" dataCellStyle="Currency"/>
    <tableColumn id="12582" xr3:uid="{00000000-0010-0000-0400-000026310000}" name="Column12577" dataDxfId="20189" dataCellStyle="Currency"/>
    <tableColumn id="12583" xr3:uid="{00000000-0010-0000-0400-000027310000}" name="Column12578" dataDxfId="20188" dataCellStyle="Currency"/>
    <tableColumn id="12584" xr3:uid="{00000000-0010-0000-0400-000028310000}" name="Column12579" dataDxfId="20187" dataCellStyle="Currency"/>
    <tableColumn id="12585" xr3:uid="{00000000-0010-0000-0400-000029310000}" name="Column12580" dataDxfId="20186" dataCellStyle="Currency"/>
    <tableColumn id="12586" xr3:uid="{00000000-0010-0000-0400-00002A310000}" name="Column12581" dataDxfId="20185" dataCellStyle="Currency"/>
    <tableColumn id="12587" xr3:uid="{00000000-0010-0000-0400-00002B310000}" name="Column12582" dataDxfId="20184" dataCellStyle="Currency"/>
    <tableColumn id="12588" xr3:uid="{00000000-0010-0000-0400-00002C310000}" name="Column12583" dataDxfId="20183" dataCellStyle="Currency"/>
    <tableColumn id="12589" xr3:uid="{00000000-0010-0000-0400-00002D310000}" name="Column12584" dataDxfId="20182" dataCellStyle="Currency"/>
    <tableColumn id="12590" xr3:uid="{00000000-0010-0000-0400-00002E310000}" name="Column12585" dataDxfId="20181" dataCellStyle="Currency"/>
    <tableColumn id="12591" xr3:uid="{00000000-0010-0000-0400-00002F310000}" name="Column12586" dataDxfId="20180" dataCellStyle="Currency"/>
    <tableColumn id="12592" xr3:uid="{00000000-0010-0000-0400-000030310000}" name="Column12587" dataDxfId="20179" dataCellStyle="Currency"/>
    <tableColumn id="12593" xr3:uid="{00000000-0010-0000-0400-000031310000}" name="Column12588" dataDxfId="20178" dataCellStyle="Currency"/>
    <tableColumn id="12594" xr3:uid="{00000000-0010-0000-0400-000032310000}" name="Column12589" dataDxfId="20177" dataCellStyle="Currency"/>
    <tableColumn id="12595" xr3:uid="{00000000-0010-0000-0400-000033310000}" name="Column12590" dataDxfId="20176" dataCellStyle="Currency"/>
    <tableColumn id="12596" xr3:uid="{00000000-0010-0000-0400-000034310000}" name="Column12591" dataDxfId="20175" dataCellStyle="Currency"/>
    <tableColumn id="12597" xr3:uid="{00000000-0010-0000-0400-000035310000}" name="Column12592" dataDxfId="20174" dataCellStyle="Currency"/>
    <tableColumn id="12598" xr3:uid="{00000000-0010-0000-0400-000036310000}" name="Column12593" dataDxfId="20173" dataCellStyle="Currency"/>
    <tableColumn id="12599" xr3:uid="{00000000-0010-0000-0400-000037310000}" name="Column12594" dataDxfId="20172" dataCellStyle="Currency"/>
    <tableColumn id="12600" xr3:uid="{00000000-0010-0000-0400-000038310000}" name="Column12595" dataDxfId="20171" dataCellStyle="Currency"/>
    <tableColumn id="12601" xr3:uid="{00000000-0010-0000-0400-000039310000}" name="Column12596" dataDxfId="20170" dataCellStyle="Currency"/>
    <tableColumn id="12602" xr3:uid="{00000000-0010-0000-0400-00003A310000}" name="Column12597" dataDxfId="20169" dataCellStyle="Currency"/>
    <tableColumn id="12603" xr3:uid="{00000000-0010-0000-0400-00003B310000}" name="Column12598" dataDxfId="20168" dataCellStyle="Currency"/>
    <tableColumn id="12604" xr3:uid="{00000000-0010-0000-0400-00003C310000}" name="Column12599" dataDxfId="20167" dataCellStyle="Currency"/>
    <tableColumn id="12605" xr3:uid="{00000000-0010-0000-0400-00003D310000}" name="Column12600" dataDxfId="20166" dataCellStyle="Currency"/>
    <tableColumn id="12606" xr3:uid="{00000000-0010-0000-0400-00003E310000}" name="Column12601" dataDxfId="20165" dataCellStyle="Currency"/>
    <tableColumn id="12607" xr3:uid="{00000000-0010-0000-0400-00003F310000}" name="Column12602" dataDxfId="20164" dataCellStyle="Currency"/>
    <tableColumn id="12608" xr3:uid="{00000000-0010-0000-0400-000040310000}" name="Column12603" dataDxfId="20163" dataCellStyle="Currency"/>
    <tableColumn id="12609" xr3:uid="{00000000-0010-0000-0400-000041310000}" name="Column12604" dataDxfId="20162" dataCellStyle="Currency"/>
    <tableColumn id="12610" xr3:uid="{00000000-0010-0000-0400-000042310000}" name="Column12605" dataDxfId="20161" dataCellStyle="Currency"/>
    <tableColumn id="12611" xr3:uid="{00000000-0010-0000-0400-000043310000}" name="Column12606" dataDxfId="20160" dataCellStyle="Currency"/>
    <tableColumn id="12612" xr3:uid="{00000000-0010-0000-0400-000044310000}" name="Column12607" dataDxfId="20159" dataCellStyle="Currency"/>
    <tableColumn id="12613" xr3:uid="{00000000-0010-0000-0400-000045310000}" name="Column12608" dataDxfId="20158" dataCellStyle="Currency"/>
    <tableColumn id="12614" xr3:uid="{00000000-0010-0000-0400-000046310000}" name="Column12609" dataDxfId="20157" dataCellStyle="Currency"/>
    <tableColumn id="12615" xr3:uid="{00000000-0010-0000-0400-000047310000}" name="Column12610" dataDxfId="20156" dataCellStyle="Currency"/>
    <tableColumn id="12616" xr3:uid="{00000000-0010-0000-0400-000048310000}" name="Column12611" dataDxfId="20155" dataCellStyle="Currency"/>
    <tableColumn id="12617" xr3:uid="{00000000-0010-0000-0400-000049310000}" name="Column12612" dataDxfId="20154" dataCellStyle="Currency"/>
    <tableColumn id="12618" xr3:uid="{00000000-0010-0000-0400-00004A310000}" name="Column12613" dataDxfId="20153" dataCellStyle="Currency"/>
    <tableColumn id="12619" xr3:uid="{00000000-0010-0000-0400-00004B310000}" name="Column12614" dataDxfId="20152" dataCellStyle="Currency"/>
    <tableColumn id="12620" xr3:uid="{00000000-0010-0000-0400-00004C310000}" name="Column12615" dataDxfId="20151" dataCellStyle="Currency"/>
    <tableColumn id="12621" xr3:uid="{00000000-0010-0000-0400-00004D310000}" name="Column12616" dataDxfId="20150" dataCellStyle="Currency"/>
    <tableColumn id="12622" xr3:uid="{00000000-0010-0000-0400-00004E310000}" name="Column12617" dataDxfId="20149" dataCellStyle="Currency"/>
    <tableColumn id="12623" xr3:uid="{00000000-0010-0000-0400-00004F310000}" name="Column12618" dataDxfId="20148" dataCellStyle="Currency"/>
    <tableColumn id="12624" xr3:uid="{00000000-0010-0000-0400-000050310000}" name="Column12619" dataDxfId="20147" dataCellStyle="Currency"/>
    <tableColumn id="12625" xr3:uid="{00000000-0010-0000-0400-000051310000}" name="Column12620" dataDxfId="20146" dataCellStyle="Currency"/>
    <tableColumn id="12626" xr3:uid="{00000000-0010-0000-0400-000052310000}" name="Column12621" dataDxfId="20145" dataCellStyle="Currency"/>
    <tableColumn id="12627" xr3:uid="{00000000-0010-0000-0400-000053310000}" name="Column12622" dataDxfId="20144" dataCellStyle="Currency"/>
    <tableColumn id="12628" xr3:uid="{00000000-0010-0000-0400-000054310000}" name="Column12623" dataDxfId="20143" dataCellStyle="Currency"/>
    <tableColumn id="12629" xr3:uid="{00000000-0010-0000-0400-000055310000}" name="Column12624" dataDxfId="20142" dataCellStyle="Currency"/>
    <tableColumn id="12630" xr3:uid="{00000000-0010-0000-0400-000056310000}" name="Column12625" dataDxfId="20141" dataCellStyle="Currency"/>
    <tableColumn id="12631" xr3:uid="{00000000-0010-0000-0400-000057310000}" name="Column12626" dataDxfId="20140" dataCellStyle="Currency"/>
    <tableColumn id="12632" xr3:uid="{00000000-0010-0000-0400-000058310000}" name="Column12627" dataDxfId="20139" dataCellStyle="Currency"/>
    <tableColumn id="12633" xr3:uid="{00000000-0010-0000-0400-000059310000}" name="Column12628" dataDxfId="20138" dataCellStyle="Currency"/>
    <tableColumn id="12634" xr3:uid="{00000000-0010-0000-0400-00005A310000}" name="Column12629" dataDxfId="20137" dataCellStyle="Currency"/>
    <tableColumn id="12635" xr3:uid="{00000000-0010-0000-0400-00005B310000}" name="Column12630" dataDxfId="20136" dataCellStyle="Currency"/>
    <tableColumn id="12636" xr3:uid="{00000000-0010-0000-0400-00005C310000}" name="Column12631" dataDxfId="20135" dataCellStyle="Currency"/>
    <tableColumn id="12637" xr3:uid="{00000000-0010-0000-0400-00005D310000}" name="Column12632" dataDxfId="20134" dataCellStyle="Currency"/>
    <tableColumn id="12638" xr3:uid="{00000000-0010-0000-0400-00005E310000}" name="Column12633" dataDxfId="20133" dataCellStyle="Currency"/>
    <tableColumn id="12639" xr3:uid="{00000000-0010-0000-0400-00005F310000}" name="Column12634" dataDxfId="20132" dataCellStyle="Currency"/>
    <tableColumn id="12640" xr3:uid="{00000000-0010-0000-0400-000060310000}" name="Column12635" dataDxfId="20131" dataCellStyle="Currency"/>
    <tableColumn id="12641" xr3:uid="{00000000-0010-0000-0400-000061310000}" name="Column12636" dataDxfId="20130" dataCellStyle="Currency"/>
    <tableColumn id="12642" xr3:uid="{00000000-0010-0000-0400-000062310000}" name="Column12637" dataDxfId="20129" dataCellStyle="Currency"/>
    <tableColumn id="12643" xr3:uid="{00000000-0010-0000-0400-000063310000}" name="Column12638" dataDxfId="20128" dataCellStyle="Currency"/>
    <tableColumn id="12644" xr3:uid="{00000000-0010-0000-0400-000064310000}" name="Column12639" dataDxfId="20127" dataCellStyle="Currency"/>
    <tableColumn id="12645" xr3:uid="{00000000-0010-0000-0400-000065310000}" name="Column12640" dataDxfId="20126" dataCellStyle="Currency"/>
    <tableColumn id="12646" xr3:uid="{00000000-0010-0000-0400-000066310000}" name="Column12641" dataDxfId="20125" dataCellStyle="Currency"/>
    <tableColumn id="12647" xr3:uid="{00000000-0010-0000-0400-000067310000}" name="Column12642" dataDxfId="20124" dataCellStyle="Currency"/>
    <tableColumn id="12648" xr3:uid="{00000000-0010-0000-0400-000068310000}" name="Column12643" dataDxfId="20123" dataCellStyle="Currency"/>
    <tableColumn id="12649" xr3:uid="{00000000-0010-0000-0400-000069310000}" name="Column12644" dataDxfId="20122" dataCellStyle="Currency"/>
    <tableColumn id="12650" xr3:uid="{00000000-0010-0000-0400-00006A310000}" name="Column12645" dataDxfId="20121" dataCellStyle="Currency"/>
    <tableColumn id="12651" xr3:uid="{00000000-0010-0000-0400-00006B310000}" name="Column12646" dataDxfId="20120" dataCellStyle="Currency"/>
    <tableColumn id="12652" xr3:uid="{00000000-0010-0000-0400-00006C310000}" name="Column12647" dataDxfId="20119" dataCellStyle="Currency"/>
    <tableColumn id="12653" xr3:uid="{00000000-0010-0000-0400-00006D310000}" name="Column12648" dataDxfId="20118" dataCellStyle="Currency"/>
    <tableColumn id="12654" xr3:uid="{00000000-0010-0000-0400-00006E310000}" name="Column12649" dataDxfId="20117" dataCellStyle="Currency"/>
    <tableColumn id="12655" xr3:uid="{00000000-0010-0000-0400-00006F310000}" name="Column12650" dataDxfId="20116" dataCellStyle="Currency"/>
    <tableColumn id="12656" xr3:uid="{00000000-0010-0000-0400-000070310000}" name="Column12651" dataDxfId="20115" dataCellStyle="Currency"/>
    <tableColumn id="12657" xr3:uid="{00000000-0010-0000-0400-000071310000}" name="Column12652" dataDxfId="20114" dataCellStyle="Currency"/>
    <tableColumn id="12658" xr3:uid="{00000000-0010-0000-0400-000072310000}" name="Column12653" dataDxfId="20113" dataCellStyle="Currency"/>
    <tableColumn id="12659" xr3:uid="{00000000-0010-0000-0400-000073310000}" name="Column12654" dataDxfId="20112" dataCellStyle="Currency"/>
    <tableColumn id="12660" xr3:uid="{00000000-0010-0000-0400-000074310000}" name="Column12655" dataDxfId="20111" dataCellStyle="Currency"/>
    <tableColumn id="12661" xr3:uid="{00000000-0010-0000-0400-000075310000}" name="Column12656" dataDxfId="20110" dataCellStyle="Currency"/>
    <tableColumn id="12662" xr3:uid="{00000000-0010-0000-0400-000076310000}" name="Column12657" dataDxfId="20109" dataCellStyle="Currency"/>
    <tableColumn id="12663" xr3:uid="{00000000-0010-0000-0400-000077310000}" name="Column12658" dataDxfId="20108" dataCellStyle="Currency"/>
    <tableColumn id="12664" xr3:uid="{00000000-0010-0000-0400-000078310000}" name="Column12659" dataDxfId="20107" dataCellStyle="Currency"/>
    <tableColumn id="12665" xr3:uid="{00000000-0010-0000-0400-000079310000}" name="Column12660" dataDxfId="20106" dataCellStyle="Currency"/>
    <tableColumn id="12666" xr3:uid="{00000000-0010-0000-0400-00007A310000}" name="Column12661" dataDxfId="20105" dataCellStyle="Currency"/>
    <tableColumn id="12667" xr3:uid="{00000000-0010-0000-0400-00007B310000}" name="Column12662" dataDxfId="20104" dataCellStyle="Currency"/>
    <tableColumn id="12668" xr3:uid="{00000000-0010-0000-0400-00007C310000}" name="Column12663" dataDxfId="20103" dataCellStyle="Currency"/>
    <tableColumn id="12669" xr3:uid="{00000000-0010-0000-0400-00007D310000}" name="Column12664" dataDxfId="20102" dataCellStyle="Currency"/>
    <tableColumn id="12670" xr3:uid="{00000000-0010-0000-0400-00007E310000}" name="Column12665" dataDxfId="20101" dataCellStyle="Currency"/>
    <tableColumn id="12671" xr3:uid="{00000000-0010-0000-0400-00007F310000}" name="Column12666" dataDxfId="20100" dataCellStyle="Currency"/>
    <tableColumn id="12672" xr3:uid="{00000000-0010-0000-0400-000080310000}" name="Column12667" dataDxfId="20099" dataCellStyle="Currency"/>
    <tableColumn id="12673" xr3:uid="{00000000-0010-0000-0400-000081310000}" name="Column12668" dataDxfId="20098" dataCellStyle="Currency"/>
    <tableColumn id="12674" xr3:uid="{00000000-0010-0000-0400-000082310000}" name="Column12669" dataDxfId="20097" dataCellStyle="Currency"/>
    <tableColumn id="12675" xr3:uid="{00000000-0010-0000-0400-000083310000}" name="Column12670" dataDxfId="20096" dataCellStyle="Currency"/>
    <tableColumn id="12676" xr3:uid="{00000000-0010-0000-0400-000084310000}" name="Column12671" dataDxfId="20095" dataCellStyle="Currency"/>
    <tableColumn id="12677" xr3:uid="{00000000-0010-0000-0400-000085310000}" name="Column12672" dataDxfId="20094" dataCellStyle="Currency"/>
    <tableColumn id="12678" xr3:uid="{00000000-0010-0000-0400-000086310000}" name="Column12673" dataDxfId="20093" dataCellStyle="Currency"/>
    <tableColumn id="12679" xr3:uid="{00000000-0010-0000-0400-000087310000}" name="Column12674" dataDxfId="20092" dataCellStyle="Currency"/>
    <tableColumn id="12680" xr3:uid="{00000000-0010-0000-0400-000088310000}" name="Column12675" dataDxfId="20091" dataCellStyle="Currency"/>
    <tableColumn id="12681" xr3:uid="{00000000-0010-0000-0400-000089310000}" name="Column12676" dataDxfId="20090" dataCellStyle="Currency"/>
    <tableColumn id="12682" xr3:uid="{00000000-0010-0000-0400-00008A310000}" name="Column12677" dataDxfId="20089" dataCellStyle="Currency"/>
    <tableColumn id="12683" xr3:uid="{00000000-0010-0000-0400-00008B310000}" name="Column12678" dataDxfId="20088" dataCellStyle="Currency"/>
    <tableColumn id="12684" xr3:uid="{00000000-0010-0000-0400-00008C310000}" name="Column12679" dataDxfId="20087" dataCellStyle="Currency"/>
    <tableColumn id="12685" xr3:uid="{00000000-0010-0000-0400-00008D310000}" name="Column12680" dataDxfId="20086" dataCellStyle="Currency"/>
    <tableColumn id="12686" xr3:uid="{00000000-0010-0000-0400-00008E310000}" name="Column12681" dataDxfId="20085" dataCellStyle="Currency"/>
    <tableColumn id="12687" xr3:uid="{00000000-0010-0000-0400-00008F310000}" name="Column12682" dataDxfId="20084" dataCellStyle="Currency"/>
    <tableColumn id="12688" xr3:uid="{00000000-0010-0000-0400-000090310000}" name="Column12683" dataDxfId="20083" dataCellStyle="Currency"/>
    <tableColumn id="12689" xr3:uid="{00000000-0010-0000-0400-000091310000}" name="Column12684" dataDxfId="20082" dataCellStyle="Currency"/>
    <tableColumn id="12690" xr3:uid="{00000000-0010-0000-0400-000092310000}" name="Column12685" dataDxfId="20081" dataCellStyle="Currency"/>
    <tableColumn id="12691" xr3:uid="{00000000-0010-0000-0400-000093310000}" name="Column12686" dataDxfId="20080" dataCellStyle="Currency"/>
    <tableColumn id="12692" xr3:uid="{00000000-0010-0000-0400-000094310000}" name="Column12687" dataDxfId="20079" dataCellStyle="Currency"/>
    <tableColumn id="12693" xr3:uid="{00000000-0010-0000-0400-000095310000}" name="Column12688" dataDxfId="20078" dataCellStyle="Currency"/>
    <tableColumn id="12694" xr3:uid="{00000000-0010-0000-0400-000096310000}" name="Column12689" dataDxfId="20077" dataCellStyle="Currency"/>
    <tableColumn id="12695" xr3:uid="{00000000-0010-0000-0400-000097310000}" name="Column12690" dataDxfId="20076" dataCellStyle="Currency"/>
    <tableColumn id="12696" xr3:uid="{00000000-0010-0000-0400-000098310000}" name="Column12691" dataDxfId="20075" dataCellStyle="Currency"/>
    <tableColumn id="12697" xr3:uid="{00000000-0010-0000-0400-000099310000}" name="Column12692" dataDxfId="20074" dataCellStyle="Currency"/>
    <tableColumn id="12698" xr3:uid="{00000000-0010-0000-0400-00009A310000}" name="Column12693" dataDxfId="20073" dataCellStyle="Currency"/>
    <tableColumn id="12699" xr3:uid="{00000000-0010-0000-0400-00009B310000}" name="Column12694" dataDxfId="20072" dataCellStyle="Currency"/>
    <tableColumn id="12700" xr3:uid="{00000000-0010-0000-0400-00009C310000}" name="Column12695" dataDxfId="20071" dataCellStyle="Currency"/>
    <tableColumn id="12701" xr3:uid="{00000000-0010-0000-0400-00009D310000}" name="Column12696" dataDxfId="20070" dataCellStyle="Currency"/>
    <tableColumn id="12702" xr3:uid="{00000000-0010-0000-0400-00009E310000}" name="Column12697" dataDxfId="20069" dataCellStyle="Currency"/>
    <tableColumn id="12703" xr3:uid="{00000000-0010-0000-0400-00009F310000}" name="Column12698" dataDxfId="20068" dataCellStyle="Currency"/>
    <tableColumn id="12704" xr3:uid="{00000000-0010-0000-0400-0000A0310000}" name="Column12699" dataDxfId="20067" dataCellStyle="Currency"/>
    <tableColumn id="12705" xr3:uid="{00000000-0010-0000-0400-0000A1310000}" name="Column12700" dataDxfId="20066" dataCellStyle="Currency"/>
    <tableColumn id="12706" xr3:uid="{00000000-0010-0000-0400-0000A2310000}" name="Column12701" dataDxfId="20065" dataCellStyle="Currency"/>
    <tableColumn id="12707" xr3:uid="{00000000-0010-0000-0400-0000A3310000}" name="Column12702" dataDxfId="20064" dataCellStyle="Currency"/>
    <tableColumn id="12708" xr3:uid="{00000000-0010-0000-0400-0000A4310000}" name="Column12703" dataDxfId="20063" dataCellStyle="Currency"/>
    <tableColumn id="12709" xr3:uid="{00000000-0010-0000-0400-0000A5310000}" name="Column12704" dataDxfId="20062" dataCellStyle="Currency"/>
    <tableColumn id="12710" xr3:uid="{00000000-0010-0000-0400-0000A6310000}" name="Column12705" dataDxfId="20061" dataCellStyle="Currency"/>
    <tableColumn id="12711" xr3:uid="{00000000-0010-0000-0400-0000A7310000}" name="Column12706" dataDxfId="20060" dataCellStyle="Currency"/>
    <tableColumn id="12712" xr3:uid="{00000000-0010-0000-0400-0000A8310000}" name="Column12707" dataDxfId="20059" dataCellStyle="Currency"/>
    <tableColumn id="12713" xr3:uid="{00000000-0010-0000-0400-0000A9310000}" name="Column12708" dataDxfId="20058" dataCellStyle="Currency"/>
    <tableColumn id="12714" xr3:uid="{00000000-0010-0000-0400-0000AA310000}" name="Column12709" dataDxfId="20057" dataCellStyle="Currency"/>
    <tableColumn id="12715" xr3:uid="{00000000-0010-0000-0400-0000AB310000}" name="Column12710" dataDxfId="20056" dataCellStyle="Currency"/>
    <tableColumn id="12716" xr3:uid="{00000000-0010-0000-0400-0000AC310000}" name="Column12711" dataDxfId="20055" dataCellStyle="Currency"/>
    <tableColumn id="12717" xr3:uid="{00000000-0010-0000-0400-0000AD310000}" name="Column12712" dataDxfId="20054" dataCellStyle="Currency"/>
    <tableColumn id="12718" xr3:uid="{00000000-0010-0000-0400-0000AE310000}" name="Column12713" dataDxfId="20053" dataCellStyle="Currency"/>
    <tableColumn id="12719" xr3:uid="{00000000-0010-0000-0400-0000AF310000}" name="Column12714" dataDxfId="20052" dataCellStyle="Currency"/>
    <tableColumn id="12720" xr3:uid="{00000000-0010-0000-0400-0000B0310000}" name="Column12715" dataDxfId="20051" dataCellStyle="Currency"/>
    <tableColumn id="12721" xr3:uid="{00000000-0010-0000-0400-0000B1310000}" name="Column12716" dataDxfId="20050" dataCellStyle="Currency"/>
    <tableColumn id="12722" xr3:uid="{00000000-0010-0000-0400-0000B2310000}" name="Column12717" dataDxfId="20049" dataCellStyle="Currency"/>
    <tableColumn id="12723" xr3:uid="{00000000-0010-0000-0400-0000B3310000}" name="Column12718" dataDxfId="20048" dataCellStyle="Currency"/>
    <tableColumn id="12724" xr3:uid="{00000000-0010-0000-0400-0000B4310000}" name="Column12719" dataDxfId="20047" dataCellStyle="Currency"/>
    <tableColumn id="12725" xr3:uid="{00000000-0010-0000-0400-0000B5310000}" name="Column12720" dataDxfId="20046" dataCellStyle="Currency"/>
    <tableColumn id="12726" xr3:uid="{00000000-0010-0000-0400-0000B6310000}" name="Column12721" dataDxfId="20045" dataCellStyle="Currency"/>
    <tableColumn id="12727" xr3:uid="{00000000-0010-0000-0400-0000B7310000}" name="Column12722" dataDxfId="20044" dataCellStyle="Currency"/>
    <tableColumn id="12728" xr3:uid="{00000000-0010-0000-0400-0000B8310000}" name="Column12723" dataDxfId="20043" dataCellStyle="Currency"/>
    <tableColumn id="12729" xr3:uid="{00000000-0010-0000-0400-0000B9310000}" name="Column12724" dataDxfId="20042" dataCellStyle="Currency"/>
    <tableColumn id="12730" xr3:uid="{00000000-0010-0000-0400-0000BA310000}" name="Column12725" dataDxfId="20041" dataCellStyle="Currency"/>
    <tableColumn id="12731" xr3:uid="{00000000-0010-0000-0400-0000BB310000}" name="Column12726" dataDxfId="20040" dataCellStyle="Currency"/>
    <tableColumn id="12732" xr3:uid="{00000000-0010-0000-0400-0000BC310000}" name="Column12727" dataDxfId="20039" dataCellStyle="Currency"/>
    <tableColumn id="12733" xr3:uid="{00000000-0010-0000-0400-0000BD310000}" name="Column12728" dataDxfId="20038" dataCellStyle="Currency"/>
    <tableColumn id="12734" xr3:uid="{00000000-0010-0000-0400-0000BE310000}" name="Column12729" dataDxfId="20037" dataCellStyle="Currency"/>
    <tableColumn id="12735" xr3:uid="{00000000-0010-0000-0400-0000BF310000}" name="Column12730" dataDxfId="20036" dataCellStyle="Currency"/>
    <tableColumn id="12736" xr3:uid="{00000000-0010-0000-0400-0000C0310000}" name="Column12731" dataDxfId="20035" dataCellStyle="Currency"/>
    <tableColumn id="12737" xr3:uid="{00000000-0010-0000-0400-0000C1310000}" name="Column12732" dataDxfId="20034" dataCellStyle="Currency"/>
    <tableColumn id="12738" xr3:uid="{00000000-0010-0000-0400-0000C2310000}" name="Column12733" dataDxfId="20033" dataCellStyle="Currency"/>
    <tableColumn id="12739" xr3:uid="{00000000-0010-0000-0400-0000C3310000}" name="Column12734" dataDxfId="20032" dataCellStyle="Currency"/>
    <tableColumn id="12740" xr3:uid="{00000000-0010-0000-0400-0000C4310000}" name="Column12735" dataDxfId="20031" dataCellStyle="Currency"/>
    <tableColumn id="12741" xr3:uid="{00000000-0010-0000-0400-0000C5310000}" name="Column12736" dataDxfId="20030" dataCellStyle="Currency"/>
    <tableColumn id="12742" xr3:uid="{00000000-0010-0000-0400-0000C6310000}" name="Column12737" dataDxfId="20029" dataCellStyle="Currency"/>
    <tableColumn id="12743" xr3:uid="{00000000-0010-0000-0400-0000C7310000}" name="Column12738" dataDxfId="20028" dataCellStyle="Currency"/>
    <tableColumn id="12744" xr3:uid="{00000000-0010-0000-0400-0000C8310000}" name="Column12739" dataDxfId="20027" dataCellStyle="Currency"/>
    <tableColumn id="12745" xr3:uid="{00000000-0010-0000-0400-0000C9310000}" name="Column12740" dataDxfId="20026" dataCellStyle="Currency"/>
    <tableColumn id="12746" xr3:uid="{00000000-0010-0000-0400-0000CA310000}" name="Column12741" dataDxfId="20025" dataCellStyle="Currency"/>
    <tableColumn id="12747" xr3:uid="{00000000-0010-0000-0400-0000CB310000}" name="Column12742" dataDxfId="20024" dataCellStyle="Currency"/>
    <tableColumn id="12748" xr3:uid="{00000000-0010-0000-0400-0000CC310000}" name="Column12743" dataDxfId="20023" dataCellStyle="Currency"/>
    <tableColumn id="12749" xr3:uid="{00000000-0010-0000-0400-0000CD310000}" name="Column12744" dataDxfId="20022" dataCellStyle="Currency"/>
    <tableColumn id="12750" xr3:uid="{00000000-0010-0000-0400-0000CE310000}" name="Column12745" dataDxfId="20021" dataCellStyle="Currency"/>
    <tableColumn id="12751" xr3:uid="{00000000-0010-0000-0400-0000CF310000}" name="Column12746" dataDxfId="20020" dataCellStyle="Currency"/>
    <tableColumn id="12752" xr3:uid="{00000000-0010-0000-0400-0000D0310000}" name="Column12747" dataDxfId="20019" dataCellStyle="Currency"/>
    <tableColumn id="12753" xr3:uid="{00000000-0010-0000-0400-0000D1310000}" name="Column12748" dataDxfId="20018" dataCellStyle="Currency"/>
    <tableColumn id="12754" xr3:uid="{00000000-0010-0000-0400-0000D2310000}" name="Column12749" dataDxfId="20017" dataCellStyle="Currency"/>
    <tableColumn id="12755" xr3:uid="{00000000-0010-0000-0400-0000D3310000}" name="Column12750" dataDxfId="20016" dataCellStyle="Currency"/>
    <tableColumn id="12756" xr3:uid="{00000000-0010-0000-0400-0000D4310000}" name="Column12751" dataDxfId="20015" dataCellStyle="Currency"/>
    <tableColumn id="12757" xr3:uid="{00000000-0010-0000-0400-0000D5310000}" name="Column12752" dataDxfId="20014" dataCellStyle="Currency"/>
    <tableColumn id="12758" xr3:uid="{00000000-0010-0000-0400-0000D6310000}" name="Column12753" dataDxfId="20013" dataCellStyle="Currency"/>
    <tableColumn id="12759" xr3:uid="{00000000-0010-0000-0400-0000D7310000}" name="Column12754" dataDxfId="20012" dataCellStyle="Currency"/>
    <tableColumn id="12760" xr3:uid="{00000000-0010-0000-0400-0000D8310000}" name="Column12755" dataDxfId="20011" dataCellStyle="Currency"/>
    <tableColumn id="12761" xr3:uid="{00000000-0010-0000-0400-0000D9310000}" name="Column12756" dataDxfId="20010" dataCellStyle="Currency"/>
    <tableColumn id="12762" xr3:uid="{00000000-0010-0000-0400-0000DA310000}" name="Column12757" dataDxfId="20009" dataCellStyle="Currency"/>
    <tableColumn id="12763" xr3:uid="{00000000-0010-0000-0400-0000DB310000}" name="Column12758" dataDxfId="20008" dataCellStyle="Currency"/>
    <tableColumn id="12764" xr3:uid="{00000000-0010-0000-0400-0000DC310000}" name="Column12759" dataDxfId="20007" dataCellStyle="Currency"/>
    <tableColumn id="12765" xr3:uid="{00000000-0010-0000-0400-0000DD310000}" name="Column12760" dataDxfId="20006" dataCellStyle="Currency"/>
    <tableColumn id="12766" xr3:uid="{00000000-0010-0000-0400-0000DE310000}" name="Column12761" dataDxfId="20005" dataCellStyle="Currency"/>
    <tableColumn id="12767" xr3:uid="{00000000-0010-0000-0400-0000DF310000}" name="Column12762" dataDxfId="20004" dataCellStyle="Currency"/>
    <tableColumn id="12768" xr3:uid="{00000000-0010-0000-0400-0000E0310000}" name="Column12763" dataDxfId="20003" dataCellStyle="Currency"/>
    <tableColumn id="12769" xr3:uid="{00000000-0010-0000-0400-0000E1310000}" name="Column12764" dataDxfId="20002" dataCellStyle="Currency"/>
    <tableColumn id="12770" xr3:uid="{00000000-0010-0000-0400-0000E2310000}" name="Column12765" dataDxfId="20001" dataCellStyle="Currency"/>
    <tableColumn id="12771" xr3:uid="{00000000-0010-0000-0400-0000E3310000}" name="Column12766" dataDxfId="20000" dataCellStyle="Currency"/>
    <tableColumn id="12772" xr3:uid="{00000000-0010-0000-0400-0000E4310000}" name="Column12767" dataDxfId="19999" dataCellStyle="Currency"/>
    <tableColumn id="12773" xr3:uid="{00000000-0010-0000-0400-0000E5310000}" name="Column12768" dataDxfId="19998" dataCellStyle="Currency"/>
    <tableColumn id="12774" xr3:uid="{00000000-0010-0000-0400-0000E6310000}" name="Column12769" dataDxfId="19997" dataCellStyle="Currency"/>
    <tableColumn id="12775" xr3:uid="{00000000-0010-0000-0400-0000E7310000}" name="Column12770" dataDxfId="19996" dataCellStyle="Currency"/>
    <tableColumn id="12776" xr3:uid="{00000000-0010-0000-0400-0000E8310000}" name="Column12771" dataDxfId="19995" dataCellStyle="Currency"/>
    <tableColumn id="12777" xr3:uid="{00000000-0010-0000-0400-0000E9310000}" name="Column12772" dataDxfId="19994" dataCellStyle="Currency"/>
    <tableColumn id="12778" xr3:uid="{00000000-0010-0000-0400-0000EA310000}" name="Column12773" dataDxfId="19993" dataCellStyle="Currency"/>
    <tableColumn id="12779" xr3:uid="{00000000-0010-0000-0400-0000EB310000}" name="Column12774" dataDxfId="19992" dataCellStyle="Currency"/>
    <tableColumn id="12780" xr3:uid="{00000000-0010-0000-0400-0000EC310000}" name="Column12775" dataDxfId="19991" dataCellStyle="Currency"/>
    <tableColumn id="12781" xr3:uid="{00000000-0010-0000-0400-0000ED310000}" name="Column12776" dataDxfId="19990" dataCellStyle="Currency"/>
    <tableColumn id="12782" xr3:uid="{00000000-0010-0000-0400-0000EE310000}" name="Column12777" dataDxfId="19989" dataCellStyle="Currency"/>
    <tableColumn id="12783" xr3:uid="{00000000-0010-0000-0400-0000EF310000}" name="Column12778" dataDxfId="19988" dataCellStyle="Currency"/>
    <tableColumn id="12784" xr3:uid="{00000000-0010-0000-0400-0000F0310000}" name="Column12779" dataDxfId="19987" dataCellStyle="Currency"/>
    <tableColumn id="12785" xr3:uid="{00000000-0010-0000-0400-0000F1310000}" name="Column12780" dataDxfId="19986" dataCellStyle="Currency"/>
    <tableColumn id="12786" xr3:uid="{00000000-0010-0000-0400-0000F2310000}" name="Column12781" dataDxfId="19985" dataCellStyle="Currency"/>
    <tableColumn id="12787" xr3:uid="{00000000-0010-0000-0400-0000F3310000}" name="Column12782" dataDxfId="19984" dataCellStyle="Currency"/>
    <tableColumn id="12788" xr3:uid="{00000000-0010-0000-0400-0000F4310000}" name="Column12783" dataDxfId="19983" dataCellStyle="Currency"/>
    <tableColumn id="12789" xr3:uid="{00000000-0010-0000-0400-0000F5310000}" name="Column12784" dataDxfId="19982" dataCellStyle="Currency"/>
    <tableColumn id="12790" xr3:uid="{00000000-0010-0000-0400-0000F6310000}" name="Column12785" dataDxfId="19981" dataCellStyle="Currency"/>
    <tableColumn id="12791" xr3:uid="{00000000-0010-0000-0400-0000F7310000}" name="Column12786" dataDxfId="19980" dataCellStyle="Currency"/>
    <tableColumn id="12792" xr3:uid="{00000000-0010-0000-0400-0000F8310000}" name="Column12787" dataDxfId="19979" dataCellStyle="Currency"/>
    <tableColumn id="12793" xr3:uid="{00000000-0010-0000-0400-0000F9310000}" name="Column12788" dataDxfId="19978" dataCellStyle="Currency"/>
    <tableColumn id="12794" xr3:uid="{00000000-0010-0000-0400-0000FA310000}" name="Column12789" dataDxfId="19977" dataCellStyle="Currency"/>
    <tableColumn id="12795" xr3:uid="{00000000-0010-0000-0400-0000FB310000}" name="Column12790" dataDxfId="19976" dataCellStyle="Currency"/>
    <tableColumn id="12796" xr3:uid="{00000000-0010-0000-0400-0000FC310000}" name="Column12791" dataDxfId="19975" dataCellStyle="Currency"/>
    <tableColumn id="12797" xr3:uid="{00000000-0010-0000-0400-0000FD310000}" name="Column12792" dataDxfId="19974" dataCellStyle="Currency"/>
    <tableColumn id="12798" xr3:uid="{00000000-0010-0000-0400-0000FE310000}" name="Column12793" dataDxfId="19973" dataCellStyle="Currency"/>
    <tableColumn id="12799" xr3:uid="{00000000-0010-0000-0400-0000FF310000}" name="Column12794" dataDxfId="19972" dataCellStyle="Currency"/>
    <tableColumn id="12800" xr3:uid="{00000000-0010-0000-0400-000000320000}" name="Column12795" dataDxfId="19971" dataCellStyle="Currency"/>
    <tableColumn id="12801" xr3:uid="{00000000-0010-0000-0400-000001320000}" name="Column12796" dataDxfId="19970" dataCellStyle="Currency"/>
    <tableColumn id="12802" xr3:uid="{00000000-0010-0000-0400-000002320000}" name="Column12797" dataDxfId="19969" dataCellStyle="Currency"/>
    <tableColumn id="12803" xr3:uid="{00000000-0010-0000-0400-000003320000}" name="Column12798" dataDxfId="19968" dataCellStyle="Currency"/>
    <tableColumn id="12804" xr3:uid="{00000000-0010-0000-0400-000004320000}" name="Column12799" dataDxfId="19967" dataCellStyle="Currency"/>
    <tableColumn id="12805" xr3:uid="{00000000-0010-0000-0400-000005320000}" name="Column12800" dataDxfId="19966" dataCellStyle="Currency"/>
    <tableColumn id="12806" xr3:uid="{00000000-0010-0000-0400-000006320000}" name="Column12801" dataDxfId="19965" dataCellStyle="Currency"/>
    <tableColumn id="12807" xr3:uid="{00000000-0010-0000-0400-000007320000}" name="Column12802" dataDxfId="19964" dataCellStyle="Currency"/>
    <tableColumn id="12808" xr3:uid="{00000000-0010-0000-0400-000008320000}" name="Column12803" dataDxfId="19963" dataCellStyle="Currency"/>
    <tableColumn id="12809" xr3:uid="{00000000-0010-0000-0400-000009320000}" name="Column12804" dataDxfId="19962" dataCellStyle="Currency"/>
    <tableColumn id="12810" xr3:uid="{00000000-0010-0000-0400-00000A320000}" name="Column12805" dataDxfId="19961" dataCellStyle="Currency"/>
    <tableColumn id="12811" xr3:uid="{00000000-0010-0000-0400-00000B320000}" name="Column12806" dataDxfId="19960" dataCellStyle="Currency"/>
    <tableColumn id="12812" xr3:uid="{00000000-0010-0000-0400-00000C320000}" name="Column12807" dataDxfId="19959" dataCellStyle="Currency"/>
    <tableColumn id="12813" xr3:uid="{00000000-0010-0000-0400-00000D320000}" name="Column12808" dataDxfId="19958" dataCellStyle="Currency"/>
    <tableColumn id="12814" xr3:uid="{00000000-0010-0000-0400-00000E320000}" name="Column12809" dataDxfId="19957" dataCellStyle="Currency"/>
    <tableColumn id="12815" xr3:uid="{00000000-0010-0000-0400-00000F320000}" name="Column12810" dataDxfId="19956" dataCellStyle="Currency"/>
    <tableColumn id="12816" xr3:uid="{00000000-0010-0000-0400-000010320000}" name="Column12811" dataDxfId="19955" dataCellStyle="Currency"/>
    <tableColumn id="12817" xr3:uid="{00000000-0010-0000-0400-000011320000}" name="Column12812" dataDxfId="19954" dataCellStyle="Currency"/>
    <tableColumn id="12818" xr3:uid="{00000000-0010-0000-0400-000012320000}" name="Column12813" dataDxfId="19953" dataCellStyle="Currency"/>
    <tableColumn id="12819" xr3:uid="{00000000-0010-0000-0400-000013320000}" name="Column12814" dataDxfId="19952" dataCellStyle="Currency"/>
    <tableColumn id="12820" xr3:uid="{00000000-0010-0000-0400-000014320000}" name="Column12815" dataDxfId="19951" dataCellStyle="Currency"/>
    <tableColumn id="12821" xr3:uid="{00000000-0010-0000-0400-000015320000}" name="Column12816" dataDxfId="19950" dataCellStyle="Currency"/>
    <tableColumn id="12822" xr3:uid="{00000000-0010-0000-0400-000016320000}" name="Column12817" dataDxfId="19949" dataCellStyle="Currency"/>
    <tableColumn id="12823" xr3:uid="{00000000-0010-0000-0400-000017320000}" name="Column12818" dataDxfId="19948" dataCellStyle="Currency"/>
    <tableColumn id="12824" xr3:uid="{00000000-0010-0000-0400-000018320000}" name="Column12819" dataDxfId="19947" dataCellStyle="Currency"/>
    <tableColumn id="12825" xr3:uid="{00000000-0010-0000-0400-000019320000}" name="Column12820" dataDxfId="19946" dataCellStyle="Currency"/>
    <tableColumn id="12826" xr3:uid="{00000000-0010-0000-0400-00001A320000}" name="Column12821" dataDxfId="19945" dataCellStyle="Currency"/>
    <tableColumn id="12827" xr3:uid="{00000000-0010-0000-0400-00001B320000}" name="Column12822" dataDxfId="19944" dataCellStyle="Currency"/>
    <tableColumn id="12828" xr3:uid="{00000000-0010-0000-0400-00001C320000}" name="Column12823" dataDxfId="19943" dataCellStyle="Currency"/>
    <tableColumn id="12829" xr3:uid="{00000000-0010-0000-0400-00001D320000}" name="Column12824" dataDxfId="19942" dataCellStyle="Currency"/>
    <tableColumn id="12830" xr3:uid="{00000000-0010-0000-0400-00001E320000}" name="Column12825" dataDxfId="19941" dataCellStyle="Currency"/>
    <tableColumn id="12831" xr3:uid="{00000000-0010-0000-0400-00001F320000}" name="Column12826" dataDxfId="19940" dataCellStyle="Currency"/>
    <tableColumn id="12832" xr3:uid="{00000000-0010-0000-0400-000020320000}" name="Column12827" dataDxfId="19939" dataCellStyle="Currency"/>
    <tableColumn id="12833" xr3:uid="{00000000-0010-0000-0400-000021320000}" name="Column12828" dataDxfId="19938" dataCellStyle="Currency"/>
    <tableColumn id="12834" xr3:uid="{00000000-0010-0000-0400-000022320000}" name="Column12829" dataDxfId="19937" dataCellStyle="Currency"/>
    <tableColumn id="12835" xr3:uid="{00000000-0010-0000-0400-000023320000}" name="Column12830" dataDxfId="19936" dataCellStyle="Currency"/>
    <tableColumn id="12836" xr3:uid="{00000000-0010-0000-0400-000024320000}" name="Column12831" dataDxfId="19935" dataCellStyle="Currency"/>
    <tableColumn id="12837" xr3:uid="{00000000-0010-0000-0400-000025320000}" name="Column12832" dataDxfId="19934" dataCellStyle="Currency"/>
    <tableColumn id="12838" xr3:uid="{00000000-0010-0000-0400-000026320000}" name="Column12833" dataDxfId="19933" dataCellStyle="Currency"/>
    <tableColumn id="12839" xr3:uid="{00000000-0010-0000-0400-000027320000}" name="Column12834" dataDxfId="19932" dataCellStyle="Currency"/>
    <tableColumn id="12840" xr3:uid="{00000000-0010-0000-0400-000028320000}" name="Column12835" dataDxfId="19931" dataCellStyle="Currency"/>
    <tableColumn id="12841" xr3:uid="{00000000-0010-0000-0400-000029320000}" name="Column12836" dataDxfId="19930" dataCellStyle="Currency"/>
    <tableColumn id="12842" xr3:uid="{00000000-0010-0000-0400-00002A320000}" name="Column12837" dataDxfId="19929" dataCellStyle="Currency"/>
    <tableColumn id="12843" xr3:uid="{00000000-0010-0000-0400-00002B320000}" name="Column12838" dataDxfId="19928" dataCellStyle="Currency"/>
    <tableColumn id="12844" xr3:uid="{00000000-0010-0000-0400-00002C320000}" name="Column12839" dataDxfId="19927" dataCellStyle="Currency"/>
    <tableColumn id="12845" xr3:uid="{00000000-0010-0000-0400-00002D320000}" name="Column12840" dataDxfId="19926" dataCellStyle="Currency"/>
    <tableColumn id="12846" xr3:uid="{00000000-0010-0000-0400-00002E320000}" name="Column12841" dataDxfId="19925" dataCellStyle="Currency"/>
    <tableColumn id="12847" xr3:uid="{00000000-0010-0000-0400-00002F320000}" name="Column12842" dataDxfId="19924" dataCellStyle="Currency"/>
    <tableColumn id="12848" xr3:uid="{00000000-0010-0000-0400-000030320000}" name="Column12843" dataDxfId="19923" dataCellStyle="Currency"/>
    <tableColumn id="12849" xr3:uid="{00000000-0010-0000-0400-000031320000}" name="Column12844" dataDxfId="19922" dataCellStyle="Currency"/>
    <tableColumn id="12850" xr3:uid="{00000000-0010-0000-0400-000032320000}" name="Column12845" dataDxfId="19921" dataCellStyle="Currency"/>
    <tableColumn id="12851" xr3:uid="{00000000-0010-0000-0400-000033320000}" name="Column12846" dataDxfId="19920" dataCellStyle="Currency"/>
    <tableColumn id="12852" xr3:uid="{00000000-0010-0000-0400-000034320000}" name="Column12847" dataDxfId="19919" dataCellStyle="Currency"/>
    <tableColumn id="12853" xr3:uid="{00000000-0010-0000-0400-000035320000}" name="Column12848" dataDxfId="19918" dataCellStyle="Currency"/>
    <tableColumn id="12854" xr3:uid="{00000000-0010-0000-0400-000036320000}" name="Column12849" dataDxfId="19917" dataCellStyle="Currency"/>
    <tableColumn id="12855" xr3:uid="{00000000-0010-0000-0400-000037320000}" name="Column12850" dataDxfId="19916" dataCellStyle="Currency"/>
    <tableColumn id="12856" xr3:uid="{00000000-0010-0000-0400-000038320000}" name="Column12851" dataDxfId="19915" dataCellStyle="Currency"/>
    <tableColumn id="12857" xr3:uid="{00000000-0010-0000-0400-000039320000}" name="Column12852" dataDxfId="19914" dataCellStyle="Currency"/>
    <tableColumn id="12858" xr3:uid="{00000000-0010-0000-0400-00003A320000}" name="Column12853" dataDxfId="19913" dataCellStyle="Currency"/>
    <tableColumn id="12859" xr3:uid="{00000000-0010-0000-0400-00003B320000}" name="Column12854" dataDxfId="19912" dataCellStyle="Currency"/>
    <tableColumn id="12860" xr3:uid="{00000000-0010-0000-0400-00003C320000}" name="Column12855" dataDxfId="19911" dataCellStyle="Currency"/>
    <tableColumn id="12861" xr3:uid="{00000000-0010-0000-0400-00003D320000}" name="Column12856" dataDxfId="19910" dataCellStyle="Currency"/>
    <tableColumn id="12862" xr3:uid="{00000000-0010-0000-0400-00003E320000}" name="Column12857" dataDxfId="19909" dataCellStyle="Currency"/>
    <tableColumn id="12863" xr3:uid="{00000000-0010-0000-0400-00003F320000}" name="Column12858" dataDxfId="19908" dataCellStyle="Currency"/>
    <tableColumn id="12864" xr3:uid="{00000000-0010-0000-0400-000040320000}" name="Column12859" dataDxfId="19907" dataCellStyle="Currency"/>
    <tableColumn id="12865" xr3:uid="{00000000-0010-0000-0400-000041320000}" name="Column12860" dataDxfId="19906" dataCellStyle="Currency"/>
    <tableColumn id="12866" xr3:uid="{00000000-0010-0000-0400-000042320000}" name="Column12861" dataDxfId="19905" dataCellStyle="Currency"/>
    <tableColumn id="12867" xr3:uid="{00000000-0010-0000-0400-000043320000}" name="Column12862" dataDxfId="19904" dataCellStyle="Currency"/>
    <tableColumn id="12868" xr3:uid="{00000000-0010-0000-0400-000044320000}" name="Column12863" dataDxfId="19903" dataCellStyle="Currency"/>
    <tableColumn id="12869" xr3:uid="{00000000-0010-0000-0400-000045320000}" name="Column12864" dataDxfId="19902" dataCellStyle="Currency"/>
    <tableColumn id="12870" xr3:uid="{00000000-0010-0000-0400-000046320000}" name="Column12865" dataDxfId="19901" dataCellStyle="Currency"/>
    <tableColumn id="12871" xr3:uid="{00000000-0010-0000-0400-000047320000}" name="Column12866" dataDxfId="19900" dataCellStyle="Currency"/>
    <tableColumn id="12872" xr3:uid="{00000000-0010-0000-0400-000048320000}" name="Column12867" dataDxfId="19899" dataCellStyle="Currency"/>
    <tableColumn id="12873" xr3:uid="{00000000-0010-0000-0400-000049320000}" name="Column12868" dataDxfId="19898" dataCellStyle="Currency"/>
    <tableColumn id="12874" xr3:uid="{00000000-0010-0000-0400-00004A320000}" name="Column12869" dataDxfId="19897" dataCellStyle="Currency"/>
    <tableColumn id="12875" xr3:uid="{00000000-0010-0000-0400-00004B320000}" name="Column12870" dataDxfId="19896" dataCellStyle="Currency"/>
    <tableColumn id="12876" xr3:uid="{00000000-0010-0000-0400-00004C320000}" name="Column12871" dataDxfId="19895" dataCellStyle="Currency"/>
    <tableColumn id="12877" xr3:uid="{00000000-0010-0000-0400-00004D320000}" name="Column12872" dataDxfId="19894" dataCellStyle="Currency"/>
    <tableColumn id="12878" xr3:uid="{00000000-0010-0000-0400-00004E320000}" name="Column12873" dataDxfId="19893" dataCellStyle="Currency"/>
    <tableColumn id="12879" xr3:uid="{00000000-0010-0000-0400-00004F320000}" name="Column12874" dataDxfId="19892" dataCellStyle="Currency"/>
    <tableColumn id="12880" xr3:uid="{00000000-0010-0000-0400-000050320000}" name="Column12875" dataDxfId="19891" dataCellStyle="Currency"/>
    <tableColumn id="12881" xr3:uid="{00000000-0010-0000-0400-000051320000}" name="Column12876" dataDxfId="19890" dataCellStyle="Currency"/>
    <tableColumn id="12882" xr3:uid="{00000000-0010-0000-0400-000052320000}" name="Column12877" dataDxfId="19889" dataCellStyle="Currency"/>
    <tableColumn id="12883" xr3:uid="{00000000-0010-0000-0400-000053320000}" name="Column12878" dataDxfId="19888" dataCellStyle="Currency"/>
    <tableColumn id="12884" xr3:uid="{00000000-0010-0000-0400-000054320000}" name="Column12879" dataDxfId="19887" dataCellStyle="Currency"/>
    <tableColumn id="12885" xr3:uid="{00000000-0010-0000-0400-000055320000}" name="Column12880" dataDxfId="19886" dataCellStyle="Currency"/>
    <tableColumn id="12886" xr3:uid="{00000000-0010-0000-0400-000056320000}" name="Column12881" dataDxfId="19885" dataCellStyle="Currency"/>
    <tableColumn id="12887" xr3:uid="{00000000-0010-0000-0400-000057320000}" name="Column12882" dataDxfId="19884" dataCellStyle="Currency"/>
    <tableColumn id="12888" xr3:uid="{00000000-0010-0000-0400-000058320000}" name="Column12883" dataDxfId="19883" dataCellStyle="Currency"/>
    <tableColumn id="12889" xr3:uid="{00000000-0010-0000-0400-000059320000}" name="Column12884" dataDxfId="19882" dataCellStyle="Currency"/>
    <tableColumn id="12890" xr3:uid="{00000000-0010-0000-0400-00005A320000}" name="Column12885" dataDxfId="19881" dataCellStyle="Currency"/>
    <tableColumn id="12891" xr3:uid="{00000000-0010-0000-0400-00005B320000}" name="Column12886" dataDxfId="19880" dataCellStyle="Currency"/>
    <tableColumn id="12892" xr3:uid="{00000000-0010-0000-0400-00005C320000}" name="Column12887" dataDxfId="19879" dataCellStyle="Currency"/>
    <tableColumn id="12893" xr3:uid="{00000000-0010-0000-0400-00005D320000}" name="Column12888" dataDxfId="19878" dataCellStyle="Currency"/>
    <tableColumn id="12894" xr3:uid="{00000000-0010-0000-0400-00005E320000}" name="Column12889" dataDxfId="19877" dataCellStyle="Currency"/>
    <tableColumn id="12895" xr3:uid="{00000000-0010-0000-0400-00005F320000}" name="Column12890" dataDxfId="19876" dataCellStyle="Currency"/>
    <tableColumn id="12896" xr3:uid="{00000000-0010-0000-0400-000060320000}" name="Column12891" dataDxfId="19875" dataCellStyle="Currency"/>
    <tableColumn id="12897" xr3:uid="{00000000-0010-0000-0400-000061320000}" name="Column12892" dataDxfId="19874" dataCellStyle="Currency"/>
    <tableColumn id="12898" xr3:uid="{00000000-0010-0000-0400-000062320000}" name="Column12893" dataDxfId="19873" dataCellStyle="Currency"/>
    <tableColumn id="12899" xr3:uid="{00000000-0010-0000-0400-000063320000}" name="Column12894" dataDxfId="19872" dataCellStyle="Currency"/>
    <tableColumn id="12900" xr3:uid="{00000000-0010-0000-0400-000064320000}" name="Column12895" dataDxfId="19871" dataCellStyle="Currency"/>
    <tableColumn id="12901" xr3:uid="{00000000-0010-0000-0400-000065320000}" name="Column12896" dataDxfId="19870" dataCellStyle="Currency"/>
    <tableColumn id="12902" xr3:uid="{00000000-0010-0000-0400-000066320000}" name="Column12897" dataDxfId="19869" dataCellStyle="Currency"/>
    <tableColumn id="12903" xr3:uid="{00000000-0010-0000-0400-000067320000}" name="Column12898" dataDxfId="19868" dataCellStyle="Currency"/>
    <tableColumn id="12904" xr3:uid="{00000000-0010-0000-0400-000068320000}" name="Column12899" dataDxfId="19867" dataCellStyle="Currency"/>
    <tableColumn id="12905" xr3:uid="{00000000-0010-0000-0400-000069320000}" name="Column12900" dataDxfId="19866" dataCellStyle="Currency"/>
    <tableColumn id="12906" xr3:uid="{00000000-0010-0000-0400-00006A320000}" name="Column12901" dataDxfId="19865" dataCellStyle="Currency"/>
    <tableColumn id="12907" xr3:uid="{00000000-0010-0000-0400-00006B320000}" name="Column12902" dataDxfId="19864" dataCellStyle="Currency"/>
    <tableColumn id="12908" xr3:uid="{00000000-0010-0000-0400-00006C320000}" name="Column12903" dataDxfId="19863" dataCellStyle="Currency"/>
    <tableColumn id="12909" xr3:uid="{00000000-0010-0000-0400-00006D320000}" name="Column12904" dataDxfId="19862" dataCellStyle="Currency"/>
    <tableColumn id="12910" xr3:uid="{00000000-0010-0000-0400-00006E320000}" name="Column12905" dataDxfId="19861" dataCellStyle="Currency"/>
    <tableColumn id="12911" xr3:uid="{00000000-0010-0000-0400-00006F320000}" name="Column12906" dataDxfId="19860" dataCellStyle="Currency"/>
    <tableColumn id="12912" xr3:uid="{00000000-0010-0000-0400-000070320000}" name="Column12907" dataDxfId="19859" dataCellStyle="Currency"/>
    <tableColumn id="12913" xr3:uid="{00000000-0010-0000-0400-000071320000}" name="Column12908" dataDxfId="19858" dataCellStyle="Currency"/>
    <tableColumn id="12914" xr3:uid="{00000000-0010-0000-0400-000072320000}" name="Column12909" dataDxfId="19857" dataCellStyle="Currency"/>
    <tableColumn id="12915" xr3:uid="{00000000-0010-0000-0400-000073320000}" name="Column12910" dataDxfId="19856" dataCellStyle="Currency"/>
    <tableColumn id="12916" xr3:uid="{00000000-0010-0000-0400-000074320000}" name="Column12911" dataDxfId="19855" dataCellStyle="Currency"/>
    <tableColumn id="12917" xr3:uid="{00000000-0010-0000-0400-000075320000}" name="Column12912" dataDxfId="19854" dataCellStyle="Currency"/>
    <tableColumn id="12918" xr3:uid="{00000000-0010-0000-0400-000076320000}" name="Column12913" dataDxfId="19853" dataCellStyle="Currency"/>
    <tableColumn id="12919" xr3:uid="{00000000-0010-0000-0400-000077320000}" name="Column12914" dataDxfId="19852" dataCellStyle="Currency"/>
    <tableColumn id="12920" xr3:uid="{00000000-0010-0000-0400-000078320000}" name="Column12915" dataDxfId="19851" dataCellStyle="Currency"/>
    <tableColumn id="12921" xr3:uid="{00000000-0010-0000-0400-000079320000}" name="Column12916" dataDxfId="19850" dataCellStyle="Currency"/>
    <tableColumn id="12922" xr3:uid="{00000000-0010-0000-0400-00007A320000}" name="Column12917" dataDxfId="19849" dataCellStyle="Currency"/>
    <tableColumn id="12923" xr3:uid="{00000000-0010-0000-0400-00007B320000}" name="Column12918" dataDxfId="19848" dataCellStyle="Currency"/>
    <tableColumn id="12924" xr3:uid="{00000000-0010-0000-0400-00007C320000}" name="Column12919" dataDxfId="19847" dataCellStyle="Currency"/>
    <tableColumn id="12925" xr3:uid="{00000000-0010-0000-0400-00007D320000}" name="Column12920" dataDxfId="19846" dataCellStyle="Currency"/>
    <tableColumn id="12926" xr3:uid="{00000000-0010-0000-0400-00007E320000}" name="Column12921" dataDxfId="19845" dataCellStyle="Currency"/>
    <tableColumn id="12927" xr3:uid="{00000000-0010-0000-0400-00007F320000}" name="Column12922" dataDxfId="19844" dataCellStyle="Currency"/>
    <tableColumn id="12928" xr3:uid="{00000000-0010-0000-0400-000080320000}" name="Column12923" dataDxfId="19843" dataCellStyle="Currency"/>
    <tableColumn id="12929" xr3:uid="{00000000-0010-0000-0400-000081320000}" name="Column12924" dataDxfId="19842" dataCellStyle="Currency"/>
    <tableColumn id="12930" xr3:uid="{00000000-0010-0000-0400-000082320000}" name="Column12925" dataDxfId="19841" dataCellStyle="Currency"/>
    <tableColumn id="12931" xr3:uid="{00000000-0010-0000-0400-000083320000}" name="Column12926" dataDxfId="19840" dataCellStyle="Currency"/>
    <tableColumn id="12932" xr3:uid="{00000000-0010-0000-0400-000084320000}" name="Column12927" dataDxfId="19839" dataCellStyle="Currency"/>
    <tableColumn id="12933" xr3:uid="{00000000-0010-0000-0400-000085320000}" name="Column12928" dataDxfId="19838" dataCellStyle="Currency"/>
    <tableColumn id="12934" xr3:uid="{00000000-0010-0000-0400-000086320000}" name="Column12929" dataDxfId="19837" dataCellStyle="Currency"/>
    <tableColumn id="12935" xr3:uid="{00000000-0010-0000-0400-000087320000}" name="Column12930" dataDxfId="19836" dataCellStyle="Currency"/>
    <tableColumn id="12936" xr3:uid="{00000000-0010-0000-0400-000088320000}" name="Column12931" dataDxfId="19835" dataCellStyle="Currency"/>
    <tableColumn id="12937" xr3:uid="{00000000-0010-0000-0400-000089320000}" name="Column12932" dataDxfId="19834" dataCellStyle="Currency"/>
    <tableColumn id="12938" xr3:uid="{00000000-0010-0000-0400-00008A320000}" name="Column12933" dataDxfId="19833" dataCellStyle="Currency"/>
    <tableColumn id="12939" xr3:uid="{00000000-0010-0000-0400-00008B320000}" name="Column12934" dataDxfId="19832" dataCellStyle="Currency"/>
    <tableColumn id="12940" xr3:uid="{00000000-0010-0000-0400-00008C320000}" name="Column12935" dataDxfId="19831" dataCellStyle="Currency"/>
    <tableColumn id="12941" xr3:uid="{00000000-0010-0000-0400-00008D320000}" name="Column12936" dataDxfId="19830" dataCellStyle="Currency"/>
    <tableColumn id="12942" xr3:uid="{00000000-0010-0000-0400-00008E320000}" name="Column12937" dataDxfId="19829" dataCellStyle="Currency"/>
    <tableColumn id="12943" xr3:uid="{00000000-0010-0000-0400-00008F320000}" name="Column12938" dataDxfId="19828" dataCellStyle="Currency"/>
    <tableColumn id="12944" xr3:uid="{00000000-0010-0000-0400-000090320000}" name="Column12939" dataDxfId="19827" dataCellStyle="Currency"/>
    <tableColumn id="12945" xr3:uid="{00000000-0010-0000-0400-000091320000}" name="Column12940" dataDxfId="19826" dataCellStyle="Currency"/>
    <tableColumn id="12946" xr3:uid="{00000000-0010-0000-0400-000092320000}" name="Column12941" dataDxfId="19825" dataCellStyle="Currency"/>
    <tableColumn id="12947" xr3:uid="{00000000-0010-0000-0400-000093320000}" name="Column12942" dataDxfId="19824" dataCellStyle="Currency"/>
    <tableColumn id="12948" xr3:uid="{00000000-0010-0000-0400-000094320000}" name="Column12943" dataDxfId="19823" dataCellStyle="Currency"/>
    <tableColumn id="12949" xr3:uid="{00000000-0010-0000-0400-000095320000}" name="Column12944" dataDxfId="19822" dataCellStyle="Currency"/>
    <tableColumn id="12950" xr3:uid="{00000000-0010-0000-0400-000096320000}" name="Column12945" dataDxfId="19821" dataCellStyle="Currency"/>
    <tableColumn id="12951" xr3:uid="{00000000-0010-0000-0400-000097320000}" name="Column12946" dataDxfId="19820" dataCellStyle="Currency"/>
    <tableColumn id="12952" xr3:uid="{00000000-0010-0000-0400-000098320000}" name="Column12947" dataDxfId="19819" dataCellStyle="Currency"/>
    <tableColumn id="12953" xr3:uid="{00000000-0010-0000-0400-000099320000}" name="Column12948" dataDxfId="19818" dataCellStyle="Currency"/>
    <tableColumn id="12954" xr3:uid="{00000000-0010-0000-0400-00009A320000}" name="Column12949" dataDxfId="19817" dataCellStyle="Currency"/>
    <tableColumn id="12955" xr3:uid="{00000000-0010-0000-0400-00009B320000}" name="Column12950" dataDxfId="19816" dataCellStyle="Currency"/>
    <tableColumn id="12956" xr3:uid="{00000000-0010-0000-0400-00009C320000}" name="Column12951" dataDxfId="19815" dataCellStyle="Currency"/>
    <tableColumn id="12957" xr3:uid="{00000000-0010-0000-0400-00009D320000}" name="Column12952" dataDxfId="19814" dataCellStyle="Currency"/>
    <tableColumn id="12958" xr3:uid="{00000000-0010-0000-0400-00009E320000}" name="Column12953" dataDxfId="19813" dataCellStyle="Currency"/>
    <tableColumn id="12959" xr3:uid="{00000000-0010-0000-0400-00009F320000}" name="Column12954" dataDxfId="19812" dataCellStyle="Currency"/>
    <tableColumn id="12960" xr3:uid="{00000000-0010-0000-0400-0000A0320000}" name="Column12955" dataDxfId="19811" dataCellStyle="Currency"/>
    <tableColumn id="12961" xr3:uid="{00000000-0010-0000-0400-0000A1320000}" name="Column12956" dataDxfId="19810" dataCellStyle="Currency"/>
    <tableColumn id="12962" xr3:uid="{00000000-0010-0000-0400-0000A2320000}" name="Column12957" dataDxfId="19809" dataCellStyle="Currency"/>
    <tableColumn id="12963" xr3:uid="{00000000-0010-0000-0400-0000A3320000}" name="Column12958" dataDxfId="19808" dataCellStyle="Currency"/>
    <tableColumn id="12964" xr3:uid="{00000000-0010-0000-0400-0000A4320000}" name="Column12959" dataDxfId="19807" dataCellStyle="Currency"/>
    <tableColumn id="12965" xr3:uid="{00000000-0010-0000-0400-0000A5320000}" name="Column12960" dataDxfId="19806" dataCellStyle="Currency"/>
    <tableColumn id="12966" xr3:uid="{00000000-0010-0000-0400-0000A6320000}" name="Column12961" dataDxfId="19805" dataCellStyle="Currency"/>
    <tableColumn id="12967" xr3:uid="{00000000-0010-0000-0400-0000A7320000}" name="Column12962" dataDxfId="19804" dataCellStyle="Currency"/>
    <tableColumn id="12968" xr3:uid="{00000000-0010-0000-0400-0000A8320000}" name="Column12963" dataDxfId="19803" dataCellStyle="Currency"/>
    <tableColumn id="12969" xr3:uid="{00000000-0010-0000-0400-0000A9320000}" name="Column12964" dataDxfId="19802" dataCellStyle="Currency"/>
    <tableColumn id="12970" xr3:uid="{00000000-0010-0000-0400-0000AA320000}" name="Column12965" dataDxfId="19801" dataCellStyle="Currency"/>
    <tableColumn id="12971" xr3:uid="{00000000-0010-0000-0400-0000AB320000}" name="Column12966" dataDxfId="19800" dataCellStyle="Currency"/>
    <tableColumn id="12972" xr3:uid="{00000000-0010-0000-0400-0000AC320000}" name="Column12967" dataDxfId="19799" dataCellStyle="Currency"/>
    <tableColumn id="12973" xr3:uid="{00000000-0010-0000-0400-0000AD320000}" name="Column12968" dataDxfId="19798" dataCellStyle="Currency"/>
    <tableColumn id="12974" xr3:uid="{00000000-0010-0000-0400-0000AE320000}" name="Column12969" dataDxfId="19797" dataCellStyle="Currency"/>
    <tableColumn id="12975" xr3:uid="{00000000-0010-0000-0400-0000AF320000}" name="Column12970" dataDxfId="19796" dataCellStyle="Currency"/>
    <tableColumn id="12976" xr3:uid="{00000000-0010-0000-0400-0000B0320000}" name="Column12971" dataDxfId="19795" dataCellStyle="Currency"/>
    <tableColumn id="12977" xr3:uid="{00000000-0010-0000-0400-0000B1320000}" name="Column12972" dataDxfId="19794" dataCellStyle="Currency"/>
    <tableColumn id="12978" xr3:uid="{00000000-0010-0000-0400-0000B2320000}" name="Column12973" dataDxfId="19793" dataCellStyle="Currency"/>
    <tableColumn id="12979" xr3:uid="{00000000-0010-0000-0400-0000B3320000}" name="Column12974" dataDxfId="19792" dataCellStyle="Currency"/>
    <tableColumn id="12980" xr3:uid="{00000000-0010-0000-0400-0000B4320000}" name="Column12975" dataDxfId="19791" dataCellStyle="Currency"/>
    <tableColumn id="12981" xr3:uid="{00000000-0010-0000-0400-0000B5320000}" name="Column12976" dataDxfId="19790" dataCellStyle="Currency"/>
    <tableColumn id="12982" xr3:uid="{00000000-0010-0000-0400-0000B6320000}" name="Column12977" dataDxfId="19789" dataCellStyle="Currency"/>
    <tableColumn id="12983" xr3:uid="{00000000-0010-0000-0400-0000B7320000}" name="Column12978" dataDxfId="19788" dataCellStyle="Currency"/>
    <tableColumn id="12984" xr3:uid="{00000000-0010-0000-0400-0000B8320000}" name="Column12979" dataDxfId="19787" dataCellStyle="Currency"/>
    <tableColumn id="12985" xr3:uid="{00000000-0010-0000-0400-0000B9320000}" name="Column12980" dataDxfId="19786" dataCellStyle="Currency"/>
    <tableColumn id="12986" xr3:uid="{00000000-0010-0000-0400-0000BA320000}" name="Column12981" dataDxfId="19785" dataCellStyle="Currency"/>
    <tableColumn id="12987" xr3:uid="{00000000-0010-0000-0400-0000BB320000}" name="Column12982" dataDxfId="19784" dataCellStyle="Currency"/>
    <tableColumn id="12988" xr3:uid="{00000000-0010-0000-0400-0000BC320000}" name="Column12983" dataDxfId="19783" dataCellStyle="Currency"/>
    <tableColumn id="12989" xr3:uid="{00000000-0010-0000-0400-0000BD320000}" name="Column12984" dataDxfId="19782" dataCellStyle="Currency"/>
    <tableColumn id="12990" xr3:uid="{00000000-0010-0000-0400-0000BE320000}" name="Column12985" dataDxfId="19781" dataCellStyle="Currency"/>
    <tableColumn id="12991" xr3:uid="{00000000-0010-0000-0400-0000BF320000}" name="Column12986" dataDxfId="19780" dataCellStyle="Currency"/>
    <tableColumn id="12992" xr3:uid="{00000000-0010-0000-0400-0000C0320000}" name="Column12987" dataDxfId="19779" dataCellStyle="Currency"/>
    <tableColumn id="12993" xr3:uid="{00000000-0010-0000-0400-0000C1320000}" name="Column12988" dataDxfId="19778" dataCellStyle="Currency"/>
    <tableColumn id="12994" xr3:uid="{00000000-0010-0000-0400-0000C2320000}" name="Column12989" dataDxfId="19777" dataCellStyle="Currency"/>
    <tableColumn id="12995" xr3:uid="{00000000-0010-0000-0400-0000C3320000}" name="Column12990" dataDxfId="19776" dataCellStyle="Currency"/>
    <tableColumn id="12996" xr3:uid="{00000000-0010-0000-0400-0000C4320000}" name="Column12991" dataDxfId="19775" dataCellStyle="Currency"/>
    <tableColumn id="12997" xr3:uid="{00000000-0010-0000-0400-0000C5320000}" name="Column12992" dataDxfId="19774" dataCellStyle="Currency"/>
    <tableColumn id="12998" xr3:uid="{00000000-0010-0000-0400-0000C6320000}" name="Column12993" dataDxfId="19773" dataCellStyle="Currency"/>
    <tableColumn id="12999" xr3:uid="{00000000-0010-0000-0400-0000C7320000}" name="Column12994" dataDxfId="19772" dataCellStyle="Currency"/>
    <tableColumn id="13000" xr3:uid="{00000000-0010-0000-0400-0000C8320000}" name="Column12995" dataDxfId="19771" dataCellStyle="Currency"/>
    <tableColumn id="13001" xr3:uid="{00000000-0010-0000-0400-0000C9320000}" name="Column12996" dataDxfId="19770" dataCellStyle="Currency"/>
    <tableColumn id="13002" xr3:uid="{00000000-0010-0000-0400-0000CA320000}" name="Column12997" dataDxfId="19769" dataCellStyle="Currency"/>
    <tableColumn id="13003" xr3:uid="{00000000-0010-0000-0400-0000CB320000}" name="Column12998" dataDxfId="19768" dataCellStyle="Currency"/>
    <tableColumn id="13004" xr3:uid="{00000000-0010-0000-0400-0000CC320000}" name="Column12999" dataDxfId="19767" dataCellStyle="Currency"/>
    <tableColumn id="13005" xr3:uid="{00000000-0010-0000-0400-0000CD320000}" name="Column13000" dataDxfId="19766" dataCellStyle="Currency"/>
    <tableColumn id="13006" xr3:uid="{00000000-0010-0000-0400-0000CE320000}" name="Column13001" dataDxfId="19765" dataCellStyle="Currency"/>
    <tableColumn id="13007" xr3:uid="{00000000-0010-0000-0400-0000CF320000}" name="Column13002" dataDxfId="19764" dataCellStyle="Currency"/>
    <tableColumn id="13008" xr3:uid="{00000000-0010-0000-0400-0000D0320000}" name="Column13003" dataDxfId="19763" dataCellStyle="Currency"/>
    <tableColumn id="13009" xr3:uid="{00000000-0010-0000-0400-0000D1320000}" name="Column13004" dataDxfId="19762" dataCellStyle="Currency"/>
    <tableColumn id="13010" xr3:uid="{00000000-0010-0000-0400-0000D2320000}" name="Column13005" dataDxfId="19761" dataCellStyle="Currency"/>
    <tableColumn id="13011" xr3:uid="{00000000-0010-0000-0400-0000D3320000}" name="Column13006" dataDxfId="19760" dataCellStyle="Currency"/>
    <tableColumn id="13012" xr3:uid="{00000000-0010-0000-0400-0000D4320000}" name="Column13007" dataDxfId="19759" dataCellStyle="Currency"/>
    <tableColumn id="13013" xr3:uid="{00000000-0010-0000-0400-0000D5320000}" name="Column13008" dataDxfId="19758" dataCellStyle="Currency"/>
    <tableColumn id="13014" xr3:uid="{00000000-0010-0000-0400-0000D6320000}" name="Column13009" dataDxfId="19757" dataCellStyle="Currency"/>
    <tableColumn id="13015" xr3:uid="{00000000-0010-0000-0400-0000D7320000}" name="Column13010" dataDxfId="19756" dataCellStyle="Currency"/>
    <tableColumn id="13016" xr3:uid="{00000000-0010-0000-0400-0000D8320000}" name="Column13011" dataDxfId="19755" dataCellStyle="Currency"/>
    <tableColumn id="13017" xr3:uid="{00000000-0010-0000-0400-0000D9320000}" name="Column13012" dataDxfId="19754" dataCellStyle="Currency"/>
    <tableColumn id="13018" xr3:uid="{00000000-0010-0000-0400-0000DA320000}" name="Column13013" dataDxfId="19753" dataCellStyle="Currency"/>
    <tableColumn id="13019" xr3:uid="{00000000-0010-0000-0400-0000DB320000}" name="Column13014" dataDxfId="19752" dataCellStyle="Currency"/>
    <tableColumn id="13020" xr3:uid="{00000000-0010-0000-0400-0000DC320000}" name="Column13015" dataDxfId="19751" dataCellStyle="Currency"/>
    <tableColumn id="13021" xr3:uid="{00000000-0010-0000-0400-0000DD320000}" name="Column13016" dataDxfId="19750" dataCellStyle="Currency"/>
    <tableColumn id="13022" xr3:uid="{00000000-0010-0000-0400-0000DE320000}" name="Column13017" dataDxfId="19749" dataCellStyle="Currency"/>
    <tableColumn id="13023" xr3:uid="{00000000-0010-0000-0400-0000DF320000}" name="Column13018" dataDxfId="19748" dataCellStyle="Currency"/>
    <tableColumn id="13024" xr3:uid="{00000000-0010-0000-0400-0000E0320000}" name="Column13019" dataDxfId="19747" dataCellStyle="Currency"/>
    <tableColumn id="13025" xr3:uid="{00000000-0010-0000-0400-0000E1320000}" name="Column13020" dataDxfId="19746" dataCellStyle="Currency"/>
    <tableColumn id="13026" xr3:uid="{00000000-0010-0000-0400-0000E2320000}" name="Column13021" dataDxfId="19745" dataCellStyle="Currency"/>
    <tableColumn id="13027" xr3:uid="{00000000-0010-0000-0400-0000E3320000}" name="Column13022" dataDxfId="19744" dataCellStyle="Currency"/>
    <tableColumn id="13028" xr3:uid="{00000000-0010-0000-0400-0000E4320000}" name="Column13023" dataDxfId="19743" dataCellStyle="Currency"/>
    <tableColumn id="13029" xr3:uid="{00000000-0010-0000-0400-0000E5320000}" name="Column13024" dataDxfId="19742" dataCellStyle="Currency"/>
    <tableColumn id="13030" xr3:uid="{00000000-0010-0000-0400-0000E6320000}" name="Column13025" dataDxfId="19741" dataCellStyle="Currency"/>
    <tableColumn id="13031" xr3:uid="{00000000-0010-0000-0400-0000E7320000}" name="Column13026" dataDxfId="19740" dataCellStyle="Currency"/>
    <tableColumn id="13032" xr3:uid="{00000000-0010-0000-0400-0000E8320000}" name="Column13027" dataDxfId="19739" dataCellStyle="Currency"/>
    <tableColumn id="13033" xr3:uid="{00000000-0010-0000-0400-0000E9320000}" name="Column13028" dataDxfId="19738" dataCellStyle="Currency"/>
    <tableColumn id="13034" xr3:uid="{00000000-0010-0000-0400-0000EA320000}" name="Column13029" dataDxfId="19737" dataCellStyle="Currency"/>
    <tableColumn id="13035" xr3:uid="{00000000-0010-0000-0400-0000EB320000}" name="Column13030" dataDxfId="19736" dataCellStyle="Currency"/>
    <tableColumn id="13036" xr3:uid="{00000000-0010-0000-0400-0000EC320000}" name="Column13031" dataDxfId="19735" dataCellStyle="Currency"/>
    <tableColumn id="13037" xr3:uid="{00000000-0010-0000-0400-0000ED320000}" name="Column13032" dataDxfId="19734" dataCellStyle="Currency"/>
    <tableColumn id="13038" xr3:uid="{00000000-0010-0000-0400-0000EE320000}" name="Column13033" dataDxfId="19733" dataCellStyle="Currency"/>
    <tableColumn id="13039" xr3:uid="{00000000-0010-0000-0400-0000EF320000}" name="Column13034" dataDxfId="19732" dataCellStyle="Currency"/>
    <tableColumn id="13040" xr3:uid="{00000000-0010-0000-0400-0000F0320000}" name="Column13035" dataDxfId="19731" dataCellStyle="Currency"/>
    <tableColumn id="13041" xr3:uid="{00000000-0010-0000-0400-0000F1320000}" name="Column13036" dataDxfId="19730" dataCellStyle="Currency"/>
    <tableColumn id="13042" xr3:uid="{00000000-0010-0000-0400-0000F2320000}" name="Column13037" dataDxfId="19729" dataCellStyle="Currency"/>
    <tableColumn id="13043" xr3:uid="{00000000-0010-0000-0400-0000F3320000}" name="Column13038" dataDxfId="19728" dataCellStyle="Currency"/>
    <tableColumn id="13044" xr3:uid="{00000000-0010-0000-0400-0000F4320000}" name="Column13039" dataDxfId="19727" dataCellStyle="Currency"/>
    <tableColumn id="13045" xr3:uid="{00000000-0010-0000-0400-0000F5320000}" name="Column13040" dataDxfId="19726" dataCellStyle="Currency"/>
    <tableColumn id="13046" xr3:uid="{00000000-0010-0000-0400-0000F6320000}" name="Column13041" dataDxfId="19725" dataCellStyle="Currency"/>
    <tableColumn id="13047" xr3:uid="{00000000-0010-0000-0400-0000F7320000}" name="Column13042" dataDxfId="19724" dataCellStyle="Currency"/>
    <tableColumn id="13048" xr3:uid="{00000000-0010-0000-0400-0000F8320000}" name="Column13043" dataDxfId="19723" dataCellStyle="Currency"/>
    <tableColumn id="13049" xr3:uid="{00000000-0010-0000-0400-0000F9320000}" name="Column13044" dataDxfId="19722" dataCellStyle="Currency"/>
    <tableColumn id="13050" xr3:uid="{00000000-0010-0000-0400-0000FA320000}" name="Column13045" dataDxfId="19721" dataCellStyle="Currency"/>
    <tableColumn id="13051" xr3:uid="{00000000-0010-0000-0400-0000FB320000}" name="Column13046" dataDxfId="19720" dataCellStyle="Currency"/>
    <tableColumn id="13052" xr3:uid="{00000000-0010-0000-0400-0000FC320000}" name="Column13047" dataDxfId="19719" dataCellStyle="Currency"/>
    <tableColumn id="13053" xr3:uid="{00000000-0010-0000-0400-0000FD320000}" name="Column13048" dataDxfId="19718" dataCellStyle="Currency"/>
    <tableColumn id="13054" xr3:uid="{00000000-0010-0000-0400-0000FE320000}" name="Column13049" dataDxfId="19717" dataCellStyle="Currency"/>
    <tableColumn id="13055" xr3:uid="{00000000-0010-0000-0400-0000FF320000}" name="Column13050" dataDxfId="19716" dataCellStyle="Currency"/>
    <tableColumn id="13056" xr3:uid="{00000000-0010-0000-0400-000000330000}" name="Column13051" dataDxfId="19715" dataCellStyle="Currency"/>
    <tableColumn id="13057" xr3:uid="{00000000-0010-0000-0400-000001330000}" name="Column13052" dataDxfId="19714" dataCellStyle="Currency"/>
    <tableColumn id="13058" xr3:uid="{00000000-0010-0000-0400-000002330000}" name="Column13053" dataDxfId="19713" dataCellStyle="Currency"/>
    <tableColumn id="13059" xr3:uid="{00000000-0010-0000-0400-000003330000}" name="Column13054" dataDxfId="19712" dataCellStyle="Currency"/>
    <tableColumn id="13060" xr3:uid="{00000000-0010-0000-0400-000004330000}" name="Column13055" dataDxfId="19711" dataCellStyle="Currency"/>
    <tableColumn id="13061" xr3:uid="{00000000-0010-0000-0400-000005330000}" name="Column13056" dataDxfId="19710" dataCellStyle="Currency"/>
    <tableColumn id="13062" xr3:uid="{00000000-0010-0000-0400-000006330000}" name="Column13057" dataDxfId="19709" dataCellStyle="Currency"/>
    <tableColumn id="13063" xr3:uid="{00000000-0010-0000-0400-000007330000}" name="Column13058" dataDxfId="19708" dataCellStyle="Currency"/>
    <tableColumn id="13064" xr3:uid="{00000000-0010-0000-0400-000008330000}" name="Column13059" dataDxfId="19707" dataCellStyle="Currency"/>
    <tableColumn id="13065" xr3:uid="{00000000-0010-0000-0400-000009330000}" name="Column13060" dataDxfId="19706" dataCellStyle="Currency"/>
    <tableColumn id="13066" xr3:uid="{00000000-0010-0000-0400-00000A330000}" name="Column13061" dataDxfId="19705" dataCellStyle="Currency"/>
    <tableColumn id="13067" xr3:uid="{00000000-0010-0000-0400-00000B330000}" name="Column13062" dataDxfId="19704" dataCellStyle="Currency"/>
    <tableColumn id="13068" xr3:uid="{00000000-0010-0000-0400-00000C330000}" name="Column13063" dataDxfId="19703" dataCellStyle="Currency"/>
    <tableColumn id="13069" xr3:uid="{00000000-0010-0000-0400-00000D330000}" name="Column13064" dataDxfId="19702" dataCellStyle="Currency"/>
    <tableColumn id="13070" xr3:uid="{00000000-0010-0000-0400-00000E330000}" name="Column13065" dataDxfId="19701" dataCellStyle="Currency"/>
    <tableColumn id="13071" xr3:uid="{00000000-0010-0000-0400-00000F330000}" name="Column13066" dataDxfId="19700" dataCellStyle="Currency"/>
    <tableColumn id="13072" xr3:uid="{00000000-0010-0000-0400-000010330000}" name="Column13067" dataDxfId="19699" dataCellStyle="Currency"/>
    <tableColumn id="13073" xr3:uid="{00000000-0010-0000-0400-000011330000}" name="Column13068" dataDxfId="19698" dataCellStyle="Currency"/>
    <tableColumn id="13074" xr3:uid="{00000000-0010-0000-0400-000012330000}" name="Column13069" dataDxfId="19697" dataCellStyle="Currency"/>
    <tableColumn id="13075" xr3:uid="{00000000-0010-0000-0400-000013330000}" name="Column13070" dataDxfId="19696" dataCellStyle="Currency"/>
    <tableColumn id="13076" xr3:uid="{00000000-0010-0000-0400-000014330000}" name="Column13071" dataDxfId="19695" dataCellStyle="Currency"/>
    <tableColumn id="13077" xr3:uid="{00000000-0010-0000-0400-000015330000}" name="Column13072" dataDxfId="19694" dataCellStyle="Currency"/>
    <tableColumn id="13078" xr3:uid="{00000000-0010-0000-0400-000016330000}" name="Column13073" dataDxfId="19693" dataCellStyle="Currency"/>
    <tableColumn id="13079" xr3:uid="{00000000-0010-0000-0400-000017330000}" name="Column13074" dataDxfId="19692" dataCellStyle="Currency"/>
    <tableColumn id="13080" xr3:uid="{00000000-0010-0000-0400-000018330000}" name="Column13075" dataDxfId="19691" dataCellStyle="Currency"/>
    <tableColumn id="13081" xr3:uid="{00000000-0010-0000-0400-000019330000}" name="Column13076" dataDxfId="19690" dataCellStyle="Currency"/>
    <tableColumn id="13082" xr3:uid="{00000000-0010-0000-0400-00001A330000}" name="Column13077" dataDxfId="19689" dataCellStyle="Currency"/>
    <tableColumn id="13083" xr3:uid="{00000000-0010-0000-0400-00001B330000}" name="Column13078" dataDxfId="19688" dataCellStyle="Currency"/>
    <tableColumn id="13084" xr3:uid="{00000000-0010-0000-0400-00001C330000}" name="Column13079" dataDxfId="19687" dataCellStyle="Currency"/>
    <tableColumn id="13085" xr3:uid="{00000000-0010-0000-0400-00001D330000}" name="Column13080" dataDxfId="19686" dataCellStyle="Currency"/>
    <tableColumn id="13086" xr3:uid="{00000000-0010-0000-0400-00001E330000}" name="Column13081" dataDxfId="19685" dataCellStyle="Currency"/>
    <tableColumn id="13087" xr3:uid="{00000000-0010-0000-0400-00001F330000}" name="Column13082" dataDxfId="19684" dataCellStyle="Currency"/>
    <tableColumn id="13088" xr3:uid="{00000000-0010-0000-0400-000020330000}" name="Column13083" dataDxfId="19683" dataCellStyle="Currency"/>
    <tableColumn id="13089" xr3:uid="{00000000-0010-0000-0400-000021330000}" name="Column13084" dataDxfId="19682" dataCellStyle="Currency"/>
    <tableColumn id="13090" xr3:uid="{00000000-0010-0000-0400-000022330000}" name="Column13085" dataDxfId="19681" dataCellStyle="Currency"/>
    <tableColumn id="13091" xr3:uid="{00000000-0010-0000-0400-000023330000}" name="Column13086" dataDxfId="19680" dataCellStyle="Currency"/>
    <tableColumn id="13092" xr3:uid="{00000000-0010-0000-0400-000024330000}" name="Column13087" dataDxfId="19679" dataCellStyle="Currency"/>
    <tableColumn id="13093" xr3:uid="{00000000-0010-0000-0400-000025330000}" name="Column13088" dataDxfId="19678" dataCellStyle="Currency"/>
    <tableColumn id="13094" xr3:uid="{00000000-0010-0000-0400-000026330000}" name="Column13089" dataDxfId="19677" dataCellStyle="Currency"/>
    <tableColumn id="13095" xr3:uid="{00000000-0010-0000-0400-000027330000}" name="Column13090" dataDxfId="19676" dataCellStyle="Currency"/>
    <tableColumn id="13096" xr3:uid="{00000000-0010-0000-0400-000028330000}" name="Column13091" dataDxfId="19675" dataCellStyle="Currency"/>
    <tableColumn id="13097" xr3:uid="{00000000-0010-0000-0400-000029330000}" name="Column13092" dataDxfId="19674" dataCellStyle="Currency"/>
    <tableColumn id="13098" xr3:uid="{00000000-0010-0000-0400-00002A330000}" name="Column13093" dataDxfId="19673" dataCellStyle="Currency"/>
    <tableColumn id="13099" xr3:uid="{00000000-0010-0000-0400-00002B330000}" name="Column13094" dataDxfId="19672" dataCellStyle="Currency"/>
    <tableColumn id="13100" xr3:uid="{00000000-0010-0000-0400-00002C330000}" name="Column13095" dataDxfId="19671" dataCellStyle="Currency"/>
    <tableColumn id="13101" xr3:uid="{00000000-0010-0000-0400-00002D330000}" name="Column13096" dataDxfId="19670" dataCellStyle="Currency"/>
    <tableColumn id="13102" xr3:uid="{00000000-0010-0000-0400-00002E330000}" name="Column13097" dataDxfId="19669" dataCellStyle="Currency"/>
    <tableColumn id="13103" xr3:uid="{00000000-0010-0000-0400-00002F330000}" name="Column13098" dataDxfId="19668" dataCellStyle="Currency"/>
    <tableColumn id="13104" xr3:uid="{00000000-0010-0000-0400-000030330000}" name="Column13099" dataDxfId="19667" dataCellStyle="Currency"/>
    <tableColumn id="13105" xr3:uid="{00000000-0010-0000-0400-000031330000}" name="Column13100" dataDxfId="19666" dataCellStyle="Currency"/>
    <tableColumn id="13106" xr3:uid="{00000000-0010-0000-0400-000032330000}" name="Column13101" dataDxfId="19665" dataCellStyle="Currency"/>
    <tableColumn id="13107" xr3:uid="{00000000-0010-0000-0400-000033330000}" name="Column13102" dataDxfId="19664" dataCellStyle="Currency"/>
    <tableColumn id="13108" xr3:uid="{00000000-0010-0000-0400-000034330000}" name="Column13103" dataDxfId="19663" dataCellStyle="Currency"/>
    <tableColumn id="13109" xr3:uid="{00000000-0010-0000-0400-000035330000}" name="Column13104" dataDxfId="19662" dataCellStyle="Currency"/>
    <tableColumn id="13110" xr3:uid="{00000000-0010-0000-0400-000036330000}" name="Column13105" dataDxfId="19661" dataCellStyle="Currency"/>
    <tableColumn id="13111" xr3:uid="{00000000-0010-0000-0400-000037330000}" name="Column13106" dataDxfId="19660" dataCellStyle="Currency"/>
    <tableColumn id="13112" xr3:uid="{00000000-0010-0000-0400-000038330000}" name="Column13107" dataDxfId="19659" dataCellStyle="Currency"/>
    <tableColumn id="13113" xr3:uid="{00000000-0010-0000-0400-000039330000}" name="Column13108" dataDxfId="19658" dataCellStyle="Currency"/>
    <tableColumn id="13114" xr3:uid="{00000000-0010-0000-0400-00003A330000}" name="Column13109" dataDxfId="19657" dataCellStyle="Currency"/>
    <tableColumn id="13115" xr3:uid="{00000000-0010-0000-0400-00003B330000}" name="Column13110" dataDxfId="19656" dataCellStyle="Currency"/>
    <tableColumn id="13116" xr3:uid="{00000000-0010-0000-0400-00003C330000}" name="Column13111" dataDxfId="19655" dataCellStyle="Currency"/>
    <tableColumn id="13117" xr3:uid="{00000000-0010-0000-0400-00003D330000}" name="Column13112" dataDxfId="19654" dataCellStyle="Currency"/>
    <tableColumn id="13118" xr3:uid="{00000000-0010-0000-0400-00003E330000}" name="Column13113" dataDxfId="19653" dataCellStyle="Currency"/>
    <tableColumn id="13119" xr3:uid="{00000000-0010-0000-0400-00003F330000}" name="Column13114" dataDxfId="19652" dataCellStyle="Currency"/>
    <tableColumn id="13120" xr3:uid="{00000000-0010-0000-0400-000040330000}" name="Column13115" dataDxfId="19651" dataCellStyle="Currency"/>
    <tableColumn id="13121" xr3:uid="{00000000-0010-0000-0400-000041330000}" name="Column13116" dataDxfId="19650" dataCellStyle="Currency"/>
    <tableColumn id="13122" xr3:uid="{00000000-0010-0000-0400-000042330000}" name="Column13117" dataDxfId="19649" dataCellStyle="Currency"/>
    <tableColumn id="13123" xr3:uid="{00000000-0010-0000-0400-000043330000}" name="Column13118" dataDxfId="19648" dataCellStyle="Currency"/>
    <tableColumn id="13124" xr3:uid="{00000000-0010-0000-0400-000044330000}" name="Column13119" dataDxfId="19647" dataCellStyle="Currency"/>
    <tableColumn id="13125" xr3:uid="{00000000-0010-0000-0400-000045330000}" name="Column13120" dataDxfId="19646" dataCellStyle="Currency"/>
    <tableColumn id="13126" xr3:uid="{00000000-0010-0000-0400-000046330000}" name="Column13121" dataDxfId="19645" dataCellStyle="Currency"/>
    <tableColumn id="13127" xr3:uid="{00000000-0010-0000-0400-000047330000}" name="Column13122" dataDxfId="19644" dataCellStyle="Currency"/>
    <tableColumn id="13128" xr3:uid="{00000000-0010-0000-0400-000048330000}" name="Column13123" dataDxfId="19643" dataCellStyle="Currency"/>
    <tableColumn id="13129" xr3:uid="{00000000-0010-0000-0400-000049330000}" name="Column13124" dataDxfId="19642" dataCellStyle="Currency"/>
    <tableColumn id="13130" xr3:uid="{00000000-0010-0000-0400-00004A330000}" name="Column13125" dataDxfId="19641" dataCellStyle="Currency"/>
    <tableColumn id="13131" xr3:uid="{00000000-0010-0000-0400-00004B330000}" name="Column13126" dataDxfId="19640" dataCellStyle="Currency"/>
    <tableColumn id="13132" xr3:uid="{00000000-0010-0000-0400-00004C330000}" name="Column13127" dataDxfId="19639" dataCellStyle="Currency"/>
    <tableColumn id="13133" xr3:uid="{00000000-0010-0000-0400-00004D330000}" name="Column13128" dataDxfId="19638" dataCellStyle="Currency"/>
    <tableColumn id="13134" xr3:uid="{00000000-0010-0000-0400-00004E330000}" name="Column13129" dataDxfId="19637" dataCellStyle="Currency"/>
    <tableColumn id="13135" xr3:uid="{00000000-0010-0000-0400-00004F330000}" name="Column13130" dataDxfId="19636" dataCellStyle="Currency"/>
    <tableColumn id="13136" xr3:uid="{00000000-0010-0000-0400-000050330000}" name="Column13131" dataDxfId="19635" dataCellStyle="Currency"/>
    <tableColumn id="13137" xr3:uid="{00000000-0010-0000-0400-000051330000}" name="Column13132" dataDxfId="19634" dataCellStyle="Currency"/>
    <tableColumn id="13138" xr3:uid="{00000000-0010-0000-0400-000052330000}" name="Column13133" dataDxfId="19633" dataCellStyle="Currency"/>
    <tableColumn id="13139" xr3:uid="{00000000-0010-0000-0400-000053330000}" name="Column13134" dataDxfId="19632" dataCellStyle="Currency"/>
    <tableColumn id="13140" xr3:uid="{00000000-0010-0000-0400-000054330000}" name="Column13135" dataDxfId="19631" dataCellStyle="Currency"/>
    <tableColumn id="13141" xr3:uid="{00000000-0010-0000-0400-000055330000}" name="Column13136" dataDxfId="19630" dataCellStyle="Currency"/>
    <tableColumn id="13142" xr3:uid="{00000000-0010-0000-0400-000056330000}" name="Column13137" dataDxfId="19629" dataCellStyle="Currency"/>
    <tableColumn id="13143" xr3:uid="{00000000-0010-0000-0400-000057330000}" name="Column13138" dataDxfId="19628" dataCellStyle="Currency"/>
    <tableColumn id="13144" xr3:uid="{00000000-0010-0000-0400-000058330000}" name="Column13139" dataDxfId="19627" dataCellStyle="Currency"/>
    <tableColumn id="13145" xr3:uid="{00000000-0010-0000-0400-000059330000}" name="Column13140" dataDxfId="19626" dataCellStyle="Currency"/>
    <tableColumn id="13146" xr3:uid="{00000000-0010-0000-0400-00005A330000}" name="Column13141" dataDxfId="19625" dataCellStyle="Currency"/>
    <tableColumn id="13147" xr3:uid="{00000000-0010-0000-0400-00005B330000}" name="Column13142" dataDxfId="19624" dataCellStyle="Currency"/>
    <tableColumn id="13148" xr3:uid="{00000000-0010-0000-0400-00005C330000}" name="Column13143" dataDxfId="19623" dataCellStyle="Currency"/>
    <tableColumn id="13149" xr3:uid="{00000000-0010-0000-0400-00005D330000}" name="Column13144" dataDxfId="19622" dataCellStyle="Currency"/>
    <tableColumn id="13150" xr3:uid="{00000000-0010-0000-0400-00005E330000}" name="Column13145" dataDxfId="19621" dataCellStyle="Currency"/>
    <tableColumn id="13151" xr3:uid="{00000000-0010-0000-0400-00005F330000}" name="Column13146" dataDxfId="19620" dataCellStyle="Currency"/>
    <tableColumn id="13152" xr3:uid="{00000000-0010-0000-0400-000060330000}" name="Column13147" dataDxfId="19619" dataCellStyle="Currency"/>
    <tableColumn id="13153" xr3:uid="{00000000-0010-0000-0400-000061330000}" name="Column13148" dataDxfId="19618" dataCellStyle="Currency"/>
    <tableColumn id="13154" xr3:uid="{00000000-0010-0000-0400-000062330000}" name="Column13149" dataDxfId="19617" dataCellStyle="Currency"/>
    <tableColumn id="13155" xr3:uid="{00000000-0010-0000-0400-000063330000}" name="Column13150" dataDxfId="19616" dataCellStyle="Currency"/>
    <tableColumn id="13156" xr3:uid="{00000000-0010-0000-0400-000064330000}" name="Column13151" dataDxfId="19615" dataCellStyle="Currency"/>
    <tableColumn id="13157" xr3:uid="{00000000-0010-0000-0400-000065330000}" name="Column13152" dataDxfId="19614" dataCellStyle="Currency"/>
    <tableColumn id="13158" xr3:uid="{00000000-0010-0000-0400-000066330000}" name="Column13153" dataDxfId="19613" dataCellStyle="Currency"/>
    <tableColumn id="13159" xr3:uid="{00000000-0010-0000-0400-000067330000}" name="Column13154" dataDxfId="19612" dataCellStyle="Currency"/>
    <tableColumn id="13160" xr3:uid="{00000000-0010-0000-0400-000068330000}" name="Column13155" dataDxfId="19611" dataCellStyle="Currency"/>
    <tableColumn id="13161" xr3:uid="{00000000-0010-0000-0400-000069330000}" name="Column13156" dataDxfId="19610" dataCellStyle="Currency"/>
    <tableColumn id="13162" xr3:uid="{00000000-0010-0000-0400-00006A330000}" name="Column13157" dataDxfId="19609" dataCellStyle="Currency"/>
    <tableColumn id="13163" xr3:uid="{00000000-0010-0000-0400-00006B330000}" name="Column13158" dataDxfId="19608" dataCellStyle="Currency"/>
    <tableColumn id="13164" xr3:uid="{00000000-0010-0000-0400-00006C330000}" name="Column13159" dataDxfId="19607" dataCellStyle="Currency"/>
    <tableColumn id="13165" xr3:uid="{00000000-0010-0000-0400-00006D330000}" name="Column13160" dataDxfId="19606" dataCellStyle="Currency"/>
    <tableColumn id="13166" xr3:uid="{00000000-0010-0000-0400-00006E330000}" name="Column13161" dataDxfId="19605" dataCellStyle="Currency"/>
    <tableColumn id="13167" xr3:uid="{00000000-0010-0000-0400-00006F330000}" name="Column13162" dataDxfId="19604" dataCellStyle="Currency"/>
    <tableColumn id="13168" xr3:uid="{00000000-0010-0000-0400-000070330000}" name="Column13163" dataDxfId="19603" dataCellStyle="Currency"/>
    <tableColumn id="13169" xr3:uid="{00000000-0010-0000-0400-000071330000}" name="Column13164" dataDxfId="19602" dataCellStyle="Currency"/>
    <tableColumn id="13170" xr3:uid="{00000000-0010-0000-0400-000072330000}" name="Column13165" dataDxfId="19601" dataCellStyle="Currency"/>
    <tableColumn id="13171" xr3:uid="{00000000-0010-0000-0400-000073330000}" name="Column13166" dataDxfId="19600" dataCellStyle="Currency"/>
    <tableColumn id="13172" xr3:uid="{00000000-0010-0000-0400-000074330000}" name="Column13167" dataDxfId="19599" dataCellStyle="Currency"/>
    <tableColumn id="13173" xr3:uid="{00000000-0010-0000-0400-000075330000}" name="Column13168" dataDxfId="19598" dataCellStyle="Currency"/>
    <tableColumn id="13174" xr3:uid="{00000000-0010-0000-0400-000076330000}" name="Column13169" dataDxfId="19597" dataCellStyle="Currency"/>
    <tableColumn id="13175" xr3:uid="{00000000-0010-0000-0400-000077330000}" name="Column13170" dataDxfId="19596" dataCellStyle="Currency"/>
    <tableColumn id="13176" xr3:uid="{00000000-0010-0000-0400-000078330000}" name="Column13171" dataDxfId="19595" dataCellStyle="Currency"/>
    <tableColumn id="13177" xr3:uid="{00000000-0010-0000-0400-000079330000}" name="Column13172" dataDxfId="19594" dataCellStyle="Currency"/>
    <tableColumn id="13178" xr3:uid="{00000000-0010-0000-0400-00007A330000}" name="Column13173" dataDxfId="19593" dataCellStyle="Currency"/>
    <tableColumn id="13179" xr3:uid="{00000000-0010-0000-0400-00007B330000}" name="Column13174" dataDxfId="19592" dataCellStyle="Currency"/>
    <tableColumn id="13180" xr3:uid="{00000000-0010-0000-0400-00007C330000}" name="Column13175" dataDxfId="19591" dataCellStyle="Currency"/>
    <tableColumn id="13181" xr3:uid="{00000000-0010-0000-0400-00007D330000}" name="Column13176" dataDxfId="19590" dataCellStyle="Currency"/>
    <tableColumn id="13182" xr3:uid="{00000000-0010-0000-0400-00007E330000}" name="Column13177" dataDxfId="19589" dataCellStyle="Currency"/>
    <tableColumn id="13183" xr3:uid="{00000000-0010-0000-0400-00007F330000}" name="Column13178" dataDxfId="19588" dataCellStyle="Currency"/>
    <tableColumn id="13184" xr3:uid="{00000000-0010-0000-0400-000080330000}" name="Column13179" dataDxfId="19587" dataCellStyle="Currency"/>
    <tableColumn id="13185" xr3:uid="{00000000-0010-0000-0400-000081330000}" name="Column13180" dataDxfId="19586" dataCellStyle="Currency"/>
    <tableColumn id="13186" xr3:uid="{00000000-0010-0000-0400-000082330000}" name="Column13181" dataDxfId="19585" dataCellStyle="Currency"/>
    <tableColumn id="13187" xr3:uid="{00000000-0010-0000-0400-000083330000}" name="Column13182" dataDxfId="19584" dataCellStyle="Currency"/>
    <tableColumn id="13188" xr3:uid="{00000000-0010-0000-0400-000084330000}" name="Column13183" dataDxfId="19583" dataCellStyle="Currency"/>
    <tableColumn id="13189" xr3:uid="{00000000-0010-0000-0400-000085330000}" name="Column13184" dataDxfId="19582" dataCellStyle="Currency"/>
    <tableColumn id="13190" xr3:uid="{00000000-0010-0000-0400-000086330000}" name="Column13185" dataDxfId="19581" dataCellStyle="Currency"/>
    <tableColumn id="13191" xr3:uid="{00000000-0010-0000-0400-000087330000}" name="Column13186" dataDxfId="19580" dataCellStyle="Currency"/>
    <tableColumn id="13192" xr3:uid="{00000000-0010-0000-0400-000088330000}" name="Column13187" dataDxfId="19579" dataCellStyle="Currency"/>
    <tableColumn id="13193" xr3:uid="{00000000-0010-0000-0400-000089330000}" name="Column13188" dataDxfId="19578" dataCellStyle="Currency"/>
    <tableColumn id="13194" xr3:uid="{00000000-0010-0000-0400-00008A330000}" name="Column13189" dataDxfId="19577" dataCellStyle="Currency"/>
    <tableColumn id="13195" xr3:uid="{00000000-0010-0000-0400-00008B330000}" name="Column13190" dataDxfId="19576" dataCellStyle="Currency"/>
    <tableColumn id="13196" xr3:uid="{00000000-0010-0000-0400-00008C330000}" name="Column13191" dataDxfId="19575" dataCellStyle="Currency"/>
    <tableColumn id="13197" xr3:uid="{00000000-0010-0000-0400-00008D330000}" name="Column13192" dataDxfId="19574" dataCellStyle="Currency"/>
    <tableColumn id="13198" xr3:uid="{00000000-0010-0000-0400-00008E330000}" name="Column13193" dataDxfId="19573" dataCellStyle="Currency"/>
    <tableColumn id="13199" xr3:uid="{00000000-0010-0000-0400-00008F330000}" name="Column13194" dataDxfId="19572" dataCellStyle="Currency"/>
    <tableColumn id="13200" xr3:uid="{00000000-0010-0000-0400-000090330000}" name="Column13195" dataDxfId="19571" dataCellStyle="Currency"/>
    <tableColumn id="13201" xr3:uid="{00000000-0010-0000-0400-000091330000}" name="Column13196" dataDxfId="19570" dataCellStyle="Currency"/>
    <tableColumn id="13202" xr3:uid="{00000000-0010-0000-0400-000092330000}" name="Column13197" dataDxfId="19569" dataCellStyle="Currency"/>
    <tableColumn id="13203" xr3:uid="{00000000-0010-0000-0400-000093330000}" name="Column13198" dataDxfId="19568" dataCellStyle="Currency"/>
    <tableColumn id="13204" xr3:uid="{00000000-0010-0000-0400-000094330000}" name="Column13199" dataDxfId="19567" dataCellStyle="Currency"/>
    <tableColumn id="13205" xr3:uid="{00000000-0010-0000-0400-000095330000}" name="Column13200" dataDxfId="19566" dataCellStyle="Currency"/>
    <tableColumn id="13206" xr3:uid="{00000000-0010-0000-0400-000096330000}" name="Column13201" dataDxfId="19565" dataCellStyle="Currency"/>
    <tableColumn id="13207" xr3:uid="{00000000-0010-0000-0400-000097330000}" name="Column13202" dataDxfId="19564" dataCellStyle="Currency"/>
    <tableColumn id="13208" xr3:uid="{00000000-0010-0000-0400-000098330000}" name="Column13203" dataDxfId="19563" dataCellStyle="Currency"/>
    <tableColumn id="13209" xr3:uid="{00000000-0010-0000-0400-000099330000}" name="Column13204" dataDxfId="19562" dataCellStyle="Currency"/>
    <tableColumn id="13210" xr3:uid="{00000000-0010-0000-0400-00009A330000}" name="Column13205" dataDxfId="19561" dataCellStyle="Currency"/>
    <tableColumn id="13211" xr3:uid="{00000000-0010-0000-0400-00009B330000}" name="Column13206" dataDxfId="19560" dataCellStyle="Currency"/>
    <tableColumn id="13212" xr3:uid="{00000000-0010-0000-0400-00009C330000}" name="Column13207" dataDxfId="19559" dataCellStyle="Currency"/>
    <tableColumn id="13213" xr3:uid="{00000000-0010-0000-0400-00009D330000}" name="Column13208" dataDxfId="19558" dataCellStyle="Currency"/>
    <tableColumn id="13214" xr3:uid="{00000000-0010-0000-0400-00009E330000}" name="Column13209" dataDxfId="19557" dataCellStyle="Currency"/>
    <tableColumn id="13215" xr3:uid="{00000000-0010-0000-0400-00009F330000}" name="Column13210" dataDxfId="19556" dataCellStyle="Currency"/>
    <tableColumn id="13216" xr3:uid="{00000000-0010-0000-0400-0000A0330000}" name="Column13211" dataDxfId="19555" dataCellStyle="Currency"/>
    <tableColumn id="13217" xr3:uid="{00000000-0010-0000-0400-0000A1330000}" name="Column13212" dataDxfId="19554" dataCellStyle="Currency"/>
    <tableColumn id="13218" xr3:uid="{00000000-0010-0000-0400-0000A2330000}" name="Column13213" dataDxfId="19553" dataCellStyle="Currency"/>
    <tableColumn id="13219" xr3:uid="{00000000-0010-0000-0400-0000A3330000}" name="Column13214" dataDxfId="19552" dataCellStyle="Currency"/>
    <tableColumn id="13220" xr3:uid="{00000000-0010-0000-0400-0000A4330000}" name="Column13215" dataDxfId="19551" dataCellStyle="Currency"/>
    <tableColumn id="13221" xr3:uid="{00000000-0010-0000-0400-0000A5330000}" name="Column13216" dataDxfId="19550" dataCellStyle="Currency"/>
    <tableColumn id="13222" xr3:uid="{00000000-0010-0000-0400-0000A6330000}" name="Column13217" dataDxfId="19549" dataCellStyle="Currency"/>
    <tableColumn id="13223" xr3:uid="{00000000-0010-0000-0400-0000A7330000}" name="Column13218" dataDxfId="19548" dataCellStyle="Currency"/>
    <tableColumn id="13224" xr3:uid="{00000000-0010-0000-0400-0000A8330000}" name="Column13219" dataDxfId="19547" dataCellStyle="Currency"/>
    <tableColumn id="13225" xr3:uid="{00000000-0010-0000-0400-0000A9330000}" name="Column13220" dataDxfId="19546" dataCellStyle="Currency"/>
    <tableColumn id="13226" xr3:uid="{00000000-0010-0000-0400-0000AA330000}" name="Column13221" dataDxfId="19545" dataCellStyle="Currency"/>
    <tableColumn id="13227" xr3:uid="{00000000-0010-0000-0400-0000AB330000}" name="Column13222" dataDxfId="19544" dataCellStyle="Currency"/>
    <tableColumn id="13228" xr3:uid="{00000000-0010-0000-0400-0000AC330000}" name="Column13223" dataDxfId="19543" dataCellStyle="Currency"/>
    <tableColumn id="13229" xr3:uid="{00000000-0010-0000-0400-0000AD330000}" name="Column13224" dataDxfId="19542" dataCellStyle="Currency"/>
    <tableColumn id="13230" xr3:uid="{00000000-0010-0000-0400-0000AE330000}" name="Column13225" dataDxfId="19541" dataCellStyle="Currency"/>
    <tableColumn id="13231" xr3:uid="{00000000-0010-0000-0400-0000AF330000}" name="Column13226" dataDxfId="19540" dataCellStyle="Currency"/>
    <tableColumn id="13232" xr3:uid="{00000000-0010-0000-0400-0000B0330000}" name="Column13227" dataDxfId="19539" dataCellStyle="Currency"/>
    <tableColumn id="13233" xr3:uid="{00000000-0010-0000-0400-0000B1330000}" name="Column13228" dataDxfId="19538" dataCellStyle="Currency"/>
    <tableColumn id="13234" xr3:uid="{00000000-0010-0000-0400-0000B2330000}" name="Column13229" dataDxfId="19537" dataCellStyle="Currency"/>
    <tableColumn id="13235" xr3:uid="{00000000-0010-0000-0400-0000B3330000}" name="Column13230" dataDxfId="19536" dataCellStyle="Currency"/>
    <tableColumn id="13236" xr3:uid="{00000000-0010-0000-0400-0000B4330000}" name="Column13231" dataDxfId="19535" dataCellStyle="Currency"/>
    <tableColumn id="13237" xr3:uid="{00000000-0010-0000-0400-0000B5330000}" name="Column13232" dataDxfId="19534" dataCellStyle="Currency"/>
    <tableColumn id="13238" xr3:uid="{00000000-0010-0000-0400-0000B6330000}" name="Column13233" dataDxfId="19533" dataCellStyle="Currency"/>
    <tableColumn id="13239" xr3:uid="{00000000-0010-0000-0400-0000B7330000}" name="Column13234" dataDxfId="19532" dataCellStyle="Currency"/>
    <tableColumn id="13240" xr3:uid="{00000000-0010-0000-0400-0000B8330000}" name="Column13235" dataDxfId="19531" dataCellStyle="Currency"/>
    <tableColumn id="13241" xr3:uid="{00000000-0010-0000-0400-0000B9330000}" name="Column13236" dataDxfId="19530" dataCellStyle="Currency"/>
    <tableColumn id="13242" xr3:uid="{00000000-0010-0000-0400-0000BA330000}" name="Column13237" dataDxfId="19529" dataCellStyle="Currency"/>
    <tableColumn id="13243" xr3:uid="{00000000-0010-0000-0400-0000BB330000}" name="Column13238" dataDxfId="19528" dataCellStyle="Currency"/>
    <tableColumn id="13244" xr3:uid="{00000000-0010-0000-0400-0000BC330000}" name="Column13239" dataDxfId="19527" dataCellStyle="Currency"/>
    <tableColumn id="13245" xr3:uid="{00000000-0010-0000-0400-0000BD330000}" name="Column13240" dataDxfId="19526" dataCellStyle="Currency"/>
    <tableColumn id="13246" xr3:uid="{00000000-0010-0000-0400-0000BE330000}" name="Column13241" dataDxfId="19525" dataCellStyle="Currency"/>
    <tableColumn id="13247" xr3:uid="{00000000-0010-0000-0400-0000BF330000}" name="Column13242" dataDxfId="19524" dataCellStyle="Currency"/>
    <tableColumn id="13248" xr3:uid="{00000000-0010-0000-0400-0000C0330000}" name="Column13243" dataDxfId="19523" dataCellStyle="Currency"/>
    <tableColumn id="13249" xr3:uid="{00000000-0010-0000-0400-0000C1330000}" name="Column13244" dataDxfId="19522" dataCellStyle="Currency"/>
    <tableColumn id="13250" xr3:uid="{00000000-0010-0000-0400-0000C2330000}" name="Column13245" dataDxfId="19521" dataCellStyle="Currency"/>
    <tableColumn id="13251" xr3:uid="{00000000-0010-0000-0400-0000C3330000}" name="Column13246" dataDxfId="19520" dataCellStyle="Currency"/>
    <tableColumn id="13252" xr3:uid="{00000000-0010-0000-0400-0000C4330000}" name="Column13247" dataDxfId="19519" dataCellStyle="Currency"/>
    <tableColumn id="13253" xr3:uid="{00000000-0010-0000-0400-0000C5330000}" name="Column13248" dataDxfId="19518" dataCellStyle="Currency"/>
    <tableColumn id="13254" xr3:uid="{00000000-0010-0000-0400-0000C6330000}" name="Column13249" dataDxfId="19517" dataCellStyle="Currency"/>
    <tableColumn id="13255" xr3:uid="{00000000-0010-0000-0400-0000C7330000}" name="Column13250" dataDxfId="19516" dataCellStyle="Currency"/>
    <tableColumn id="13256" xr3:uid="{00000000-0010-0000-0400-0000C8330000}" name="Column13251" dataDxfId="19515" dataCellStyle="Currency"/>
    <tableColumn id="13257" xr3:uid="{00000000-0010-0000-0400-0000C9330000}" name="Column13252" dataDxfId="19514" dataCellStyle="Currency"/>
    <tableColumn id="13258" xr3:uid="{00000000-0010-0000-0400-0000CA330000}" name="Column13253" dataDxfId="19513" dataCellStyle="Currency"/>
    <tableColumn id="13259" xr3:uid="{00000000-0010-0000-0400-0000CB330000}" name="Column13254" dataDxfId="19512" dataCellStyle="Currency"/>
    <tableColumn id="13260" xr3:uid="{00000000-0010-0000-0400-0000CC330000}" name="Column13255" dataDxfId="19511" dataCellStyle="Currency"/>
    <tableColumn id="13261" xr3:uid="{00000000-0010-0000-0400-0000CD330000}" name="Column13256" dataDxfId="19510" dataCellStyle="Currency"/>
    <tableColumn id="13262" xr3:uid="{00000000-0010-0000-0400-0000CE330000}" name="Column13257" dataDxfId="19509" dataCellStyle="Currency"/>
    <tableColumn id="13263" xr3:uid="{00000000-0010-0000-0400-0000CF330000}" name="Column13258" dataDxfId="19508" dataCellStyle="Currency"/>
    <tableColumn id="13264" xr3:uid="{00000000-0010-0000-0400-0000D0330000}" name="Column13259" dataDxfId="19507" dataCellStyle="Currency"/>
    <tableColumn id="13265" xr3:uid="{00000000-0010-0000-0400-0000D1330000}" name="Column13260" dataDxfId="19506" dataCellStyle="Currency"/>
    <tableColumn id="13266" xr3:uid="{00000000-0010-0000-0400-0000D2330000}" name="Column13261" dataDxfId="19505" dataCellStyle="Currency"/>
    <tableColumn id="13267" xr3:uid="{00000000-0010-0000-0400-0000D3330000}" name="Column13262" dataDxfId="19504" dataCellStyle="Currency"/>
    <tableColumn id="13268" xr3:uid="{00000000-0010-0000-0400-0000D4330000}" name="Column13263" dataDxfId="19503" dataCellStyle="Currency"/>
    <tableColumn id="13269" xr3:uid="{00000000-0010-0000-0400-0000D5330000}" name="Column13264" dataDxfId="19502" dataCellStyle="Currency"/>
    <tableColumn id="13270" xr3:uid="{00000000-0010-0000-0400-0000D6330000}" name="Column13265" dataDxfId="19501" dataCellStyle="Currency"/>
    <tableColumn id="13271" xr3:uid="{00000000-0010-0000-0400-0000D7330000}" name="Column13266" dataDxfId="19500" dataCellStyle="Currency"/>
    <tableColumn id="13272" xr3:uid="{00000000-0010-0000-0400-0000D8330000}" name="Column13267" dataDxfId="19499" dataCellStyle="Currency"/>
    <tableColumn id="13273" xr3:uid="{00000000-0010-0000-0400-0000D9330000}" name="Column13268" dataDxfId="19498" dataCellStyle="Currency"/>
    <tableColumn id="13274" xr3:uid="{00000000-0010-0000-0400-0000DA330000}" name="Column13269" dataDxfId="19497" dataCellStyle="Currency"/>
    <tableColumn id="13275" xr3:uid="{00000000-0010-0000-0400-0000DB330000}" name="Column13270" dataDxfId="19496" dataCellStyle="Currency"/>
    <tableColumn id="13276" xr3:uid="{00000000-0010-0000-0400-0000DC330000}" name="Column13271" dataDxfId="19495" dataCellStyle="Currency"/>
    <tableColumn id="13277" xr3:uid="{00000000-0010-0000-0400-0000DD330000}" name="Column13272" dataDxfId="19494" dataCellStyle="Currency"/>
    <tableColumn id="13278" xr3:uid="{00000000-0010-0000-0400-0000DE330000}" name="Column13273" dataDxfId="19493" dataCellStyle="Currency"/>
    <tableColumn id="13279" xr3:uid="{00000000-0010-0000-0400-0000DF330000}" name="Column13274" dataDxfId="19492" dataCellStyle="Currency"/>
    <tableColumn id="13280" xr3:uid="{00000000-0010-0000-0400-0000E0330000}" name="Column13275" dataDxfId="19491" dataCellStyle="Currency"/>
    <tableColumn id="13281" xr3:uid="{00000000-0010-0000-0400-0000E1330000}" name="Column13276" dataDxfId="19490" dataCellStyle="Currency"/>
    <tableColumn id="13282" xr3:uid="{00000000-0010-0000-0400-0000E2330000}" name="Column13277" dataDxfId="19489" dataCellStyle="Currency"/>
    <tableColumn id="13283" xr3:uid="{00000000-0010-0000-0400-0000E3330000}" name="Column13278" dataDxfId="19488" dataCellStyle="Currency"/>
    <tableColumn id="13284" xr3:uid="{00000000-0010-0000-0400-0000E4330000}" name="Column13279" dataDxfId="19487" dataCellStyle="Currency"/>
    <tableColumn id="13285" xr3:uid="{00000000-0010-0000-0400-0000E5330000}" name="Column13280" dataDxfId="19486" dataCellStyle="Currency"/>
    <tableColumn id="13286" xr3:uid="{00000000-0010-0000-0400-0000E6330000}" name="Column13281" dataDxfId="19485" dataCellStyle="Currency"/>
    <tableColumn id="13287" xr3:uid="{00000000-0010-0000-0400-0000E7330000}" name="Column13282" dataDxfId="19484" dataCellStyle="Currency"/>
    <tableColumn id="13288" xr3:uid="{00000000-0010-0000-0400-0000E8330000}" name="Column13283" dataDxfId="19483" dataCellStyle="Currency"/>
    <tableColumn id="13289" xr3:uid="{00000000-0010-0000-0400-0000E9330000}" name="Column13284" dataDxfId="19482" dataCellStyle="Currency"/>
    <tableColumn id="13290" xr3:uid="{00000000-0010-0000-0400-0000EA330000}" name="Column13285" dataDxfId="19481" dataCellStyle="Currency"/>
    <tableColumn id="13291" xr3:uid="{00000000-0010-0000-0400-0000EB330000}" name="Column13286" dataDxfId="19480" dataCellStyle="Currency"/>
    <tableColumn id="13292" xr3:uid="{00000000-0010-0000-0400-0000EC330000}" name="Column13287" dataDxfId="19479" dataCellStyle="Currency"/>
    <tableColumn id="13293" xr3:uid="{00000000-0010-0000-0400-0000ED330000}" name="Column13288" dataDxfId="19478" dataCellStyle="Currency"/>
    <tableColumn id="13294" xr3:uid="{00000000-0010-0000-0400-0000EE330000}" name="Column13289" dataDxfId="19477" dataCellStyle="Currency"/>
    <tableColumn id="13295" xr3:uid="{00000000-0010-0000-0400-0000EF330000}" name="Column13290" dataDxfId="19476" dataCellStyle="Currency"/>
    <tableColumn id="13296" xr3:uid="{00000000-0010-0000-0400-0000F0330000}" name="Column13291" dataDxfId="19475" dataCellStyle="Currency"/>
    <tableColumn id="13297" xr3:uid="{00000000-0010-0000-0400-0000F1330000}" name="Column13292" dataDxfId="19474" dataCellStyle="Currency"/>
    <tableColumn id="13298" xr3:uid="{00000000-0010-0000-0400-0000F2330000}" name="Column13293" dataDxfId="19473" dataCellStyle="Currency"/>
    <tableColumn id="13299" xr3:uid="{00000000-0010-0000-0400-0000F3330000}" name="Column13294" dataDxfId="19472" dataCellStyle="Currency"/>
    <tableColumn id="13300" xr3:uid="{00000000-0010-0000-0400-0000F4330000}" name="Column13295" dataDxfId="19471" dataCellStyle="Currency"/>
    <tableColumn id="13301" xr3:uid="{00000000-0010-0000-0400-0000F5330000}" name="Column13296" dataDxfId="19470" dataCellStyle="Currency"/>
    <tableColumn id="13302" xr3:uid="{00000000-0010-0000-0400-0000F6330000}" name="Column13297" dataDxfId="19469" dataCellStyle="Currency"/>
    <tableColumn id="13303" xr3:uid="{00000000-0010-0000-0400-0000F7330000}" name="Column13298" dataDxfId="19468" dataCellStyle="Currency"/>
    <tableColumn id="13304" xr3:uid="{00000000-0010-0000-0400-0000F8330000}" name="Column13299" dataDxfId="19467" dataCellStyle="Currency"/>
    <tableColumn id="13305" xr3:uid="{00000000-0010-0000-0400-0000F9330000}" name="Column13300" dataDxfId="19466" dataCellStyle="Currency"/>
    <tableColumn id="13306" xr3:uid="{00000000-0010-0000-0400-0000FA330000}" name="Column13301" dataDxfId="19465" dataCellStyle="Currency"/>
    <tableColumn id="13307" xr3:uid="{00000000-0010-0000-0400-0000FB330000}" name="Column13302" dataDxfId="19464" dataCellStyle="Currency"/>
    <tableColumn id="13308" xr3:uid="{00000000-0010-0000-0400-0000FC330000}" name="Column13303" dataDxfId="19463" dataCellStyle="Currency"/>
    <tableColumn id="13309" xr3:uid="{00000000-0010-0000-0400-0000FD330000}" name="Column13304" dataDxfId="19462" dataCellStyle="Currency"/>
    <tableColumn id="13310" xr3:uid="{00000000-0010-0000-0400-0000FE330000}" name="Column13305" dataDxfId="19461" dataCellStyle="Currency"/>
    <tableColumn id="13311" xr3:uid="{00000000-0010-0000-0400-0000FF330000}" name="Column13306" dataDxfId="19460" dataCellStyle="Currency"/>
    <tableColumn id="13312" xr3:uid="{00000000-0010-0000-0400-000000340000}" name="Column13307" dataDxfId="19459" dataCellStyle="Currency"/>
    <tableColumn id="13313" xr3:uid="{00000000-0010-0000-0400-000001340000}" name="Column13308" dataDxfId="19458" dataCellStyle="Currency"/>
    <tableColumn id="13314" xr3:uid="{00000000-0010-0000-0400-000002340000}" name="Column13309" dataDxfId="19457" dataCellStyle="Currency"/>
    <tableColumn id="13315" xr3:uid="{00000000-0010-0000-0400-000003340000}" name="Column13310" dataDxfId="19456" dataCellStyle="Currency"/>
    <tableColumn id="13316" xr3:uid="{00000000-0010-0000-0400-000004340000}" name="Column13311" dataDxfId="19455" dataCellStyle="Currency"/>
    <tableColumn id="13317" xr3:uid="{00000000-0010-0000-0400-000005340000}" name="Column13312" dataDxfId="19454" dataCellStyle="Currency"/>
    <tableColumn id="13318" xr3:uid="{00000000-0010-0000-0400-000006340000}" name="Column13313" dataDxfId="19453" dataCellStyle="Currency"/>
    <tableColumn id="13319" xr3:uid="{00000000-0010-0000-0400-000007340000}" name="Column13314" dataDxfId="19452" dataCellStyle="Currency"/>
    <tableColumn id="13320" xr3:uid="{00000000-0010-0000-0400-000008340000}" name="Column13315" dataDxfId="19451" dataCellStyle="Currency"/>
    <tableColumn id="13321" xr3:uid="{00000000-0010-0000-0400-000009340000}" name="Column13316" dataDxfId="19450" dataCellStyle="Currency"/>
    <tableColumn id="13322" xr3:uid="{00000000-0010-0000-0400-00000A340000}" name="Column13317" dataDxfId="19449" dataCellStyle="Currency"/>
    <tableColumn id="13323" xr3:uid="{00000000-0010-0000-0400-00000B340000}" name="Column13318" dataDxfId="19448" dataCellStyle="Currency"/>
    <tableColumn id="13324" xr3:uid="{00000000-0010-0000-0400-00000C340000}" name="Column13319" dataDxfId="19447" dataCellStyle="Currency"/>
    <tableColumn id="13325" xr3:uid="{00000000-0010-0000-0400-00000D340000}" name="Column13320" dataDxfId="19446" dataCellStyle="Currency"/>
    <tableColumn id="13326" xr3:uid="{00000000-0010-0000-0400-00000E340000}" name="Column13321" dataDxfId="19445" dataCellStyle="Currency"/>
    <tableColumn id="13327" xr3:uid="{00000000-0010-0000-0400-00000F340000}" name="Column13322" dataDxfId="19444" dataCellStyle="Currency"/>
    <tableColumn id="13328" xr3:uid="{00000000-0010-0000-0400-000010340000}" name="Column13323" dataDxfId="19443" dataCellStyle="Currency"/>
    <tableColumn id="13329" xr3:uid="{00000000-0010-0000-0400-000011340000}" name="Column13324" dataDxfId="19442" dataCellStyle="Currency"/>
    <tableColumn id="13330" xr3:uid="{00000000-0010-0000-0400-000012340000}" name="Column13325" dataDxfId="19441" dataCellStyle="Currency"/>
    <tableColumn id="13331" xr3:uid="{00000000-0010-0000-0400-000013340000}" name="Column13326" dataDxfId="19440" dataCellStyle="Currency"/>
    <tableColumn id="13332" xr3:uid="{00000000-0010-0000-0400-000014340000}" name="Column13327" dataDxfId="19439" dataCellStyle="Currency"/>
    <tableColumn id="13333" xr3:uid="{00000000-0010-0000-0400-000015340000}" name="Column13328" dataDxfId="19438" dataCellStyle="Currency"/>
    <tableColumn id="13334" xr3:uid="{00000000-0010-0000-0400-000016340000}" name="Column13329" dataDxfId="19437" dataCellStyle="Currency"/>
    <tableColumn id="13335" xr3:uid="{00000000-0010-0000-0400-000017340000}" name="Column13330" dataDxfId="19436" dataCellStyle="Currency"/>
    <tableColumn id="13336" xr3:uid="{00000000-0010-0000-0400-000018340000}" name="Column13331" dataDxfId="19435" dataCellStyle="Currency"/>
    <tableColumn id="13337" xr3:uid="{00000000-0010-0000-0400-000019340000}" name="Column13332" dataDxfId="19434" dataCellStyle="Currency"/>
    <tableColumn id="13338" xr3:uid="{00000000-0010-0000-0400-00001A340000}" name="Column13333" dataDxfId="19433" dataCellStyle="Currency"/>
    <tableColumn id="13339" xr3:uid="{00000000-0010-0000-0400-00001B340000}" name="Column13334" dataDxfId="19432" dataCellStyle="Currency"/>
    <tableColumn id="13340" xr3:uid="{00000000-0010-0000-0400-00001C340000}" name="Column13335" dataDxfId="19431" dataCellStyle="Currency"/>
    <tableColumn id="13341" xr3:uid="{00000000-0010-0000-0400-00001D340000}" name="Column13336" dataDxfId="19430" dataCellStyle="Currency"/>
    <tableColumn id="13342" xr3:uid="{00000000-0010-0000-0400-00001E340000}" name="Column13337" dataDxfId="19429" dataCellStyle="Currency"/>
    <tableColumn id="13343" xr3:uid="{00000000-0010-0000-0400-00001F340000}" name="Column13338" dataDxfId="19428" dataCellStyle="Currency"/>
    <tableColumn id="13344" xr3:uid="{00000000-0010-0000-0400-000020340000}" name="Column13339" dataDxfId="19427" dataCellStyle="Currency"/>
    <tableColumn id="13345" xr3:uid="{00000000-0010-0000-0400-000021340000}" name="Column13340" dataDxfId="19426" dataCellStyle="Currency"/>
    <tableColumn id="13346" xr3:uid="{00000000-0010-0000-0400-000022340000}" name="Column13341" dataDxfId="19425" dataCellStyle="Currency"/>
    <tableColumn id="13347" xr3:uid="{00000000-0010-0000-0400-000023340000}" name="Column13342" dataDxfId="19424" dataCellStyle="Currency"/>
    <tableColumn id="13348" xr3:uid="{00000000-0010-0000-0400-000024340000}" name="Column13343" dataDxfId="19423" dataCellStyle="Currency"/>
    <tableColumn id="13349" xr3:uid="{00000000-0010-0000-0400-000025340000}" name="Column13344" dataDxfId="19422" dataCellStyle="Currency"/>
    <tableColumn id="13350" xr3:uid="{00000000-0010-0000-0400-000026340000}" name="Column13345" dataDxfId="19421" dataCellStyle="Currency"/>
    <tableColumn id="13351" xr3:uid="{00000000-0010-0000-0400-000027340000}" name="Column13346" dataDxfId="19420" dataCellStyle="Currency"/>
    <tableColumn id="13352" xr3:uid="{00000000-0010-0000-0400-000028340000}" name="Column13347" dataDxfId="19419" dataCellStyle="Currency"/>
    <tableColumn id="13353" xr3:uid="{00000000-0010-0000-0400-000029340000}" name="Column13348" dataDxfId="19418" dataCellStyle="Currency"/>
    <tableColumn id="13354" xr3:uid="{00000000-0010-0000-0400-00002A340000}" name="Column13349" dataDxfId="19417" dataCellStyle="Currency"/>
    <tableColumn id="13355" xr3:uid="{00000000-0010-0000-0400-00002B340000}" name="Column13350" dataDxfId="19416" dataCellStyle="Currency"/>
    <tableColumn id="13356" xr3:uid="{00000000-0010-0000-0400-00002C340000}" name="Column13351" dataDxfId="19415" dataCellStyle="Currency"/>
    <tableColumn id="13357" xr3:uid="{00000000-0010-0000-0400-00002D340000}" name="Column13352" dataDxfId="19414" dataCellStyle="Currency"/>
    <tableColumn id="13358" xr3:uid="{00000000-0010-0000-0400-00002E340000}" name="Column13353" dataDxfId="19413" dataCellStyle="Currency"/>
    <tableColumn id="13359" xr3:uid="{00000000-0010-0000-0400-00002F340000}" name="Column13354" dataDxfId="19412" dataCellStyle="Currency"/>
    <tableColumn id="13360" xr3:uid="{00000000-0010-0000-0400-000030340000}" name="Column13355" dataDxfId="19411" dataCellStyle="Currency"/>
    <tableColumn id="13361" xr3:uid="{00000000-0010-0000-0400-000031340000}" name="Column13356" dataDxfId="19410" dataCellStyle="Currency"/>
    <tableColumn id="13362" xr3:uid="{00000000-0010-0000-0400-000032340000}" name="Column13357" dataDxfId="19409" dataCellStyle="Currency"/>
    <tableColumn id="13363" xr3:uid="{00000000-0010-0000-0400-000033340000}" name="Column13358" dataDxfId="19408" dataCellStyle="Currency"/>
    <tableColumn id="13364" xr3:uid="{00000000-0010-0000-0400-000034340000}" name="Column13359" dataDxfId="19407" dataCellStyle="Currency"/>
    <tableColumn id="13365" xr3:uid="{00000000-0010-0000-0400-000035340000}" name="Column13360" dataDxfId="19406" dataCellStyle="Currency"/>
    <tableColumn id="13366" xr3:uid="{00000000-0010-0000-0400-000036340000}" name="Column13361" dataDxfId="19405" dataCellStyle="Currency"/>
    <tableColumn id="13367" xr3:uid="{00000000-0010-0000-0400-000037340000}" name="Column13362" dataDxfId="19404" dataCellStyle="Currency"/>
    <tableColumn id="13368" xr3:uid="{00000000-0010-0000-0400-000038340000}" name="Column13363" dataDxfId="19403" dataCellStyle="Currency"/>
    <tableColumn id="13369" xr3:uid="{00000000-0010-0000-0400-000039340000}" name="Column13364" dataDxfId="19402" dataCellStyle="Currency"/>
    <tableColumn id="13370" xr3:uid="{00000000-0010-0000-0400-00003A340000}" name="Column13365" dataDxfId="19401" dataCellStyle="Currency"/>
    <tableColumn id="13371" xr3:uid="{00000000-0010-0000-0400-00003B340000}" name="Column13366" dataDxfId="19400" dataCellStyle="Currency"/>
    <tableColumn id="13372" xr3:uid="{00000000-0010-0000-0400-00003C340000}" name="Column13367" dataDxfId="19399" dataCellStyle="Currency"/>
    <tableColumn id="13373" xr3:uid="{00000000-0010-0000-0400-00003D340000}" name="Column13368" dataDxfId="19398" dataCellStyle="Currency"/>
    <tableColumn id="13374" xr3:uid="{00000000-0010-0000-0400-00003E340000}" name="Column13369" dataDxfId="19397" dataCellStyle="Currency"/>
    <tableColumn id="13375" xr3:uid="{00000000-0010-0000-0400-00003F340000}" name="Column13370" dataDxfId="19396" dataCellStyle="Currency"/>
    <tableColumn id="13376" xr3:uid="{00000000-0010-0000-0400-000040340000}" name="Column13371" dataDxfId="19395" dataCellStyle="Currency"/>
    <tableColumn id="13377" xr3:uid="{00000000-0010-0000-0400-000041340000}" name="Column13372" dataDxfId="19394" dataCellStyle="Currency"/>
    <tableColumn id="13378" xr3:uid="{00000000-0010-0000-0400-000042340000}" name="Column13373" dataDxfId="19393" dataCellStyle="Currency"/>
    <tableColumn id="13379" xr3:uid="{00000000-0010-0000-0400-000043340000}" name="Column13374" dataDxfId="19392" dataCellStyle="Currency"/>
    <tableColumn id="13380" xr3:uid="{00000000-0010-0000-0400-000044340000}" name="Column13375" dataDxfId="19391" dataCellStyle="Currency"/>
    <tableColumn id="13381" xr3:uid="{00000000-0010-0000-0400-000045340000}" name="Column13376" dataDxfId="19390" dataCellStyle="Currency"/>
    <tableColumn id="13382" xr3:uid="{00000000-0010-0000-0400-000046340000}" name="Column13377" dataDxfId="19389" dataCellStyle="Currency"/>
    <tableColumn id="13383" xr3:uid="{00000000-0010-0000-0400-000047340000}" name="Column13378" dataDxfId="19388" dataCellStyle="Currency"/>
    <tableColumn id="13384" xr3:uid="{00000000-0010-0000-0400-000048340000}" name="Column13379" dataDxfId="19387" dataCellStyle="Currency"/>
    <tableColumn id="13385" xr3:uid="{00000000-0010-0000-0400-000049340000}" name="Column13380" dataDxfId="19386" dataCellStyle="Currency"/>
    <tableColumn id="13386" xr3:uid="{00000000-0010-0000-0400-00004A340000}" name="Column13381" dataDxfId="19385" dataCellStyle="Currency"/>
    <tableColumn id="13387" xr3:uid="{00000000-0010-0000-0400-00004B340000}" name="Column13382" dataDxfId="19384" dataCellStyle="Currency"/>
    <tableColumn id="13388" xr3:uid="{00000000-0010-0000-0400-00004C340000}" name="Column13383" dataDxfId="19383" dataCellStyle="Currency"/>
    <tableColumn id="13389" xr3:uid="{00000000-0010-0000-0400-00004D340000}" name="Column13384" dataDxfId="19382" dataCellStyle="Currency"/>
    <tableColumn id="13390" xr3:uid="{00000000-0010-0000-0400-00004E340000}" name="Column13385" dataDxfId="19381" dataCellStyle="Currency"/>
    <tableColumn id="13391" xr3:uid="{00000000-0010-0000-0400-00004F340000}" name="Column13386" dataDxfId="19380" dataCellStyle="Currency"/>
    <tableColumn id="13392" xr3:uid="{00000000-0010-0000-0400-000050340000}" name="Column13387" dataDxfId="19379" dataCellStyle="Currency"/>
    <tableColumn id="13393" xr3:uid="{00000000-0010-0000-0400-000051340000}" name="Column13388" dataDxfId="19378" dataCellStyle="Currency"/>
    <tableColumn id="13394" xr3:uid="{00000000-0010-0000-0400-000052340000}" name="Column13389" dataDxfId="19377" dataCellStyle="Currency"/>
    <tableColumn id="13395" xr3:uid="{00000000-0010-0000-0400-000053340000}" name="Column13390" dataDxfId="19376" dataCellStyle="Currency"/>
    <tableColumn id="13396" xr3:uid="{00000000-0010-0000-0400-000054340000}" name="Column13391" dataDxfId="19375" dataCellStyle="Currency"/>
    <tableColumn id="13397" xr3:uid="{00000000-0010-0000-0400-000055340000}" name="Column13392" dataDxfId="19374" dataCellStyle="Currency"/>
    <tableColumn id="13398" xr3:uid="{00000000-0010-0000-0400-000056340000}" name="Column13393" dataDxfId="19373" dataCellStyle="Currency"/>
    <tableColumn id="13399" xr3:uid="{00000000-0010-0000-0400-000057340000}" name="Column13394" dataDxfId="19372" dataCellStyle="Currency"/>
    <tableColumn id="13400" xr3:uid="{00000000-0010-0000-0400-000058340000}" name="Column13395" dataDxfId="19371" dataCellStyle="Currency"/>
    <tableColumn id="13401" xr3:uid="{00000000-0010-0000-0400-000059340000}" name="Column13396" dataDxfId="19370" dataCellStyle="Currency"/>
    <tableColumn id="13402" xr3:uid="{00000000-0010-0000-0400-00005A340000}" name="Column13397" dataDxfId="19369" dataCellStyle="Currency"/>
    <tableColumn id="13403" xr3:uid="{00000000-0010-0000-0400-00005B340000}" name="Column13398" dataDxfId="19368" dataCellStyle="Currency"/>
    <tableColumn id="13404" xr3:uid="{00000000-0010-0000-0400-00005C340000}" name="Column13399" dataDxfId="19367" dataCellStyle="Currency"/>
    <tableColumn id="13405" xr3:uid="{00000000-0010-0000-0400-00005D340000}" name="Column13400" dataDxfId="19366" dataCellStyle="Currency"/>
    <tableColumn id="13406" xr3:uid="{00000000-0010-0000-0400-00005E340000}" name="Column13401" dataDxfId="19365" dataCellStyle="Currency"/>
    <tableColumn id="13407" xr3:uid="{00000000-0010-0000-0400-00005F340000}" name="Column13402" dataDxfId="19364" dataCellStyle="Currency"/>
    <tableColumn id="13408" xr3:uid="{00000000-0010-0000-0400-000060340000}" name="Column13403" dataDxfId="19363" dataCellStyle="Currency"/>
    <tableColumn id="13409" xr3:uid="{00000000-0010-0000-0400-000061340000}" name="Column13404" dataDxfId="19362" dataCellStyle="Currency"/>
    <tableColumn id="13410" xr3:uid="{00000000-0010-0000-0400-000062340000}" name="Column13405" dataDxfId="19361" dataCellStyle="Currency"/>
    <tableColumn id="13411" xr3:uid="{00000000-0010-0000-0400-000063340000}" name="Column13406" dataDxfId="19360" dataCellStyle="Currency"/>
    <tableColumn id="13412" xr3:uid="{00000000-0010-0000-0400-000064340000}" name="Column13407" dataDxfId="19359" dataCellStyle="Currency"/>
    <tableColumn id="13413" xr3:uid="{00000000-0010-0000-0400-000065340000}" name="Column13408" dataDxfId="19358" dataCellStyle="Currency"/>
    <tableColumn id="13414" xr3:uid="{00000000-0010-0000-0400-000066340000}" name="Column13409" dataDxfId="19357" dataCellStyle="Currency"/>
    <tableColumn id="13415" xr3:uid="{00000000-0010-0000-0400-000067340000}" name="Column13410" dataDxfId="19356" dataCellStyle="Currency"/>
    <tableColumn id="13416" xr3:uid="{00000000-0010-0000-0400-000068340000}" name="Column13411" dataDxfId="19355" dataCellStyle="Currency"/>
    <tableColumn id="13417" xr3:uid="{00000000-0010-0000-0400-000069340000}" name="Column13412" dataDxfId="19354" dataCellStyle="Currency"/>
    <tableColumn id="13418" xr3:uid="{00000000-0010-0000-0400-00006A340000}" name="Column13413" dataDxfId="19353" dataCellStyle="Currency"/>
    <tableColumn id="13419" xr3:uid="{00000000-0010-0000-0400-00006B340000}" name="Column13414" dataDxfId="19352" dataCellStyle="Currency"/>
    <tableColumn id="13420" xr3:uid="{00000000-0010-0000-0400-00006C340000}" name="Column13415" dataDxfId="19351" dataCellStyle="Currency"/>
    <tableColumn id="13421" xr3:uid="{00000000-0010-0000-0400-00006D340000}" name="Column13416" dataDxfId="19350" dataCellStyle="Currency"/>
    <tableColumn id="13422" xr3:uid="{00000000-0010-0000-0400-00006E340000}" name="Column13417" dataDxfId="19349" dataCellStyle="Currency"/>
    <tableColumn id="13423" xr3:uid="{00000000-0010-0000-0400-00006F340000}" name="Column13418" dataDxfId="19348" dataCellStyle="Currency"/>
    <tableColumn id="13424" xr3:uid="{00000000-0010-0000-0400-000070340000}" name="Column13419" dataDxfId="19347" dataCellStyle="Currency"/>
    <tableColumn id="13425" xr3:uid="{00000000-0010-0000-0400-000071340000}" name="Column13420" dataDxfId="19346" dataCellStyle="Currency"/>
    <tableColumn id="13426" xr3:uid="{00000000-0010-0000-0400-000072340000}" name="Column13421" dataDxfId="19345" dataCellStyle="Currency"/>
    <tableColumn id="13427" xr3:uid="{00000000-0010-0000-0400-000073340000}" name="Column13422" dataDxfId="19344" dataCellStyle="Currency"/>
    <tableColumn id="13428" xr3:uid="{00000000-0010-0000-0400-000074340000}" name="Column13423" dataDxfId="19343" dataCellStyle="Currency"/>
    <tableColumn id="13429" xr3:uid="{00000000-0010-0000-0400-000075340000}" name="Column13424" dataDxfId="19342" dataCellStyle="Currency"/>
    <tableColumn id="13430" xr3:uid="{00000000-0010-0000-0400-000076340000}" name="Column13425" dataDxfId="19341" dataCellStyle="Currency"/>
    <tableColumn id="13431" xr3:uid="{00000000-0010-0000-0400-000077340000}" name="Column13426" dataDxfId="19340" dataCellStyle="Currency"/>
    <tableColumn id="13432" xr3:uid="{00000000-0010-0000-0400-000078340000}" name="Column13427" dataDxfId="19339" dataCellStyle="Currency"/>
    <tableColumn id="13433" xr3:uid="{00000000-0010-0000-0400-000079340000}" name="Column13428" dataDxfId="19338" dataCellStyle="Currency"/>
    <tableColumn id="13434" xr3:uid="{00000000-0010-0000-0400-00007A340000}" name="Column13429" dataDxfId="19337" dataCellStyle="Currency"/>
    <tableColumn id="13435" xr3:uid="{00000000-0010-0000-0400-00007B340000}" name="Column13430" dataDxfId="19336" dataCellStyle="Currency"/>
    <tableColumn id="13436" xr3:uid="{00000000-0010-0000-0400-00007C340000}" name="Column13431" dataDxfId="19335" dataCellStyle="Currency"/>
    <tableColumn id="13437" xr3:uid="{00000000-0010-0000-0400-00007D340000}" name="Column13432" dataDxfId="19334" dataCellStyle="Currency"/>
    <tableColumn id="13438" xr3:uid="{00000000-0010-0000-0400-00007E340000}" name="Column13433" dataDxfId="19333" dataCellStyle="Currency"/>
    <tableColumn id="13439" xr3:uid="{00000000-0010-0000-0400-00007F340000}" name="Column13434" dataDxfId="19332" dataCellStyle="Currency"/>
    <tableColumn id="13440" xr3:uid="{00000000-0010-0000-0400-000080340000}" name="Column13435" dataDxfId="19331" dataCellStyle="Currency"/>
    <tableColumn id="13441" xr3:uid="{00000000-0010-0000-0400-000081340000}" name="Column13436" dataDxfId="19330" dataCellStyle="Currency"/>
    <tableColumn id="13442" xr3:uid="{00000000-0010-0000-0400-000082340000}" name="Column13437" dataDxfId="19329" dataCellStyle="Currency"/>
    <tableColumn id="13443" xr3:uid="{00000000-0010-0000-0400-000083340000}" name="Column13438" dataDxfId="19328" dataCellStyle="Currency"/>
    <tableColumn id="13444" xr3:uid="{00000000-0010-0000-0400-000084340000}" name="Column13439" dataDxfId="19327" dataCellStyle="Currency"/>
    <tableColumn id="13445" xr3:uid="{00000000-0010-0000-0400-000085340000}" name="Column13440" dataDxfId="19326" dataCellStyle="Currency"/>
    <tableColumn id="13446" xr3:uid="{00000000-0010-0000-0400-000086340000}" name="Column13441" dataDxfId="19325" dataCellStyle="Currency"/>
    <tableColumn id="13447" xr3:uid="{00000000-0010-0000-0400-000087340000}" name="Column13442" dataDxfId="19324" dataCellStyle="Currency"/>
    <tableColumn id="13448" xr3:uid="{00000000-0010-0000-0400-000088340000}" name="Column13443" dataDxfId="19323" dataCellStyle="Currency"/>
    <tableColumn id="13449" xr3:uid="{00000000-0010-0000-0400-000089340000}" name="Column13444" dataDxfId="19322" dataCellStyle="Currency"/>
    <tableColumn id="13450" xr3:uid="{00000000-0010-0000-0400-00008A340000}" name="Column13445" dataDxfId="19321" dataCellStyle="Currency"/>
    <tableColumn id="13451" xr3:uid="{00000000-0010-0000-0400-00008B340000}" name="Column13446" dataDxfId="19320" dataCellStyle="Currency"/>
    <tableColumn id="13452" xr3:uid="{00000000-0010-0000-0400-00008C340000}" name="Column13447" dataDxfId="19319" dataCellStyle="Currency"/>
    <tableColumn id="13453" xr3:uid="{00000000-0010-0000-0400-00008D340000}" name="Column13448" dataDxfId="19318" dataCellStyle="Currency"/>
    <tableColumn id="13454" xr3:uid="{00000000-0010-0000-0400-00008E340000}" name="Column13449" dataDxfId="19317" dataCellStyle="Currency"/>
    <tableColumn id="13455" xr3:uid="{00000000-0010-0000-0400-00008F340000}" name="Column13450" dataDxfId="19316" dataCellStyle="Currency"/>
    <tableColumn id="13456" xr3:uid="{00000000-0010-0000-0400-000090340000}" name="Column13451" dataDxfId="19315" dataCellStyle="Currency"/>
    <tableColumn id="13457" xr3:uid="{00000000-0010-0000-0400-000091340000}" name="Column13452" dataDxfId="19314" dataCellStyle="Currency"/>
    <tableColumn id="13458" xr3:uid="{00000000-0010-0000-0400-000092340000}" name="Column13453" dataDxfId="19313" dataCellStyle="Currency"/>
    <tableColumn id="13459" xr3:uid="{00000000-0010-0000-0400-000093340000}" name="Column13454" dataDxfId="19312" dataCellStyle="Currency"/>
    <tableColumn id="13460" xr3:uid="{00000000-0010-0000-0400-000094340000}" name="Column13455" dataDxfId="19311" dataCellStyle="Currency"/>
    <tableColumn id="13461" xr3:uid="{00000000-0010-0000-0400-000095340000}" name="Column13456" dataDxfId="19310" dataCellStyle="Currency"/>
    <tableColumn id="13462" xr3:uid="{00000000-0010-0000-0400-000096340000}" name="Column13457" dataDxfId="19309" dataCellStyle="Currency"/>
    <tableColumn id="13463" xr3:uid="{00000000-0010-0000-0400-000097340000}" name="Column13458" dataDxfId="19308" dataCellStyle="Currency"/>
    <tableColumn id="13464" xr3:uid="{00000000-0010-0000-0400-000098340000}" name="Column13459" dataDxfId="19307" dataCellStyle="Currency"/>
    <tableColumn id="13465" xr3:uid="{00000000-0010-0000-0400-000099340000}" name="Column13460" dataDxfId="19306" dataCellStyle="Currency"/>
    <tableColumn id="13466" xr3:uid="{00000000-0010-0000-0400-00009A340000}" name="Column13461" dataDxfId="19305" dataCellStyle="Currency"/>
    <tableColumn id="13467" xr3:uid="{00000000-0010-0000-0400-00009B340000}" name="Column13462" dataDxfId="19304" dataCellStyle="Currency"/>
    <tableColumn id="13468" xr3:uid="{00000000-0010-0000-0400-00009C340000}" name="Column13463" dataDxfId="19303" dataCellStyle="Currency"/>
    <tableColumn id="13469" xr3:uid="{00000000-0010-0000-0400-00009D340000}" name="Column13464" dataDxfId="19302" dataCellStyle="Currency"/>
    <tableColumn id="13470" xr3:uid="{00000000-0010-0000-0400-00009E340000}" name="Column13465" dataDxfId="19301" dataCellStyle="Currency"/>
    <tableColumn id="13471" xr3:uid="{00000000-0010-0000-0400-00009F340000}" name="Column13466" dataDxfId="19300" dataCellStyle="Currency"/>
    <tableColumn id="13472" xr3:uid="{00000000-0010-0000-0400-0000A0340000}" name="Column13467" dataDxfId="19299" dataCellStyle="Currency"/>
    <tableColumn id="13473" xr3:uid="{00000000-0010-0000-0400-0000A1340000}" name="Column13468" dataDxfId="19298" dataCellStyle="Currency"/>
    <tableColumn id="13474" xr3:uid="{00000000-0010-0000-0400-0000A2340000}" name="Column13469" dataDxfId="19297" dataCellStyle="Currency"/>
    <tableColumn id="13475" xr3:uid="{00000000-0010-0000-0400-0000A3340000}" name="Column13470" dataDxfId="19296" dataCellStyle="Currency"/>
    <tableColumn id="13476" xr3:uid="{00000000-0010-0000-0400-0000A4340000}" name="Column13471" dataDxfId="19295" dataCellStyle="Currency"/>
    <tableColumn id="13477" xr3:uid="{00000000-0010-0000-0400-0000A5340000}" name="Column13472" dataDxfId="19294" dataCellStyle="Currency"/>
    <tableColumn id="13478" xr3:uid="{00000000-0010-0000-0400-0000A6340000}" name="Column13473" dataDxfId="19293" dataCellStyle="Currency"/>
    <tableColumn id="13479" xr3:uid="{00000000-0010-0000-0400-0000A7340000}" name="Column13474" dataDxfId="19292" dataCellStyle="Currency"/>
    <tableColumn id="13480" xr3:uid="{00000000-0010-0000-0400-0000A8340000}" name="Column13475" dataDxfId="19291" dataCellStyle="Currency"/>
    <tableColumn id="13481" xr3:uid="{00000000-0010-0000-0400-0000A9340000}" name="Column13476" dataDxfId="19290" dataCellStyle="Currency"/>
    <tableColumn id="13482" xr3:uid="{00000000-0010-0000-0400-0000AA340000}" name="Column13477" dataDxfId="19289" dataCellStyle="Currency"/>
    <tableColumn id="13483" xr3:uid="{00000000-0010-0000-0400-0000AB340000}" name="Column13478" dataDxfId="19288" dataCellStyle="Currency"/>
    <tableColumn id="13484" xr3:uid="{00000000-0010-0000-0400-0000AC340000}" name="Column13479" dataDxfId="19287" dataCellStyle="Currency"/>
    <tableColumn id="13485" xr3:uid="{00000000-0010-0000-0400-0000AD340000}" name="Column13480" dataDxfId="19286" dataCellStyle="Currency"/>
    <tableColumn id="13486" xr3:uid="{00000000-0010-0000-0400-0000AE340000}" name="Column13481" dataDxfId="19285" dataCellStyle="Currency"/>
    <tableColumn id="13487" xr3:uid="{00000000-0010-0000-0400-0000AF340000}" name="Column13482" dataDxfId="19284" dataCellStyle="Currency"/>
    <tableColumn id="13488" xr3:uid="{00000000-0010-0000-0400-0000B0340000}" name="Column13483" dataDxfId="19283" dataCellStyle="Currency"/>
    <tableColumn id="13489" xr3:uid="{00000000-0010-0000-0400-0000B1340000}" name="Column13484" dataDxfId="19282" dataCellStyle="Currency"/>
    <tableColumn id="13490" xr3:uid="{00000000-0010-0000-0400-0000B2340000}" name="Column13485" dataDxfId="19281" dataCellStyle="Currency"/>
    <tableColumn id="13491" xr3:uid="{00000000-0010-0000-0400-0000B3340000}" name="Column13486" dataDxfId="19280" dataCellStyle="Currency"/>
    <tableColumn id="13492" xr3:uid="{00000000-0010-0000-0400-0000B4340000}" name="Column13487" dataDxfId="19279" dataCellStyle="Currency"/>
    <tableColumn id="13493" xr3:uid="{00000000-0010-0000-0400-0000B5340000}" name="Column13488" dataDxfId="19278" dataCellStyle="Currency"/>
    <tableColumn id="13494" xr3:uid="{00000000-0010-0000-0400-0000B6340000}" name="Column13489" dataDxfId="19277" dataCellStyle="Currency"/>
    <tableColumn id="13495" xr3:uid="{00000000-0010-0000-0400-0000B7340000}" name="Column13490" dataDxfId="19276" dataCellStyle="Currency"/>
    <tableColumn id="13496" xr3:uid="{00000000-0010-0000-0400-0000B8340000}" name="Column13491" dataDxfId="19275" dataCellStyle="Currency"/>
    <tableColumn id="13497" xr3:uid="{00000000-0010-0000-0400-0000B9340000}" name="Column13492" dataDxfId="19274" dataCellStyle="Currency"/>
    <tableColumn id="13498" xr3:uid="{00000000-0010-0000-0400-0000BA340000}" name="Column13493" dataDxfId="19273" dataCellStyle="Currency"/>
    <tableColumn id="13499" xr3:uid="{00000000-0010-0000-0400-0000BB340000}" name="Column13494" dataDxfId="19272" dataCellStyle="Currency"/>
    <tableColumn id="13500" xr3:uid="{00000000-0010-0000-0400-0000BC340000}" name="Column13495" dataDxfId="19271" dataCellStyle="Currency"/>
    <tableColumn id="13501" xr3:uid="{00000000-0010-0000-0400-0000BD340000}" name="Column13496" dataDxfId="19270" dataCellStyle="Currency"/>
    <tableColumn id="13502" xr3:uid="{00000000-0010-0000-0400-0000BE340000}" name="Column13497" dataDxfId="19269" dataCellStyle="Currency"/>
    <tableColumn id="13503" xr3:uid="{00000000-0010-0000-0400-0000BF340000}" name="Column13498" dataDxfId="19268" dataCellStyle="Currency"/>
    <tableColumn id="13504" xr3:uid="{00000000-0010-0000-0400-0000C0340000}" name="Column13499" dataDxfId="19267" dataCellStyle="Currency"/>
    <tableColumn id="13505" xr3:uid="{00000000-0010-0000-0400-0000C1340000}" name="Column13500" dataDxfId="19266" dataCellStyle="Currency"/>
    <tableColumn id="13506" xr3:uid="{00000000-0010-0000-0400-0000C2340000}" name="Column13501" dataDxfId="19265" dataCellStyle="Currency"/>
    <tableColumn id="13507" xr3:uid="{00000000-0010-0000-0400-0000C3340000}" name="Column13502" dataDxfId="19264" dataCellStyle="Currency"/>
    <tableColumn id="13508" xr3:uid="{00000000-0010-0000-0400-0000C4340000}" name="Column13503" dataDxfId="19263" dataCellStyle="Currency"/>
    <tableColumn id="13509" xr3:uid="{00000000-0010-0000-0400-0000C5340000}" name="Column13504" dataDxfId="19262" dataCellStyle="Currency"/>
    <tableColumn id="13510" xr3:uid="{00000000-0010-0000-0400-0000C6340000}" name="Column13505" dataDxfId="19261" dataCellStyle="Currency"/>
    <tableColumn id="13511" xr3:uid="{00000000-0010-0000-0400-0000C7340000}" name="Column13506" dataDxfId="19260" dataCellStyle="Currency"/>
    <tableColumn id="13512" xr3:uid="{00000000-0010-0000-0400-0000C8340000}" name="Column13507" dataDxfId="19259" dataCellStyle="Currency"/>
    <tableColumn id="13513" xr3:uid="{00000000-0010-0000-0400-0000C9340000}" name="Column13508" dataDxfId="19258" dataCellStyle="Currency"/>
    <tableColumn id="13514" xr3:uid="{00000000-0010-0000-0400-0000CA340000}" name="Column13509" dataDxfId="19257" dataCellStyle="Currency"/>
    <tableColumn id="13515" xr3:uid="{00000000-0010-0000-0400-0000CB340000}" name="Column13510" dataDxfId="19256" dataCellStyle="Currency"/>
    <tableColumn id="13516" xr3:uid="{00000000-0010-0000-0400-0000CC340000}" name="Column13511" dataDxfId="19255" dataCellStyle="Currency"/>
    <tableColumn id="13517" xr3:uid="{00000000-0010-0000-0400-0000CD340000}" name="Column13512" dataDxfId="19254" dataCellStyle="Currency"/>
    <tableColumn id="13518" xr3:uid="{00000000-0010-0000-0400-0000CE340000}" name="Column13513" dataDxfId="19253" dataCellStyle="Currency"/>
    <tableColumn id="13519" xr3:uid="{00000000-0010-0000-0400-0000CF340000}" name="Column13514" dataDxfId="19252" dataCellStyle="Currency"/>
    <tableColumn id="13520" xr3:uid="{00000000-0010-0000-0400-0000D0340000}" name="Column13515" dataDxfId="19251" dataCellStyle="Currency"/>
    <tableColumn id="13521" xr3:uid="{00000000-0010-0000-0400-0000D1340000}" name="Column13516" dataDxfId="19250" dataCellStyle="Currency"/>
    <tableColumn id="13522" xr3:uid="{00000000-0010-0000-0400-0000D2340000}" name="Column13517" dataDxfId="19249" dataCellStyle="Currency"/>
    <tableColumn id="13523" xr3:uid="{00000000-0010-0000-0400-0000D3340000}" name="Column13518" dataDxfId="19248" dataCellStyle="Currency"/>
    <tableColumn id="13524" xr3:uid="{00000000-0010-0000-0400-0000D4340000}" name="Column13519" dataDxfId="19247" dataCellStyle="Currency"/>
    <tableColumn id="13525" xr3:uid="{00000000-0010-0000-0400-0000D5340000}" name="Column13520" dataDxfId="19246" dataCellStyle="Currency"/>
    <tableColumn id="13526" xr3:uid="{00000000-0010-0000-0400-0000D6340000}" name="Column13521" dataDxfId="19245" dataCellStyle="Currency"/>
    <tableColumn id="13527" xr3:uid="{00000000-0010-0000-0400-0000D7340000}" name="Column13522" dataDxfId="19244" dataCellStyle="Currency"/>
    <tableColumn id="13528" xr3:uid="{00000000-0010-0000-0400-0000D8340000}" name="Column13523" dataDxfId="19243" dataCellStyle="Currency"/>
    <tableColumn id="13529" xr3:uid="{00000000-0010-0000-0400-0000D9340000}" name="Column13524" dataDxfId="19242" dataCellStyle="Currency"/>
    <tableColumn id="13530" xr3:uid="{00000000-0010-0000-0400-0000DA340000}" name="Column13525" dataDxfId="19241" dataCellStyle="Currency"/>
    <tableColumn id="13531" xr3:uid="{00000000-0010-0000-0400-0000DB340000}" name="Column13526" dataDxfId="19240" dataCellStyle="Currency"/>
    <tableColumn id="13532" xr3:uid="{00000000-0010-0000-0400-0000DC340000}" name="Column13527" dataDxfId="19239" dataCellStyle="Currency"/>
    <tableColumn id="13533" xr3:uid="{00000000-0010-0000-0400-0000DD340000}" name="Column13528" dataDxfId="19238" dataCellStyle="Currency"/>
    <tableColumn id="13534" xr3:uid="{00000000-0010-0000-0400-0000DE340000}" name="Column13529" dataDxfId="19237" dataCellStyle="Currency"/>
    <tableColumn id="13535" xr3:uid="{00000000-0010-0000-0400-0000DF340000}" name="Column13530" dataDxfId="19236" dataCellStyle="Currency"/>
    <tableColumn id="13536" xr3:uid="{00000000-0010-0000-0400-0000E0340000}" name="Column13531" dataDxfId="19235" dataCellStyle="Currency"/>
    <tableColumn id="13537" xr3:uid="{00000000-0010-0000-0400-0000E1340000}" name="Column13532" dataDxfId="19234" dataCellStyle="Currency"/>
    <tableColumn id="13538" xr3:uid="{00000000-0010-0000-0400-0000E2340000}" name="Column13533" dataDxfId="19233" dataCellStyle="Currency"/>
    <tableColumn id="13539" xr3:uid="{00000000-0010-0000-0400-0000E3340000}" name="Column13534" dataDxfId="19232" dataCellStyle="Currency"/>
    <tableColumn id="13540" xr3:uid="{00000000-0010-0000-0400-0000E4340000}" name="Column13535" dataDxfId="19231" dataCellStyle="Currency"/>
    <tableColumn id="13541" xr3:uid="{00000000-0010-0000-0400-0000E5340000}" name="Column13536" dataDxfId="19230" dataCellStyle="Currency"/>
    <tableColumn id="13542" xr3:uid="{00000000-0010-0000-0400-0000E6340000}" name="Column13537" dataDxfId="19229" dataCellStyle="Currency"/>
    <tableColumn id="13543" xr3:uid="{00000000-0010-0000-0400-0000E7340000}" name="Column13538" dataDxfId="19228" dataCellStyle="Currency"/>
    <tableColumn id="13544" xr3:uid="{00000000-0010-0000-0400-0000E8340000}" name="Column13539" dataDxfId="19227" dataCellStyle="Currency"/>
    <tableColumn id="13545" xr3:uid="{00000000-0010-0000-0400-0000E9340000}" name="Column13540" dataDxfId="19226" dataCellStyle="Currency"/>
    <tableColumn id="13546" xr3:uid="{00000000-0010-0000-0400-0000EA340000}" name="Column13541" dataDxfId="19225" dataCellStyle="Currency"/>
    <tableColumn id="13547" xr3:uid="{00000000-0010-0000-0400-0000EB340000}" name="Column13542" dataDxfId="19224" dataCellStyle="Currency"/>
    <tableColumn id="13548" xr3:uid="{00000000-0010-0000-0400-0000EC340000}" name="Column13543" dataDxfId="19223" dataCellStyle="Currency"/>
    <tableColumn id="13549" xr3:uid="{00000000-0010-0000-0400-0000ED340000}" name="Column13544" dataDxfId="19222" dataCellStyle="Currency"/>
    <tableColumn id="13550" xr3:uid="{00000000-0010-0000-0400-0000EE340000}" name="Column13545" dataDxfId="19221" dataCellStyle="Currency"/>
    <tableColumn id="13551" xr3:uid="{00000000-0010-0000-0400-0000EF340000}" name="Column13546" dataDxfId="19220" dataCellStyle="Currency"/>
    <tableColumn id="13552" xr3:uid="{00000000-0010-0000-0400-0000F0340000}" name="Column13547" dataDxfId="19219" dataCellStyle="Currency"/>
    <tableColumn id="13553" xr3:uid="{00000000-0010-0000-0400-0000F1340000}" name="Column13548" dataDxfId="19218" dataCellStyle="Currency"/>
    <tableColumn id="13554" xr3:uid="{00000000-0010-0000-0400-0000F2340000}" name="Column13549" dataDxfId="19217" dataCellStyle="Currency"/>
    <tableColumn id="13555" xr3:uid="{00000000-0010-0000-0400-0000F3340000}" name="Column13550" dataDxfId="19216" dataCellStyle="Currency"/>
    <tableColumn id="13556" xr3:uid="{00000000-0010-0000-0400-0000F4340000}" name="Column13551" dataDxfId="19215" dataCellStyle="Currency"/>
    <tableColumn id="13557" xr3:uid="{00000000-0010-0000-0400-0000F5340000}" name="Column13552" dataDxfId="19214" dataCellStyle="Currency"/>
    <tableColumn id="13558" xr3:uid="{00000000-0010-0000-0400-0000F6340000}" name="Column13553" dataDxfId="19213" dataCellStyle="Currency"/>
    <tableColumn id="13559" xr3:uid="{00000000-0010-0000-0400-0000F7340000}" name="Column13554" dataDxfId="19212" dataCellStyle="Currency"/>
    <tableColumn id="13560" xr3:uid="{00000000-0010-0000-0400-0000F8340000}" name="Column13555" dataDxfId="19211" dataCellStyle="Currency"/>
    <tableColumn id="13561" xr3:uid="{00000000-0010-0000-0400-0000F9340000}" name="Column13556" dataDxfId="19210" dataCellStyle="Currency"/>
    <tableColumn id="13562" xr3:uid="{00000000-0010-0000-0400-0000FA340000}" name="Column13557" dataDxfId="19209" dataCellStyle="Currency"/>
    <tableColumn id="13563" xr3:uid="{00000000-0010-0000-0400-0000FB340000}" name="Column13558" dataDxfId="19208" dataCellStyle="Currency"/>
    <tableColumn id="13564" xr3:uid="{00000000-0010-0000-0400-0000FC340000}" name="Column13559" dataDxfId="19207" dataCellStyle="Currency"/>
    <tableColumn id="13565" xr3:uid="{00000000-0010-0000-0400-0000FD340000}" name="Column13560" dataDxfId="19206" dataCellStyle="Currency"/>
    <tableColumn id="13566" xr3:uid="{00000000-0010-0000-0400-0000FE340000}" name="Column13561" dataDxfId="19205" dataCellStyle="Currency"/>
    <tableColumn id="13567" xr3:uid="{00000000-0010-0000-0400-0000FF340000}" name="Column13562" dataDxfId="19204" dataCellStyle="Currency"/>
    <tableColumn id="13568" xr3:uid="{00000000-0010-0000-0400-000000350000}" name="Column13563" dataDxfId="19203" dataCellStyle="Currency"/>
    <tableColumn id="13569" xr3:uid="{00000000-0010-0000-0400-000001350000}" name="Column13564" dataDxfId="19202" dataCellStyle="Currency"/>
    <tableColumn id="13570" xr3:uid="{00000000-0010-0000-0400-000002350000}" name="Column13565" dataDxfId="19201" dataCellStyle="Currency"/>
    <tableColumn id="13571" xr3:uid="{00000000-0010-0000-0400-000003350000}" name="Column13566" dataDxfId="19200" dataCellStyle="Currency"/>
    <tableColumn id="13572" xr3:uid="{00000000-0010-0000-0400-000004350000}" name="Column13567" dataDxfId="19199" dataCellStyle="Currency"/>
    <tableColumn id="13573" xr3:uid="{00000000-0010-0000-0400-000005350000}" name="Column13568" dataDxfId="19198" dataCellStyle="Currency"/>
    <tableColumn id="13574" xr3:uid="{00000000-0010-0000-0400-000006350000}" name="Column13569" dataDxfId="19197" dataCellStyle="Currency"/>
    <tableColumn id="13575" xr3:uid="{00000000-0010-0000-0400-000007350000}" name="Column13570" dataDxfId="19196" dataCellStyle="Currency"/>
    <tableColumn id="13576" xr3:uid="{00000000-0010-0000-0400-000008350000}" name="Column13571" dataDxfId="19195" dataCellStyle="Currency"/>
    <tableColumn id="13577" xr3:uid="{00000000-0010-0000-0400-000009350000}" name="Column13572" dataDxfId="19194" dataCellStyle="Currency"/>
    <tableColumn id="13578" xr3:uid="{00000000-0010-0000-0400-00000A350000}" name="Column13573" dataDxfId="19193" dataCellStyle="Currency"/>
    <tableColumn id="13579" xr3:uid="{00000000-0010-0000-0400-00000B350000}" name="Column13574" dataDxfId="19192" dataCellStyle="Currency"/>
    <tableColumn id="13580" xr3:uid="{00000000-0010-0000-0400-00000C350000}" name="Column13575" dataDxfId="19191" dataCellStyle="Currency"/>
    <tableColumn id="13581" xr3:uid="{00000000-0010-0000-0400-00000D350000}" name="Column13576" dataDxfId="19190" dataCellStyle="Currency"/>
    <tableColumn id="13582" xr3:uid="{00000000-0010-0000-0400-00000E350000}" name="Column13577" dataDxfId="19189" dataCellStyle="Currency"/>
    <tableColumn id="13583" xr3:uid="{00000000-0010-0000-0400-00000F350000}" name="Column13578" dataDxfId="19188" dataCellStyle="Currency"/>
    <tableColumn id="13584" xr3:uid="{00000000-0010-0000-0400-000010350000}" name="Column13579" dataDxfId="19187" dataCellStyle="Currency"/>
    <tableColumn id="13585" xr3:uid="{00000000-0010-0000-0400-000011350000}" name="Column13580" dataDxfId="19186" dataCellStyle="Currency"/>
    <tableColumn id="13586" xr3:uid="{00000000-0010-0000-0400-000012350000}" name="Column13581" dataDxfId="19185" dataCellStyle="Currency"/>
    <tableColumn id="13587" xr3:uid="{00000000-0010-0000-0400-000013350000}" name="Column13582" dataDxfId="19184" dataCellStyle="Currency"/>
    <tableColumn id="13588" xr3:uid="{00000000-0010-0000-0400-000014350000}" name="Column13583" dataDxfId="19183" dataCellStyle="Currency"/>
    <tableColumn id="13589" xr3:uid="{00000000-0010-0000-0400-000015350000}" name="Column13584" dataDxfId="19182" dataCellStyle="Currency"/>
    <tableColumn id="13590" xr3:uid="{00000000-0010-0000-0400-000016350000}" name="Column13585" dataDxfId="19181" dataCellStyle="Currency"/>
    <tableColumn id="13591" xr3:uid="{00000000-0010-0000-0400-000017350000}" name="Column13586" dataDxfId="19180" dataCellStyle="Currency"/>
    <tableColumn id="13592" xr3:uid="{00000000-0010-0000-0400-000018350000}" name="Column13587" dataDxfId="19179" dataCellStyle="Currency"/>
    <tableColumn id="13593" xr3:uid="{00000000-0010-0000-0400-000019350000}" name="Column13588" dataDxfId="19178" dataCellStyle="Currency"/>
    <tableColumn id="13594" xr3:uid="{00000000-0010-0000-0400-00001A350000}" name="Column13589" dataDxfId="19177" dataCellStyle="Currency"/>
    <tableColumn id="13595" xr3:uid="{00000000-0010-0000-0400-00001B350000}" name="Column13590" dataDxfId="19176" dataCellStyle="Currency"/>
    <tableColumn id="13596" xr3:uid="{00000000-0010-0000-0400-00001C350000}" name="Column13591" dataDxfId="19175" dataCellStyle="Currency"/>
    <tableColumn id="13597" xr3:uid="{00000000-0010-0000-0400-00001D350000}" name="Column13592" dataDxfId="19174" dataCellStyle="Currency"/>
    <tableColumn id="13598" xr3:uid="{00000000-0010-0000-0400-00001E350000}" name="Column13593" dataDxfId="19173" dataCellStyle="Currency"/>
    <tableColumn id="13599" xr3:uid="{00000000-0010-0000-0400-00001F350000}" name="Column13594" dataDxfId="19172" dataCellStyle="Currency"/>
    <tableColumn id="13600" xr3:uid="{00000000-0010-0000-0400-000020350000}" name="Column13595" dataDxfId="19171" dataCellStyle="Currency"/>
    <tableColumn id="13601" xr3:uid="{00000000-0010-0000-0400-000021350000}" name="Column13596" dataDxfId="19170" dataCellStyle="Currency"/>
    <tableColumn id="13602" xr3:uid="{00000000-0010-0000-0400-000022350000}" name="Column13597" dataDxfId="19169" dataCellStyle="Currency"/>
    <tableColumn id="13603" xr3:uid="{00000000-0010-0000-0400-000023350000}" name="Column13598" dataDxfId="19168" dataCellStyle="Currency"/>
    <tableColumn id="13604" xr3:uid="{00000000-0010-0000-0400-000024350000}" name="Column13599" dataDxfId="19167" dataCellStyle="Currency"/>
    <tableColumn id="13605" xr3:uid="{00000000-0010-0000-0400-000025350000}" name="Column13600" dataDxfId="19166" dataCellStyle="Currency"/>
    <tableColumn id="13606" xr3:uid="{00000000-0010-0000-0400-000026350000}" name="Column13601" dataDxfId="19165" dataCellStyle="Currency"/>
    <tableColumn id="13607" xr3:uid="{00000000-0010-0000-0400-000027350000}" name="Column13602" dataDxfId="19164" dataCellStyle="Currency"/>
    <tableColumn id="13608" xr3:uid="{00000000-0010-0000-0400-000028350000}" name="Column13603" dataDxfId="19163" dataCellStyle="Currency"/>
    <tableColumn id="13609" xr3:uid="{00000000-0010-0000-0400-000029350000}" name="Column13604" dataDxfId="19162" dataCellStyle="Currency"/>
    <tableColumn id="13610" xr3:uid="{00000000-0010-0000-0400-00002A350000}" name="Column13605" dataDxfId="19161" dataCellStyle="Currency"/>
    <tableColumn id="13611" xr3:uid="{00000000-0010-0000-0400-00002B350000}" name="Column13606" dataDxfId="19160" dataCellStyle="Currency"/>
    <tableColumn id="13612" xr3:uid="{00000000-0010-0000-0400-00002C350000}" name="Column13607" dataDxfId="19159" dataCellStyle="Currency"/>
    <tableColumn id="13613" xr3:uid="{00000000-0010-0000-0400-00002D350000}" name="Column13608" dataDxfId="19158" dataCellStyle="Currency"/>
    <tableColumn id="13614" xr3:uid="{00000000-0010-0000-0400-00002E350000}" name="Column13609" dataDxfId="19157" dataCellStyle="Currency"/>
    <tableColumn id="13615" xr3:uid="{00000000-0010-0000-0400-00002F350000}" name="Column13610" dataDxfId="19156" dataCellStyle="Currency"/>
    <tableColumn id="13616" xr3:uid="{00000000-0010-0000-0400-000030350000}" name="Column13611" dataDxfId="19155" dataCellStyle="Currency"/>
    <tableColumn id="13617" xr3:uid="{00000000-0010-0000-0400-000031350000}" name="Column13612" dataDxfId="19154" dataCellStyle="Currency"/>
    <tableColumn id="13618" xr3:uid="{00000000-0010-0000-0400-000032350000}" name="Column13613" dataDxfId="19153" dataCellStyle="Currency"/>
    <tableColumn id="13619" xr3:uid="{00000000-0010-0000-0400-000033350000}" name="Column13614" dataDxfId="19152" dataCellStyle="Currency"/>
    <tableColumn id="13620" xr3:uid="{00000000-0010-0000-0400-000034350000}" name="Column13615" dataDxfId="19151" dataCellStyle="Currency"/>
    <tableColumn id="13621" xr3:uid="{00000000-0010-0000-0400-000035350000}" name="Column13616" dataDxfId="19150" dataCellStyle="Currency"/>
    <tableColumn id="13622" xr3:uid="{00000000-0010-0000-0400-000036350000}" name="Column13617" dataDxfId="19149" dataCellStyle="Currency"/>
    <tableColumn id="13623" xr3:uid="{00000000-0010-0000-0400-000037350000}" name="Column13618" dataDxfId="19148" dataCellStyle="Currency"/>
    <tableColumn id="13624" xr3:uid="{00000000-0010-0000-0400-000038350000}" name="Column13619" dataDxfId="19147" dataCellStyle="Currency"/>
    <tableColumn id="13625" xr3:uid="{00000000-0010-0000-0400-000039350000}" name="Column13620" dataDxfId="19146" dataCellStyle="Currency"/>
    <tableColumn id="13626" xr3:uid="{00000000-0010-0000-0400-00003A350000}" name="Column13621" dataDxfId="19145" dataCellStyle="Currency"/>
    <tableColumn id="13627" xr3:uid="{00000000-0010-0000-0400-00003B350000}" name="Column13622" dataDxfId="19144" dataCellStyle="Currency"/>
    <tableColumn id="13628" xr3:uid="{00000000-0010-0000-0400-00003C350000}" name="Column13623" dataDxfId="19143" dataCellStyle="Currency"/>
    <tableColumn id="13629" xr3:uid="{00000000-0010-0000-0400-00003D350000}" name="Column13624" dataDxfId="19142" dataCellStyle="Currency"/>
    <tableColumn id="13630" xr3:uid="{00000000-0010-0000-0400-00003E350000}" name="Column13625" dataDxfId="19141" dataCellStyle="Currency"/>
    <tableColumn id="13631" xr3:uid="{00000000-0010-0000-0400-00003F350000}" name="Column13626" dataDxfId="19140" dataCellStyle="Currency"/>
    <tableColumn id="13632" xr3:uid="{00000000-0010-0000-0400-000040350000}" name="Column13627" dataDxfId="19139" dataCellStyle="Currency"/>
    <tableColumn id="13633" xr3:uid="{00000000-0010-0000-0400-000041350000}" name="Column13628" dataDxfId="19138" dataCellStyle="Currency"/>
    <tableColumn id="13634" xr3:uid="{00000000-0010-0000-0400-000042350000}" name="Column13629" dataDxfId="19137" dataCellStyle="Currency"/>
    <tableColumn id="13635" xr3:uid="{00000000-0010-0000-0400-000043350000}" name="Column13630" dataDxfId="19136" dataCellStyle="Currency"/>
    <tableColumn id="13636" xr3:uid="{00000000-0010-0000-0400-000044350000}" name="Column13631" dataDxfId="19135" dataCellStyle="Currency"/>
    <tableColumn id="13637" xr3:uid="{00000000-0010-0000-0400-000045350000}" name="Column13632" dataDxfId="19134" dataCellStyle="Currency"/>
    <tableColumn id="13638" xr3:uid="{00000000-0010-0000-0400-000046350000}" name="Column13633" dataDxfId="19133" dataCellStyle="Currency"/>
    <tableColumn id="13639" xr3:uid="{00000000-0010-0000-0400-000047350000}" name="Column13634" dataDxfId="19132" dataCellStyle="Currency"/>
    <tableColumn id="13640" xr3:uid="{00000000-0010-0000-0400-000048350000}" name="Column13635" dataDxfId="19131" dataCellStyle="Currency"/>
    <tableColumn id="13641" xr3:uid="{00000000-0010-0000-0400-000049350000}" name="Column13636" dataDxfId="19130" dataCellStyle="Currency"/>
    <tableColumn id="13642" xr3:uid="{00000000-0010-0000-0400-00004A350000}" name="Column13637" dataDxfId="19129" dataCellStyle="Currency"/>
    <tableColumn id="13643" xr3:uid="{00000000-0010-0000-0400-00004B350000}" name="Column13638" dataDxfId="19128" dataCellStyle="Currency"/>
    <tableColumn id="13644" xr3:uid="{00000000-0010-0000-0400-00004C350000}" name="Column13639" dataDxfId="19127" dataCellStyle="Currency"/>
    <tableColumn id="13645" xr3:uid="{00000000-0010-0000-0400-00004D350000}" name="Column13640" dataDxfId="19126" dataCellStyle="Currency"/>
    <tableColumn id="13646" xr3:uid="{00000000-0010-0000-0400-00004E350000}" name="Column13641" dataDxfId="19125" dataCellStyle="Currency"/>
    <tableColumn id="13647" xr3:uid="{00000000-0010-0000-0400-00004F350000}" name="Column13642" dataDxfId="19124" dataCellStyle="Currency"/>
    <tableColumn id="13648" xr3:uid="{00000000-0010-0000-0400-000050350000}" name="Column13643" dataDxfId="19123" dataCellStyle="Currency"/>
    <tableColumn id="13649" xr3:uid="{00000000-0010-0000-0400-000051350000}" name="Column13644" dataDxfId="19122" dataCellStyle="Currency"/>
    <tableColumn id="13650" xr3:uid="{00000000-0010-0000-0400-000052350000}" name="Column13645" dataDxfId="19121" dataCellStyle="Currency"/>
    <tableColumn id="13651" xr3:uid="{00000000-0010-0000-0400-000053350000}" name="Column13646" dataDxfId="19120" dataCellStyle="Currency"/>
    <tableColumn id="13652" xr3:uid="{00000000-0010-0000-0400-000054350000}" name="Column13647" dataDxfId="19119" dataCellStyle="Currency"/>
    <tableColumn id="13653" xr3:uid="{00000000-0010-0000-0400-000055350000}" name="Column13648" dataDxfId="19118" dataCellStyle="Currency"/>
    <tableColumn id="13654" xr3:uid="{00000000-0010-0000-0400-000056350000}" name="Column13649" dataDxfId="19117" dataCellStyle="Currency"/>
    <tableColumn id="13655" xr3:uid="{00000000-0010-0000-0400-000057350000}" name="Column13650" dataDxfId="19116" dataCellStyle="Currency"/>
    <tableColumn id="13656" xr3:uid="{00000000-0010-0000-0400-000058350000}" name="Column13651" dataDxfId="19115" dataCellStyle="Currency"/>
    <tableColumn id="13657" xr3:uid="{00000000-0010-0000-0400-000059350000}" name="Column13652" dataDxfId="19114" dataCellStyle="Currency"/>
    <tableColumn id="13658" xr3:uid="{00000000-0010-0000-0400-00005A350000}" name="Column13653" dataDxfId="19113" dataCellStyle="Currency"/>
    <tableColumn id="13659" xr3:uid="{00000000-0010-0000-0400-00005B350000}" name="Column13654" dataDxfId="19112" dataCellStyle="Currency"/>
    <tableColumn id="13660" xr3:uid="{00000000-0010-0000-0400-00005C350000}" name="Column13655" dataDxfId="19111" dataCellStyle="Currency"/>
    <tableColumn id="13661" xr3:uid="{00000000-0010-0000-0400-00005D350000}" name="Column13656" dataDxfId="19110" dataCellStyle="Currency"/>
    <tableColumn id="13662" xr3:uid="{00000000-0010-0000-0400-00005E350000}" name="Column13657" dataDxfId="19109" dataCellStyle="Currency"/>
    <tableColumn id="13663" xr3:uid="{00000000-0010-0000-0400-00005F350000}" name="Column13658" dataDxfId="19108" dataCellStyle="Currency"/>
    <tableColumn id="13664" xr3:uid="{00000000-0010-0000-0400-000060350000}" name="Column13659" dataDxfId="19107" dataCellStyle="Currency"/>
    <tableColumn id="13665" xr3:uid="{00000000-0010-0000-0400-000061350000}" name="Column13660" dataDxfId="19106" dataCellStyle="Currency"/>
    <tableColumn id="13666" xr3:uid="{00000000-0010-0000-0400-000062350000}" name="Column13661" dataDxfId="19105" dataCellStyle="Currency"/>
    <tableColumn id="13667" xr3:uid="{00000000-0010-0000-0400-000063350000}" name="Column13662" dataDxfId="19104" dataCellStyle="Currency"/>
    <tableColumn id="13668" xr3:uid="{00000000-0010-0000-0400-000064350000}" name="Column13663" dataDxfId="19103" dataCellStyle="Currency"/>
    <tableColumn id="13669" xr3:uid="{00000000-0010-0000-0400-000065350000}" name="Column13664" dataDxfId="19102" dataCellStyle="Currency"/>
    <tableColumn id="13670" xr3:uid="{00000000-0010-0000-0400-000066350000}" name="Column13665" dataDxfId="19101" dataCellStyle="Currency"/>
    <tableColumn id="13671" xr3:uid="{00000000-0010-0000-0400-000067350000}" name="Column13666" dataDxfId="19100" dataCellStyle="Currency"/>
    <tableColumn id="13672" xr3:uid="{00000000-0010-0000-0400-000068350000}" name="Column13667" dataDxfId="19099" dataCellStyle="Currency"/>
    <tableColumn id="13673" xr3:uid="{00000000-0010-0000-0400-000069350000}" name="Column13668" dataDxfId="19098" dataCellStyle="Currency"/>
    <tableColumn id="13674" xr3:uid="{00000000-0010-0000-0400-00006A350000}" name="Column13669" dataDxfId="19097" dataCellStyle="Currency"/>
    <tableColumn id="13675" xr3:uid="{00000000-0010-0000-0400-00006B350000}" name="Column13670" dataDxfId="19096" dataCellStyle="Currency"/>
    <tableColumn id="13676" xr3:uid="{00000000-0010-0000-0400-00006C350000}" name="Column13671" dataDxfId="19095" dataCellStyle="Currency"/>
    <tableColumn id="13677" xr3:uid="{00000000-0010-0000-0400-00006D350000}" name="Column13672" dataDxfId="19094" dataCellStyle="Currency"/>
    <tableColumn id="13678" xr3:uid="{00000000-0010-0000-0400-00006E350000}" name="Column13673" dataDxfId="19093" dataCellStyle="Currency"/>
    <tableColumn id="13679" xr3:uid="{00000000-0010-0000-0400-00006F350000}" name="Column13674" dataDxfId="19092" dataCellStyle="Currency"/>
    <tableColumn id="13680" xr3:uid="{00000000-0010-0000-0400-000070350000}" name="Column13675" dataDxfId="19091" dataCellStyle="Currency"/>
    <tableColumn id="13681" xr3:uid="{00000000-0010-0000-0400-000071350000}" name="Column13676" dataDxfId="19090" dataCellStyle="Currency"/>
    <tableColumn id="13682" xr3:uid="{00000000-0010-0000-0400-000072350000}" name="Column13677" dataDxfId="19089" dataCellStyle="Currency"/>
    <tableColumn id="13683" xr3:uid="{00000000-0010-0000-0400-000073350000}" name="Column13678" dataDxfId="19088" dataCellStyle="Currency"/>
    <tableColumn id="13684" xr3:uid="{00000000-0010-0000-0400-000074350000}" name="Column13679" dataDxfId="19087" dataCellStyle="Currency"/>
    <tableColumn id="13685" xr3:uid="{00000000-0010-0000-0400-000075350000}" name="Column13680" dataDxfId="19086" dataCellStyle="Currency"/>
    <tableColumn id="13686" xr3:uid="{00000000-0010-0000-0400-000076350000}" name="Column13681" dataDxfId="19085" dataCellStyle="Currency"/>
    <tableColumn id="13687" xr3:uid="{00000000-0010-0000-0400-000077350000}" name="Column13682" dataDxfId="19084" dataCellStyle="Currency"/>
    <tableColumn id="13688" xr3:uid="{00000000-0010-0000-0400-000078350000}" name="Column13683" dataDxfId="19083" dataCellStyle="Currency"/>
    <tableColumn id="13689" xr3:uid="{00000000-0010-0000-0400-000079350000}" name="Column13684" dataDxfId="19082" dataCellStyle="Currency"/>
    <tableColumn id="13690" xr3:uid="{00000000-0010-0000-0400-00007A350000}" name="Column13685" dataDxfId="19081" dataCellStyle="Currency"/>
    <tableColumn id="13691" xr3:uid="{00000000-0010-0000-0400-00007B350000}" name="Column13686" dataDxfId="19080" dataCellStyle="Currency"/>
    <tableColumn id="13692" xr3:uid="{00000000-0010-0000-0400-00007C350000}" name="Column13687" dataDxfId="19079" dataCellStyle="Currency"/>
    <tableColumn id="13693" xr3:uid="{00000000-0010-0000-0400-00007D350000}" name="Column13688" dataDxfId="19078" dataCellStyle="Currency"/>
    <tableColumn id="13694" xr3:uid="{00000000-0010-0000-0400-00007E350000}" name="Column13689" dataDxfId="19077" dataCellStyle="Currency"/>
    <tableColumn id="13695" xr3:uid="{00000000-0010-0000-0400-00007F350000}" name="Column13690" dataDxfId="19076" dataCellStyle="Currency"/>
    <tableColumn id="13696" xr3:uid="{00000000-0010-0000-0400-000080350000}" name="Column13691" dataDxfId="19075" dataCellStyle="Currency"/>
    <tableColumn id="13697" xr3:uid="{00000000-0010-0000-0400-000081350000}" name="Column13692" dataDxfId="19074" dataCellStyle="Currency"/>
    <tableColumn id="13698" xr3:uid="{00000000-0010-0000-0400-000082350000}" name="Column13693" dataDxfId="19073" dataCellStyle="Currency"/>
    <tableColumn id="13699" xr3:uid="{00000000-0010-0000-0400-000083350000}" name="Column13694" dataDxfId="19072" dataCellStyle="Currency"/>
    <tableColumn id="13700" xr3:uid="{00000000-0010-0000-0400-000084350000}" name="Column13695" dataDxfId="19071" dataCellStyle="Currency"/>
    <tableColumn id="13701" xr3:uid="{00000000-0010-0000-0400-000085350000}" name="Column13696" dataDxfId="19070" dataCellStyle="Currency"/>
    <tableColumn id="13702" xr3:uid="{00000000-0010-0000-0400-000086350000}" name="Column13697" dataDxfId="19069" dataCellStyle="Currency"/>
    <tableColumn id="13703" xr3:uid="{00000000-0010-0000-0400-000087350000}" name="Column13698" dataDxfId="19068" dataCellStyle="Currency"/>
    <tableColumn id="13704" xr3:uid="{00000000-0010-0000-0400-000088350000}" name="Column13699" dataDxfId="19067" dataCellStyle="Currency"/>
    <tableColumn id="13705" xr3:uid="{00000000-0010-0000-0400-000089350000}" name="Column13700" dataDxfId="19066" dataCellStyle="Currency"/>
    <tableColumn id="13706" xr3:uid="{00000000-0010-0000-0400-00008A350000}" name="Column13701" dataDxfId="19065" dataCellStyle="Currency"/>
    <tableColumn id="13707" xr3:uid="{00000000-0010-0000-0400-00008B350000}" name="Column13702" dataDxfId="19064" dataCellStyle="Currency"/>
    <tableColumn id="13708" xr3:uid="{00000000-0010-0000-0400-00008C350000}" name="Column13703" dataDxfId="19063" dataCellStyle="Currency"/>
    <tableColumn id="13709" xr3:uid="{00000000-0010-0000-0400-00008D350000}" name="Column13704" dataDxfId="19062" dataCellStyle="Currency"/>
    <tableColumn id="13710" xr3:uid="{00000000-0010-0000-0400-00008E350000}" name="Column13705" dataDxfId="19061" dataCellStyle="Currency"/>
    <tableColumn id="13711" xr3:uid="{00000000-0010-0000-0400-00008F350000}" name="Column13706" dataDxfId="19060" dataCellStyle="Currency"/>
    <tableColumn id="13712" xr3:uid="{00000000-0010-0000-0400-000090350000}" name="Column13707" dataDxfId="19059" dataCellStyle="Currency"/>
    <tableColumn id="13713" xr3:uid="{00000000-0010-0000-0400-000091350000}" name="Column13708" dataDxfId="19058" dataCellStyle="Currency"/>
    <tableColumn id="13714" xr3:uid="{00000000-0010-0000-0400-000092350000}" name="Column13709" dataDxfId="19057" dataCellStyle="Currency"/>
    <tableColumn id="13715" xr3:uid="{00000000-0010-0000-0400-000093350000}" name="Column13710" dataDxfId="19056" dataCellStyle="Currency"/>
    <tableColumn id="13716" xr3:uid="{00000000-0010-0000-0400-000094350000}" name="Column13711" dataDxfId="19055" dataCellStyle="Currency"/>
    <tableColumn id="13717" xr3:uid="{00000000-0010-0000-0400-000095350000}" name="Column13712" dataDxfId="19054" dataCellStyle="Currency"/>
    <tableColumn id="13718" xr3:uid="{00000000-0010-0000-0400-000096350000}" name="Column13713" dataDxfId="19053" dataCellStyle="Currency"/>
    <tableColumn id="13719" xr3:uid="{00000000-0010-0000-0400-000097350000}" name="Column13714" dataDxfId="19052" dataCellStyle="Currency"/>
    <tableColumn id="13720" xr3:uid="{00000000-0010-0000-0400-000098350000}" name="Column13715" dataDxfId="19051" dataCellStyle="Currency"/>
    <tableColumn id="13721" xr3:uid="{00000000-0010-0000-0400-000099350000}" name="Column13716" dataDxfId="19050" dataCellStyle="Currency"/>
    <tableColumn id="13722" xr3:uid="{00000000-0010-0000-0400-00009A350000}" name="Column13717" dataDxfId="19049" dataCellStyle="Currency"/>
    <tableColumn id="13723" xr3:uid="{00000000-0010-0000-0400-00009B350000}" name="Column13718" dataDxfId="19048" dataCellStyle="Currency"/>
    <tableColumn id="13724" xr3:uid="{00000000-0010-0000-0400-00009C350000}" name="Column13719" dataDxfId="19047" dataCellStyle="Currency"/>
    <tableColumn id="13725" xr3:uid="{00000000-0010-0000-0400-00009D350000}" name="Column13720" dataDxfId="19046" dataCellStyle="Currency"/>
    <tableColumn id="13726" xr3:uid="{00000000-0010-0000-0400-00009E350000}" name="Column13721" dataDxfId="19045" dataCellStyle="Currency"/>
    <tableColumn id="13727" xr3:uid="{00000000-0010-0000-0400-00009F350000}" name="Column13722" dataDxfId="19044" dataCellStyle="Currency"/>
    <tableColumn id="13728" xr3:uid="{00000000-0010-0000-0400-0000A0350000}" name="Column13723" dataDxfId="19043" dataCellStyle="Currency"/>
    <tableColumn id="13729" xr3:uid="{00000000-0010-0000-0400-0000A1350000}" name="Column13724" dataDxfId="19042" dataCellStyle="Currency"/>
    <tableColumn id="13730" xr3:uid="{00000000-0010-0000-0400-0000A2350000}" name="Column13725" dataDxfId="19041" dataCellStyle="Currency"/>
    <tableColumn id="13731" xr3:uid="{00000000-0010-0000-0400-0000A3350000}" name="Column13726" dataDxfId="19040" dataCellStyle="Currency"/>
    <tableColumn id="13732" xr3:uid="{00000000-0010-0000-0400-0000A4350000}" name="Column13727" dataDxfId="19039" dataCellStyle="Currency"/>
    <tableColumn id="13733" xr3:uid="{00000000-0010-0000-0400-0000A5350000}" name="Column13728" dataDxfId="19038" dataCellStyle="Currency"/>
    <tableColumn id="13734" xr3:uid="{00000000-0010-0000-0400-0000A6350000}" name="Column13729" dataDxfId="19037" dataCellStyle="Currency"/>
    <tableColumn id="13735" xr3:uid="{00000000-0010-0000-0400-0000A7350000}" name="Column13730" dataDxfId="19036" dataCellStyle="Currency"/>
    <tableColumn id="13736" xr3:uid="{00000000-0010-0000-0400-0000A8350000}" name="Column13731" dataDxfId="19035" dataCellStyle="Currency"/>
    <tableColumn id="13737" xr3:uid="{00000000-0010-0000-0400-0000A9350000}" name="Column13732" dataDxfId="19034" dataCellStyle="Currency"/>
    <tableColumn id="13738" xr3:uid="{00000000-0010-0000-0400-0000AA350000}" name="Column13733" dataDxfId="19033" dataCellStyle="Currency"/>
    <tableColumn id="13739" xr3:uid="{00000000-0010-0000-0400-0000AB350000}" name="Column13734" dataDxfId="19032" dataCellStyle="Currency"/>
    <tableColumn id="13740" xr3:uid="{00000000-0010-0000-0400-0000AC350000}" name="Column13735" dataDxfId="19031" dataCellStyle="Currency"/>
    <tableColumn id="13741" xr3:uid="{00000000-0010-0000-0400-0000AD350000}" name="Column13736" dataDxfId="19030" dataCellStyle="Currency"/>
    <tableColumn id="13742" xr3:uid="{00000000-0010-0000-0400-0000AE350000}" name="Column13737" dataDxfId="19029" dataCellStyle="Currency"/>
    <tableColumn id="13743" xr3:uid="{00000000-0010-0000-0400-0000AF350000}" name="Column13738" dataDxfId="19028" dataCellStyle="Currency"/>
    <tableColumn id="13744" xr3:uid="{00000000-0010-0000-0400-0000B0350000}" name="Column13739" dataDxfId="19027" dataCellStyle="Currency"/>
    <tableColumn id="13745" xr3:uid="{00000000-0010-0000-0400-0000B1350000}" name="Column13740" dataDxfId="19026" dataCellStyle="Currency"/>
    <tableColumn id="13746" xr3:uid="{00000000-0010-0000-0400-0000B2350000}" name="Column13741" dataDxfId="19025" dataCellStyle="Currency"/>
    <tableColumn id="13747" xr3:uid="{00000000-0010-0000-0400-0000B3350000}" name="Column13742" dataDxfId="19024" dataCellStyle="Currency"/>
    <tableColumn id="13748" xr3:uid="{00000000-0010-0000-0400-0000B4350000}" name="Column13743" dataDxfId="19023" dataCellStyle="Currency"/>
    <tableColumn id="13749" xr3:uid="{00000000-0010-0000-0400-0000B5350000}" name="Column13744" dataDxfId="19022" dataCellStyle="Currency"/>
    <tableColumn id="13750" xr3:uid="{00000000-0010-0000-0400-0000B6350000}" name="Column13745" dataDxfId="19021" dataCellStyle="Currency"/>
    <tableColumn id="13751" xr3:uid="{00000000-0010-0000-0400-0000B7350000}" name="Column13746" dataDxfId="19020" dataCellStyle="Currency"/>
    <tableColumn id="13752" xr3:uid="{00000000-0010-0000-0400-0000B8350000}" name="Column13747" dataDxfId="19019" dataCellStyle="Currency"/>
    <tableColumn id="13753" xr3:uid="{00000000-0010-0000-0400-0000B9350000}" name="Column13748" dataDxfId="19018" dataCellStyle="Currency"/>
    <tableColumn id="13754" xr3:uid="{00000000-0010-0000-0400-0000BA350000}" name="Column13749" dataDxfId="19017" dataCellStyle="Currency"/>
    <tableColumn id="13755" xr3:uid="{00000000-0010-0000-0400-0000BB350000}" name="Column13750" dataDxfId="19016" dataCellStyle="Currency"/>
    <tableColumn id="13756" xr3:uid="{00000000-0010-0000-0400-0000BC350000}" name="Column13751" dataDxfId="19015" dataCellStyle="Currency"/>
    <tableColumn id="13757" xr3:uid="{00000000-0010-0000-0400-0000BD350000}" name="Column13752" dataDxfId="19014" dataCellStyle="Currency"/>
    <tableColumn id="13758" xr3:uid="{00000000-0010-0000-0400-0000BE350000}" name="Column13753" dataDxfId="19013" dataCellStyle="Currency"/>
    <tableColumn id="13759" xr3:uid="{00000000-0010-0000-0400-0000BF350000}" name="Column13754" dataDxfId="19012" dataCellStyle="Currency"/>
    <tableColumn id="13760" xr3:uid="{00000000-0010-0000-0400-0000C0350000}" name="Column13755" dataDxfId="19011" dataCellStyle="Currency"/>
    <tableColumn id="13761" xr3:uid="{00000000-0010-0000-0400-0000C1350000}" name="Column13756" dataDxfId="19010" dataCellStyle="Currency"/>
    <tableColumn id="13762" xr3:uid="{00000000-0010-0000-0400-0000C2350000}" name="Column13757" dataDxfId="19009" dataCellStyle="Currency"/>
    <tableColumn id="13763" xr3:uid="{00000000-0010-0000-0400-0000C3350000}" name="Column13758" dataDxfId="19008" dataCellStyle="Currency"/>
    <tableColumn id="13764" xr3:uid="{00000000-0010-0000-0400-0000C4350000}" name="Column13759" dataDxfId="19007" dataCellStyle="Currency"/>
    <tableColumn id="13765" xr3:uid="{00000000-0010-0000-0400-0000C5350000}" name="Column13760" dataDxfId="19006" dataCellStyle="Currency"/>
    <tableColumn id="13766" xr3:uid="{00000000-0010-0000-0400-0000C6350000}" name="Column13761" dataDxfId="19005" dataCellStyle="Currency"/>
    <tableColumn id="13767" xr3:uid="{00000000-0010-0000-0400-0000C7350000}" name="Column13762" dataDxfId="19004" dataCellStyle="Currency"/>
    <tableColumn id="13768" xr3:uid="{00000000-0010-0000-0400-0000C8350000}" name="Column13763" dataDxfId="19003" dataCellStyle="Currency"/>
    <tableColumn id="13769" xr3:uid="{00000000-0010-0000-0400-0000C9350000}" name="Column13764" dataDxfId="19002" dataCellStyle="Currency"/>
    <tableColumn id="13770" xr3:uid="{00000000-0010-0000-0400-0000CA350000}" name="Column13765" dataDxfId="19001" dataCellStyle="Currency"/>
    <tableColumn id="13771" xr3:uid="{00000000-0010-0000-0400-0000CB350000}" name="Column13766" dataDxfId="19000" dataCellStyle="Currency"/>
    <tableColumn id="13772" xr3:uid="{00000000-0010-0000-0400-0000CC350000}" name="Column13767" dataDxfId="18999" dataCellStyle="Currency"/>
    <tableColumn id="13773" xr3:uid="{00000000-0010-0000-0400-0000CD350000}" name="Column13768" dataDxfId="18998" dataCellStyle="Currency"/>
    <tableColumn id="13774" xr3:uid="{00000000-0010-0000-0400-0000CE350000}" name="Column13769" dataDxfId="18997" dataCellStyle="Currency"/>
    <tableColumn id="13775" xr3:uid="{00000000-0010-0000-0400-0000CF350000}" name="Column13770" dataDxfId="18996" dataCellStyle="Currency"/>
    <tableColumn id="13776" xr3:uid="{00000000-0010-0000-0400-0000D0350000}" name="Column13771" dataDxfId="18995" dataCellStyle="Currency"/>
    <tableColumn id="13777" xr3:uid="{00000000-0010-0000-0400-0000D1350000}" name="Column13772" dataDxfId="18994" dataCellStyle="Currency"/>
    <tableColumn id="13778" xr3:uid="{00000000-0010-0000-0400-0000D2350000}" name="Column13773" dataDxfId="18993" dataCellStyle="Currency"/>
    <tableColumn id="13779" xr3:uid="{00000000-0010-0000-0400-0000D3350000}" name="Column13774" dataDxfId="18992" dataCellStyle="Currency"/>
    <tableColumn id="13780" xr3:uid="{00000000-0010-0000-0400-0000D4350000}" name="Column13775" dataDxfId="18991" dataCellStyle="Currency"/>
    <tableColumn id="13781" xr3:uid="{00000000-0010-0000-0400-0000D5350000}" name="Column13776" dataDxfId="18990" dataCellStyle="Currency"/>
    <tableColumn id="13782" xr3:uid="{00000000-0010-0000-0400-0000D6350000}" name="Column13777" dataDxfId="18989" dataCellStyle="Currency"/>
    <tableColumn id="13783" xr3:uid="{00000000-0010-0000-0400-0000D7350000}" name="Column13778" dataDxfId="18988" dataCellStyle="Currency"/>
    <tableColumn id="13784" xr3:uid="{00000000-0010-0000-0400-0000D8350000}" name="Column13779" dataDxfId="18987" dataCellStyle="Currency"/>
    <tableColumn id="13785" xr3:uid="{00000000-0010-0000-0400-0000D9350000}" name="Column13780" dataDxfId="18986" dataCellStyle="Currency"/>
    <tableColumn id="13786" xr3:uid="{00000000-0010-0000-0400-0000DA350000}" name="Column13781" dataDxfId="18985" dataCellStyle="Currency"/>
    <tableColumn id="13787" xr3:uid="{00000000-0010-0000-0400-0000DB350000}" name="Column13782" dataDxfId="18984" dataCellStyle="Currency"/>
    <tableColumn id="13788" xr3:uid="{00000000-0010-0000-0400-0000DC350000}" name="Column13783" dataDxfId="18983" dataCellStyle="Currency"/>
    <tableColumn id="13789" xr3:uid="{00000000-0010-0000-0400-0000DD350000}" name="Column13784" dataDxfId="18982" dataCellStyle="Currency"/>
    <tableColumn id="13790" xr3:uid="{00000000-0010-0000-0400-0000DE350000}" name="Column13785" dataDxfId="18981" dataCellStyle="Currency"/>
    <tableColumn id="13791" xr3:uid="{00000000-0010-0000-0400-0000DF350000}" name="Column13786" dataDxfId="18980" dataCellStyle="Currency"/>
    <tableColumn id="13792" xr3:uid="{00000000-0010-0000-0400-0000E0350000}" name="Column13787" dataDxfId="18979" dataCellStyle="Currency"/>
    <tableColumn id="13793" xr3:uid="{00000000-0010-0000-0400-0000E1350000}" name="Column13788" dataDxfId="18978" dataCellStyle="Currency"/>
    <tableColumn id="13794" xr3:uid="{00000000-0010-0000-0400-0000E2350000}" name="Column13789" dataDxfId="18977" dataCellStyle="Currency"/>
    <tableColumn id="13795" xr3:uid="{00000000-0010-0000-0400-0000E3350000}" name="Column13790" dataDxfId="18976" dataCellStyle="Currency"/>
    <tableColumn id="13796" xr3:uid="{00000000-0010-0000-0400-0000E4350000}" name="Column13791" dataDxfId="18975" dataCellStyle="Currency"/>
    <tableColumn id="13797" xr3:uid="{00000000-0010-0000-0400-0000E5350000}" name="Column13792" dataDxfId="18974" dataCellStyle="Currency"/>
    <tableColumn id="13798" xr3:uid="{00000000-0010-0000-0400-0000E6350000}" name="Column13793" dataDxfId="18973" dataCellStyle="Currency"/>
    <tableColumn id="13799" xr3:uid="{00000000-0010-0000-0400-0000E7350000}" name="Column13794" dataDxfId="18972" dataCellStyle="Currency"/>
    <tableColumn id="13800" xr3:uid="{00000000-0010-0000-0400-0000E8350000}" name="Column13795" dataDxfId="18971" dataCellStyle="Currency"/>
    <tableColumn id="13801" xr3:uid="{00000000-0010-0000-0400-0000E9350000}" name="Column13796" dataDxfId="18970" dataCellStyle="Currency"/>
    <tableColumn id="13802" xr3:uid="{00000000-0010-0000-0400-0000EA350000}" name="Column13797" dataDxfId="18969" dataCellStyle="Currency"/>
    <tableColumn id="13803" xr3:uid="{00000000-0010-0000-0400-0000EB350000}" name="Column13798" dataDxfId="18968" dataCellStyle="Currency"/>
    <tableColumn id="13804" xr3:uid="{00000000-0010-0000-0400-0000EC350000}" name="Column13799" dataDxfId="18967" dataCellStyle="Currency"/>
    <tableColumn id="13805" xr3:uid="{00000000-0010-0000-0400-0000ED350000}" name="Column13800" dataDxfId="18966" dataCellStyle="Currency"/>
    <tableColumn id="13806" xr3:uid="{00000000-0010-0000-0400-0000EE350000}" name="Column13801" dataDxfId="18965" dataCellStyle="Currency"/>
    <tableColumn id="13807" xr3:uid="{00000000-0010-0000-0400-0000EF350000}" name="Column13802" dataDxfId="18964" dataCellStyle="Currency"/>
    <tableColumn id="13808" xr3:uid="{00000000-0010-0000-0400-0000F0350000}" name="Column13803" dataDxfId="18963" dataCellStyle="Currency"/>
    <tableColumn id="13809" xr3:uid="{00000000-0010-0000-0400-0000F1350000}" name="Column13804" dataDxfId="18962" dataCellStyle="Currency"/>
    <tableColumn id="13810" xr3:uid="{00000000-0010-0000-0400-0000F2350000}" name="Column13805" dataDxfId="18961" dataCellStyle="Currency"/>
    <tableColumn id="13811" xr3:uid="{00000000-0010-0000-0400-0000F3350000}" name="Column13806" dataDxfId="18960" dataCellStyle="Currency"/>
    <tableColumn id="13812" xr3:uid="{00000000-0010-0000-0400-0000F4350000}" name="Column13807" dataDxfId="18959" dataCellStyle="Currency"/>
    <tableColumn id="13813" xr3:uid="{00000000-0010-0000-0400-0000F5350000}" name="Column13808" dataDxfId="18958" dataCellStyle="Currency"/>
    <tableColumn id="13814" xr3:uid="{00000000-0010-0000-0400-0000F6350000}" name="Column13809" dataDxfId="18957" dataCellStyle="Currency"/>
    <tableColumn id="13815" xr3:uid="{00000000-0010-0000-0400-0000F7350000}" name="Column13810" dataDxfId="18956" dataCellStyle="Currency"/>
    <tableColumn id="13816" xr3:uid="{00000000-0010-0000-0400-0000F8350000}" name="Column13811" dataDxfId="18955" dataCellStyle="Currency"/>
    <tableColumn id="13817" xr3:uid="{00000000-0010-0000-0400-0000F9350000}" name="Column13812" dataDxfId="18954" dataCellStyle="Currency"/>
    <tableColumn id="13818" xr3:uid="{00000000-0010-0000-0400-0000FA350000}" name="Column13813" dataDxfId="18953" dataCellStyle="Currency"/>
    <tableColumn id="13819" xr3:uid="{00000000-0010-0000-0400-0000FB350000}" name="Column13814" dataDxfId="18952" dataCellStyle="Currency"/>
    <tableColumn id="13820" xr3:uid="{00000000-0010-0000-0400-0000FC350000}" name="Column13815" dataDxfId="18951" dataCellStyle="Currency"/>
    <tableColumn id="13821" xr3:uid="{00000000-0010-0000-0400-0000FD350000}" name="Column13816" dataDxfId="18950" dataCellStyle="Currency"/>
    <tableColumn id="13822" xr3:uid="{00000000-0010-0000-0400-0000FE350000}" name="Column13817" dataDxfId="18949" dataCellStyle="Currency"/>
    <tableColumn id="13823" xr3:uid="{00000000-0010-0000-0400-0000FF350000}" name="Column13818" dataDxfId="18948" dataCellStyle="Currency"/>
    <tableColumn id="13824" xr3:uid="{00000000-0010-0000-0400-000000360000}" name="Column13819" dataDxfId="18947" dataCellStyle="Currency"/>
    <tableColumn id="13825" xr3:uid="{00000000-0010-0000-0400-000001360000}" name="Column13820" dataDxfId="18946" dataCellStyle="Currency"/>
    <tableColumn id="13826" xr3:uid="{00000000-0010-0000-0400-000002360000}" name="Column13821" dataDxfId="18945" dataCellStyle="Currency"/>
    <tableColumn id="13827" xr3:uid="{00000000-0010-0000-0400-000003360000}" name="Column13822" dataDxfId="18944" dataCellStyle="Currency"/>
    <tableColumn id="13828" xr3:uid="{00000000-0010-0000-0400-000004360000}" name="Column13823" dataDxfId="18943" dataCellStyle="Currency"/>
    <tableColumn id="13829" xr3:uid="{00000000-0010-0000-0400-000005360000}" name="Column13824" dataDxfId="18942" dataCellStyle="Currency"/>
    <tableColumn id="13830" xr3:uid="{00000000-0010-0000-0400-000006360000}" name="Column13825" dataDxfId="18941" dataCellStyle="Currency"/>
    <tableColumn id="13831" xr3:uid="{00000000-0010-0000-0400-000007360000}" name="Column13826" dataDxfId="18940" dataCellStyle="Currency"/>
    <tableColumn id="13832" xr3:uid="{00000000-0010-0000-0400-000008360000}" name="Column13827" dataDxfId="18939" dataCellStyle="Currency"/>
    <tableColumn id="13833" xr3:uid="{00000000-0010-0000-0400-000009360000}" name="Column13828" dataDxfId="18938" dataCellStyle="Currency"/>
    <tableColumn id="13834" xr3:uid="{00000000-0010-0000-0400-00000A360000}" name="Column13829" dataDxfId="18937" dataCellStyle="Currency"/>
    <tableColumn id="13835" xr3:uid="{00000000-0010-0000-0400-00000B360000}" name="Column13830" dataDxfId="18936" dataCellStyle="Currency"/>
    <tableColumn id="13836" xr3:uid="{00000000-0010-0000-0400-00000C360000}" name="Column13831" dataDxfId="18935" dataCellStyle="Currency"/>
    <tableColumn id="13837" xr3:uid="{00000000-0010-0000-0400-00000D360000}" name="Column13832" dataDxfId="18934" dataCellStyle="Currency"/>
    <tableColumn id="13838" xr3:uid="{00000000-0010-0000-0400-00000E360000}" name="Column13833" dataDxfId="18933" dataCellStyle="Currency"/>
    <tableColumn id="13839" xr3:uid="{00000000-0010-0000-0400-00000F360000}" name="Column13834" dataDxfId="18932" dataCellStyle="Currency"/>
    <tableColumn id="13840" xr3:uid="{00000000-0010-0000-0400-000010360000}" name="Column13835" dataDxfId="18931" dataCellStyle="Currency"/>
    <tableColumn id="13841" xr3:uid="{00000000-0010-0000-0400-000011360000}" name="Column13836" dataDxfId="18930" dataCellStyle="Currency"/>
    <tableColumn id="13842" xr3:uid="{00000000-0010-0000-0400-000012360000}" name="Column13837" dataDxfId="18929" dataCellStyle="Currency"/>
    <tableColumn id="13843" xr3:uid="{00000000-0010-0000-0400-000013360000}" name="Column13838" dataDxfId="18928" dataCellStyle="Currency"/>
    <tableColumn id="13844" xr3:uid="{00000000-0010-0000-0400-000014360000}" name="Column13839" dataDxfId="18927" dataCellStyle="Currency"/>
    <tableColumn id="13845" xr3:uid="{00000000-0010-0000-0400-000015360000}" name="Column13840" dataDxfId="18926" dataCellStyle="Currency"/>
    <tableColumn id="13846" xr3:uid="{00000000-0010-0000-0400-000016360000}" name="Column13841" dataDxfId="18925" dataCellStyle="Currency"/>
    <tableColumn id="13847" xr3:uid="{00000000-0010-0000-0400-000017360000}" name="Column13842" dataDxfId="18924" dataCellStyle="Currency"/>
    <tableColumn id="13848" xr3:uid="{00000000-0010-0000-0400-000018360000}" name="Column13843" dataDxfId="18923" dataCellStyle="Currency"/>
    <tableColumn id="13849" xr3:uid="{00000000-0010-0000-0400-000019360000}" name="Column13844" dataDxfId="18922" dataCellStyle="Currency"/>
    <tableColumn id="13850" xr3:uid="{00000000-0010-0000-0400-00001A360000}" name="Column13845" dataDxfId="18921" dataCellStyle="Currency"/>
    <tableColumn id="13851" xr3:uid="{00000000-0010-0000-0400-00001B360000}" name="Column13846" dataDxfId="18920" dataCellStyle="Currency"/>
    <tableColumn id="13852" xr3:uid="{00000000-0010-0000-0400-00001C360000}" name="Column13847" dataDxfId="18919" dataCellStyle="Currency"/>
    <tableColumn id="13853" xr3:uid="{00000000-0010-0000-0400-00001D360000}" name="Column13848" dataDxfId="18918" dataCellStyle="Currency"/>
    <tableColumn id="13854" xr3:uid="{00000000-0010-0000-0400-00001E360000}" name="Column13849" dataDxfId="18917" dataCellStyle="Currency"/>
    <tableColumn id="13855" xr3:uid="{00000000-0010-0000-0400-00001F360000}" name="Column13850" dataDxfId="18916" dataCellStyle="Currency"/>
    <tableColumn id="13856" xr3:uid="{00000000-0010-0000-0400-000020360000}" name="Column13851" dataDxfId="18915" dataCellStyle="Currency"/>
    <tableColumn id="13857" xr3:uid="{00000000-0010-0000-0400-000021360000}" name="Column13852" dataDxfId="18914" dataCellStyle="Currency"/>
    <tableColumn id="13858" xr3:uid="{00000000-0010-0000-0400-000022360000}" name="Column13853" dataDxfId="18913" dataCellStyle="Currency"/>
    <tableColumn id="13859" xr3:uid="{00000000-0010-0000-0400-000023360000}" name="Column13854" dataDxfId="18912" dataCellStyle="Currency"/>
    <tableColumn id="13860" xr3:uid="{00000000-0010-0000-0400-000024360000}" name="Column13855" dataDxfId="18911" dataCellStyle="Currency"/>
    <tableColumn id="13861" xr3:uid="{00000000-0010-0000-0400-000025360000}" name="Column13856" dataDxfId="18910" dataCellStyle="Currency"/>
    <tableColumn id="13862" xr3:uid="{00000000-0010-0000-0400-000026360000}" name="Column13857" dataDxfId="18909" dataCellStyle="Currency"/>
    <tableColumn id="13863" xr3:uid="{00000000-0010-0000-0400-000027360000}" name="Column13858" dataDxfId="18908" dataCellStyle="Currency"/>
    <tableColumn id="13864" xr3:uid="{00000000-0010-0000-0400-000028360000}" name="Column13859" dataDxfId="18907" dataCellStyle="Currency"/>
    <tableColumn id="13865" xr3:uid="{00000000-0010-0000-0400-000029360000}" name="Column13860" dataDxfId="18906" dataCellStyle="Currency"/>
    <tableColumn id="13866" xr3:uid="{00000000-0010-0000-0400-00002A360000}" name="Column13861" dataDxfId="18905" dataCellStyle="Currency"/>
    <tableColumn id="13867" xr3:uid="{00000000-0010-0000-0400-00002B360000}" name="Column13862" dataDxfId="18904" dataCellStyle="Currency"/>
    <tableColumn id="13868" xr3:uid="{00000000-0010-0000-0400-00002C360000}" name="Column13863" dataDxfId="18903" dataCellStyle="Currency"/>
    <tableColumn id="13869" xr3:uid="{00000000-0010-0000-0400-00002D360000}" name="Column13864" dataDxfId="18902" dataCellStyle="Currency"/>
    <tableColumn id="13870" xr3:uid="{00000000-0010-0000-0400-00002E360000}" name="Column13865" dataDxfId="18901" dataCellStyle="Currency"/>
    <tableColumn id="13871" xr3:uid="{00000000-0010-0000-0400-00002F360000}" name="Column13866" dataDxfId="18900" dataCellStyle="Currency"/>
    <tableColumn id="13872" xr3:uid="{00000000-0010-0000-0400-000030360000}" name="Column13867" dataDxfId="18899" dataCellStyle="Currency"/>
    <tableColumn id="13873" xr3:uid="{00000000-0010-0000-0400-000031360000}" name="Column13868" dataDxfId="18898" dataCellStyle="Currency"/>
    <tableColumn id="13874" xr3:uid="{00000000-0010-0000-0400-000032360000}" name="Column13869" dataDxfId="18897" dataCellStyle="Currency"/>
    <tableColumn id="13875" xr3:uid="{00000000-0010-0000-0400-000033360000}" name="Column13870" dataDxfId="18896" dataCellStyle="Currency"/>
    <tableColumn id="13876" xr3:uid="{00000000-0010-0000-0400-000034360000}" name="Column13871" dataDxfId="18895" dataCellStyle="Currency"/>
    <tableColumn id="13877" xr3:uid="{00000000-0010-0000-0400-000035360000}" name="Column13872" dataDxfId="18894" dataCellStyle="Currency"/>
    <tableColumn id="13878" xr3:uid="{00000000-0010-0000-0400-000036360000}" name="Column13873" dataDxfId="18893" dataCellStyle="Currency"/>
    <tableColumn id="13879" xr3:uid="{00000000-0010-0000-0400-000037360000}" name="Column13874" dataDxfId="18892" dataCellStyle="Currency"/>
    <tableColumn id="13880" xr3:uid="{00000000-0010-0000-0400-000038360000}" name="Column13875" dataDxfId="18891" dataCellStyle="Currency"/>
    <tableColumn id="13881" xr3:uid="{00000000-0010-0000-0400-000039360000}" name="Column13876" dataDxfId="18890" dataCellStyle="Currency"/>
    <tableColumn id="13882" xr3:uid="{00000000-0010-0000-0400-00003A360000}" name="Column13877" dataDxfId="18889" dataCellStyle="Currency"/>
    <tableColumn id="13883" xr3:uid="{00000000-0010-0000-0400-00003B360000}" name="Column13878" dataDxfId="18888" dataCellStyle="Currency"/>
    <tableColumn id="13884" xr3:uid="{00000000-0010-0000-0400-00003C360000}" name="Column13879" dataDxfId="18887" dataCellStyle="Currency"/>
    <tableColumn id="13885" xr3:uid="{00000000-0010-0000-0400-00003D360000}" name="Column13880" dataDxfId="18886" dataCellStyle="Currency"/>
    <tableColumn id="13886" xr3:uid="{00000000-0010-0000-0400-00003E360000}" name="Column13881" dataDxfId="18885" dataCellStyle="Currency"/>
    <tableColumn id="13887" xr3:uid="{00000000-0010-0000-0400-00003F360000}" name="Column13882" dataDxfId="18884" dataCellStyle="Currency"/>
    <tableColumn id="13888" xr3:uid="{00000000-0010-0000-0400-000040360000}" name="Column13883" dataDxfId="18883" dataCellStyle="Currency"/>
    <tableColumn id="13889" xr3:uid="{00000000-0010-0000-0400-000041360000}" name="Column13884" dataDxfId="18882" dataCellStyle="Currency"/>
    <tableColumn id="13890" xr3:uid="{00000000-0010-0000-0400-000042360000}" name="Column13885" dataDxfId="18881" dataCellStyle="Currency"/>
    <tableColumn id="13891" xr3:uid="{00000000-0010-0000-0400-000043360000}" name="Column13886" dataDxfId="18880" dataCellStyle="Currency"/>
    <tableColumn id="13892" xr3:uid="{00000000-0010-0000-0400-000044360000}" name="Column13887" dataDxfId="18879" dataCellStyle="Currency"/>
    <tableColumn id="13893" xr3:uid="{00000000-0010-0000-0400-000045360000}" name="Column13888" dataDxfId="18878" dataCellStyle="Currency"/>
    <tableColumn id="13894" xr3:uid="{00000000-0010-0000-0400-000046360000}" name="Column13889" dataDxfId="18877" dataCellStyle="Currency"/>
    <tableColumn id="13895" xr3:uid="{00000000-0010-0000-0400-000047360000}" name="Column13890" dataDxfId="18876" dataCellStyle="Currency"/>
    <tableColumn id="13896" xr3:uid="{00000000-0010-0000-0400-000048360000}" name="Column13891" dataDxfId="18875" dataCellStyle="Currency"/>
    <tableColumn id="13897" xr3:uid="{00000000-0010-0000-0400-000049360000}" name="Column13892" dataDxfId="18874" dataCellStyle="Currency"/>
    <tableColumn id="13898" xr3:uid="{00000000-0010-0000-0400-00004A360000}" name="Column13893" dataDxfId="18873" dataCellStyle="Currency"/>
    <tableColumn id="13899" xr3:uid="{00000000-0010-0000-0400-00004B360000}" name="Column13894" dataDxfId="18872" dataCellStyle="Currency"/>
    <tableColumn id="13900" xr3:uid="{00000000-0010-0000-0400-00004C360000}" name="Column13895" dataDxfId="18871" dataCellStyle="Currency"/>
    <tableColumn id="13901" xr3:uid="{00000000-0010-0000-0400-00004D360000}" name="Column13896" dataDxfId="18870" dataCellStyle="Currency"/>
    <tableColumn id="13902" xr3:uid="{00000000-0010-0000-0400-00004E360000}" name="Column13897" dataDxfId="18869" dataCellStyle="Currency"/>
    <tableColumn id="13903" xr3:uid="{00000000-0010-0000-0400-00004F360000}" name="Column13898" dataDxfId="18868" dataCellStyle="Currency"/>
    <tableColumn id="13904" xr3:uid="{00000000-0010-0000-0400-000050360000}" name="Column13899" dataDxfId="18867" dataCellStyle="Currency"/>
    <tableColumn id="13905" xr3:uid="{00000000-0010-0000-0400-000051360000}" name="Column13900" dataDxfId="18866" dataCellStyle="Currency"/>
    <tableColumn id="13906" xr3:uid="{00000000-0010-0000-0400-000052360000}" name="Column13901" dataDxfId="18865" dataCellStyle="Currency"/>
    <tableColumn id="13907" xr3:uid="{00000000-0010-0000-0400-000053360000}" name="Column13902" dataDxfId="18864" dataCellStyle="Currency"/>
    <tableColumn id="13908" xr3:uid="{00000000-0010-0000-0400-000054360000}" name="Column13903" dataDxfId="18863" dataCellStyle="Currency"/>
    <tableColumn id="13909" xr3:uid="{00000000-0010-0000-0400-000055360000}" name="Column13904" dataDxfId="18862" dataCellStyle="Currency"/>
    <tableColumn id="13910" xr3:uid="{00000000-0010-0000-0400-000056360000}" name="Column13905" dataDxfId="18861" dataCellStyle="Currency"/>
    <tableColumn id="13911" xr3:uid="{00000000-0010-0000-0400-000057360000}" name="Column13906" dataDxfId="18860" dataCellStyle="Currency"/>
    <tableColumn id="13912" xr3:uid="{00000000-0010-0000-0400-000058360000}" name="Column13907" dataDxfId="18859" dataCellStyle="Currency"/>
    <tableColumn id="13913" xr3:uid="{00000000-0010-0000-0400-000059360000}" name="Column13908" dataDxfId="18858" dataCellStyle="Currency"/>
    <tableColumn id="13914" xr3:uid="{00000000-0010-0000-0400-00005A360000}" name="Column13909" dataDxfId="18857" dataCellStyle="Currency"/>
    <tableColumn id="13915" xr3:uid="{00000000-0010-0000-0400-00005B360000}" name="Column13910" dataDxfId="18856" dataCellStyle="Currency"/>
    <tableColumn id="13916" xr3:uid="{00000000-0010-0000-0400-00005C360000}" name="Column13911" dataDxfId="18855" dataCellStyle="Currency"/>
    <tableColumn id="13917" xr3:uid="{00000000-0010-0000-0400-00005D360000}" name="Column13912" dataDxfId="18854" dataCellStyle="Currency"/>
    <tableColumn id="13918" xr3:uid="{00000000-0010-0000-0400-00005E360000}" name="Column13913" dataDxfId="18853" dataCellStyle="Currency"/>
    <tableColumn id="13919" xr3:uid="{00000000-0010-0000-0400-00005F360000}" name="Column13914" dataDxfId="18852" dataCellStyle="Currency"/>
    <tableColumn id="13920" xr3:uid="{00000000-0010-0000-0400-000060360000}" name="Column13915" dataDxfId="18851" dataCellStyle="Currency"/>
    <tableColumn id="13921" xr3:uid="{00000000-0010-0000-0400-000061360000}" name="Column13916" dataDxfId="18850" dataCellStyle="Currency"/>
    <tableColumn id="13922" xr3:uid="{00000000-0010-0000-0400-000062360000}" name="Column13917" dataDxfId="18849" dataCellStyle="Currency"/>
    <tableColumn id="13923" xr3:uid="{00000000-0010-0000-0400-000063360000}" name="Column13918" dataDxfId="18848" dataCellStyle="Currency"/>
    <tableColumn id="13924" xr3:uid="{00000000-0010-0000-0400-000064360000}" name="Column13919" dataDxfId="18847" dataCellStyle="Currency"/>
    <tableColumn id="13925" xr3:uid="{00000000-0010-0000-0400-000065360000}" name="Column13920" dataDxfId="18846" dataCellStyle="Currency"/>
    <tableColumn id="13926" xr3:uid="{00000000-0010-0000-0400-000066360000}" name="Column13921" dataDxfId="18845" dataCellStyle="Currency"/>
    <tableColumn id="13927" xr3:uid="{00000000-0010-0000-0400-000067360000}" name="Column13922" dataDxfId="18844" dataCellStyle="Currency"/>
    <tableColumn id="13928" xr3:uid="{00000000-0010-0000-0400-000068360000}" name="Column13923" dataDxfId="18843" dataCellStyle="Currency"/>
    <tableColumn id="13929" xr3:uid="{00000000-0010-0000-0400-000069360000}" name="Column13924" dataDxfId="18842" dataCellStyle="Currency"/>
    <tableColumn id="13930" xr3:uid="{00000000-0010-0000-0400-00006A360000}" name="Column13925" dataDxfId="18841" dataCellStyle="Currency"/>
    <tableColumn id="13931" xr3:uid="{00000000-0010-0000-0400-00006B360000}" name="Column13926" dataDxfId="18840" dataCellStyle="Currency"/>
    <tableColumn id="13932" xr3:uid="{00000000-0010-0000-0400-00006C360000}" name="Column13927" dataDxfId="18839" dataCellStyle="Currency"/>
    <tableColumn id="13933" xr3:uid="{00000000-0010-0000-0400-00006D360000}" name="Column13928" dataDxfId="18838" dataCellStyle="Currency"/>
    <tableColumn id="13934" xr3:uid="{00000000-0010-0000-0400-00006E360000}" name="Column13929" dataDxfId="18837" dataCellStyle="Currency"/>
    <tableColumn id="13935" xr3:uid="{00000000-0010-0000-0400-00006F360000}" name="Column13930" dataDxfId="18836" dataCellStyle="Currency"/>
    <tableColumn id="13936" xr3:uid="{00000000-0010-0000-0400-000070360000}" name="Column13931" dataDxfId="18835" dataCellStyle="Currency"/>
    <tableColumn id="13937" xr3:uid="{00000000-0010-0000-0400-000071360000}" name="Column13932" dataDxfId="18834" dataCellStyle="Currency"/>
    <tableColumn id="13938" xr3:uid="{00000000-0010-0000-0400-000072360000}" name="Column13933" dataDxfId="18833" dataCellStyle="Currency"/>
    <tableColumn id="13939" xr3:uid="{00000000-0010-0000-0400-000073360000}" name="Column13934" dataDxfId="18832" dataCellStyle="Currency"/>
    <tableColumn id="13940" xr3:uid="{00000000-0010-0000-0400-000074360000}" name="Column13935" dataDxfId="18831" dataCellStyle="Currency"/>
    <tableColumn id="13941" xr3:uid="{00000000-0010-0000-0400-000075360000}" name="Column13936" dataDxfId="18830" dataCellStyle="Currency"/>
    <tableColumn id="13942" xr3:uid="{00000000-0010-0000-0400-000076360000}" name="Column13937" dataDxfId="18829" dataCellStyle="Currency"/>
    <tableColumn id="13943" xr3:uid="{00000000-0010-0000-0400-000077360000}" name="Column13938" dataDxfId="18828" dataCellStyle="Currency"/>
    <tableColumn id="13944" xr3:uid="{00000000-0010-0000-0400-000078360000}" name="Column13939" dataDxfId="18827" dataCellStyle="Currency"/>
    <tableColumn id="13945" xr3:uid="{00000000-0010-0000-0400-000079360000}" name="Column13940" dataDxfId="18826" dataCellStyle="Currency"/>
    <tableColumn id="13946" xr3:uid="{00000000-0010-0000-0400-00007A360000}" name="Column13941" dataDxfId="18825" dataCellStyle="Currency"/>
    <tableColumn id="13947" xr3:uid="{00000000-0010-0000-0400-00007B360000}" name="Column13942" dataDxfId="18824" dataCellStyle="Currency"/>
    <tableColumn id="13948" xr3:uid="{00000000-0010-0000-0400-00007C360000}" name="Column13943" dataDxfId="18823" dataCellStyle="Currency"/>
    <tableColumn id="13949" xr3:uid="{00000000-0010-0000-0400-00007D360000}" name="Column13944" dataDxfId="18822" dataCellStyle="Currency"/>
    <tableColumn id="13950" xr3:uid="{00000000-0010-0000-0400-00007E360000}" name="Column13945" dataDxfId="18821" dataCellStyle="Currency"/>
    <tableColumn id="13951" xr3:uid="{00000000-0010-0000-0400-00007F360000}" name="Column13946" dataDxfId="18820" dataCellStyle="Currency"/>
    <tableColumn id="13952" xr3:uid="{00000000-0010-0000-0400-000080360000}" name="Column13947" dataDxfId="18819" dataCellStyle="Currency"/>
    <tableColumn id="13953" xr3:uid="{00000000-0010-0000-0400-000081360000}" name="Column13948" dataDxfId="18818" dataCellStyle="Currency"/>
    <tableColumn id="13954" xr3:uid="{00000000-0010-0000-0400-000082360000}" name="Column13949" dataDxfId="18817" dataCellStyle="Currency"/>
    <tableColumn id="13955" xr3:uid="{00000000-0010-0000-0400-000083360000}" name="Column13950" dataDxfId="18816" dataCellStyle="Currency"/>
    <tableColumn id="13956" xr3:uid="{00000000-0010-0000-0400-000084360000}" name="Column13951" dataDxfId="18815" dataCellStyle="Currency"/>
    <tableColumn id="13957" xr3:uid="{00000000-0010-0000-0400-000085360000}" name="Column13952" dataDxfId="18814" dataCellStyle="Currency"/>
    <tableColumn id="13958" xr3:uid="{00000000-0010-0000-0400-000086360000}" name="Column13953" dataDxfId="18813" dataCellStyle="Currency"/>
    <tableColumn id="13959" xr3:uid="{00000000-0010-0000-0400-000087360000}" name="Column13954" dataDxfId="18812" dataCellStyle="Currency"/>
    <tableColumn id="13960" xr3:uid="{00000000-0010-0000-0400-000088360000}" name="Column13955" dataDxfId="18811" dataCellStyle="Currency"/>
    <tableColumn id="13961" xr3:uid="{00000000-0010-0000-0400-000089360000}" name="Column13956" dataDxfId="18810" dataCellStyle="Currency"/>
    <tableColumn id="13962" xr3:uid="{00000000-0010-0000-0400-00008A360000}" name="Column13957" dataDxfId="18809" dataCellStyle="Currency"/>
    <tableColumn id="13963" xr3:uid="{00000000-0010-0000-0400-00008B360000}" name="Column13958" dataDxfId="18808" dataCellStyle="Currency"/>
    <tableColumn id="13964" xr3:uid="{00000000-0010-0000-0400-00008C360000}" name="Column13959" dataDxfId="18807" dataCellStyle="Currency"/>
    <tableColumn id="13965" xr3:uid="{00000000-0010-0000-0400-00008D360000}" name="Column13960" dataDxfId="18806" dataCellStyle="Currency"/>
    <tableColumn id="13966" xr3:uid="{00000000-0010-0000-0400-00008E360000}" name="Column13961" dataDxfId="18805" dataCellStyle="Currency"/>
    <tableColumn id="13967" xr3:uid="{00000000-0010-0000-0400-00008F360000}" name="Column13962" dataDxfId="18804" dataCellStyle="Currency"/>
    <tableColumn id="13968" xr3:uid="{00000000-0010-0000-0400-000090360000}" name="Column13963" dataDxfId="18803" dataCellStyle="Currency"/>
    <tableColumn id="13969" xr3:uid="{00000000-0010-0000-0400-000091360000}" name="Column13964" dataDxfId="18802" dataCellStyle="Currency"/>
    <tableColumn id="13970" xr3:uid="{00000000-0010-0000-0400-000092360000}" name="Column13965" dataDxfId="18801" dataCellStyle="Currency"/>
    <tableColumn id="13971" xr3:uid="{00000000-0010-0000-0400-000093360000}" name="Column13966" dataDxfId="18800" dataCellStyle="Currency"/>
    <tableColumn id="13972" xr3:uid="{00000000-0010-0000-0400-000094360000}" name="Column13967" dataDxfId="18799" dataCellStyle="Currency"/>
    <tableColumn id="13973" xr3:uid="{00000000-0010-0000-0400-000095360000}" name="Column13968" dataDxfId="18798" dataCellStyle="Currency"/>
    <tableColumn id="13974" xr3:uid="{00000000-0010-0000-0400-000096360000}" name="Column13969" dataDxfId="18797" dataCellStyle="Currency"/>
    <tableColumn id="13975" xr3:uid="{00000000-0010-0000-0400-000097360000}" name="Column13970" dataDxfId="18796" dataCellStyle="Currency"/>
    <tableColumn id="13976" xr3:uid="{00000000-0010-0000-0400-000098360000}" name="Column13971" dataDxfId="18795" dataCellStyle="Currency"/>
    <tableColumn id="13977" xr3:uid="{00000000-0010-0000-0400-000099360000}" name="Column13972" dataDxfId="18794" dataCellStyle="Currency"/>
    <tableColumn id="13978" xr3:uid="{00000000-0010-0000-0400-00009A360000}" name="Column13973" dataDxfId="18793" dataCellStyle="Currency"/>
    <tableColumn id="13979" xr3:uid="{00000000-0010-0000-0400-00009B360000}" name="Column13974" dataDxfId="18792" dataCellStyle="Currency"/>
    <tableColumn id="13980" xr3:uid="{00000000-0010-0000-0400-00009C360000}" name="Column13975" dataDxfId="18791" dataCellStyle="Currency"/>
    <tableColumn id="13981" xr3:uid="{00000000-0010-0000-0400-00009D360000}" name="Column13976" dataDxfId="18790" dataCellStyle="Currency"/>
    <tableColumn id="13982" xr3:uid="{00000000-0010-0000-0400-00009E360000}" name="Column13977" dataDxfId="18789" dataCellStyle="Currency"/>
    <tableColumn id="13983" xr3:uid="{00000000-0010-0000-0400-00009F360000}" name="Column13978" dataDxfId="18788" dataCellStyle="Currency"/>
    <tableColumn id="13984" xr3:uid="{00000000-0010-0000-0400-0000A0360000}" name="Column13979" dataDxfId="18787" dataCellStyle="Currency"/>
    <tableColumn id="13985" xr3:uid="{00000000-0010-0000-0400-0000A1360000}" name="Column13980" dataDxfId="18786" dataCellStyle="Currency"/>
    <tableColumn id="13986" xr3:uid="{00000000-0010-0000-0400-0000A2360000}" name="Column13981" dataDxfId="18785" dataCellStyle="Currency"/>
    <tableColumn id="13987" xr3:uid="{00000000-0010-0000-0400-0000A3360000}" name="Column13982" dataDxfId="18784" dataCellStyle="Currency"/>
    <tableColumn id="13988" xr3:uid="{00000000-0010-0000-0400-0000A4360000}" name="Column13983" dataDxfId="18783" dataCellStyle="Currency"/>
    <tableColumn id="13989" xr3:uid="{00000000-0010-0000-0400-0000A5360000}" name="Column13984" dataDxfId="18782" dataCellStyle="Currency"/>
    <tableColumn id="13990" xr3:uid="{00000000-0010-0000-0400-0000A6360000}" name="Column13985" dataDxfId="18781" dataCellStyle="Currency"/>
    <tableColumn id="13991" xr3:uid="{00000000-0010-0000-0400-0000A7360000}" name="Column13986" dataDxfId="18780" dataCellStyle="Currency"/>
    <tableColumn id="13992" xr3:uid="{00000000-0010-0000-0400-0000A8360000}" name="Column13987" dataDxfId="18779" dataCellStyle="Currency"/>
    <tableColumn id="13993" xr3:uid="{00000000-0010-0000-0400-0000A9360000}" name="Column13988" dataDxfId="18778" dataCellStyle="Currency"/>
    <tableColumn id="13994" xr3:uid="{00000000-0010-0000-0400-0000AA360000}" name="Column13989" dataDxfId="18777" dataCellStyle="Currency"/>
    <tableColumn id="13995" xr3:uid="{00000000-0010-0000-0400-0000AB360000}" name="Column13990" dataDxfId="18776" dataCellStyle="Currency"/>
    <tableColumn id="13996" xr3:uid="{00000000-0010-0000-0400-0000AC360000}" name="Column13991" dataDxfId="18775" dataCellStyle="Currency"/>
    <tableColumn id="13997" xr3:uid="{00000000-0010-0000-0400-0000AD360000}" name="Column13992" dataDxfId="18774" dataCellStyle="Currency"/>
    <tableColumn id="13998" xr3:uid="{00000000-0010-0000-0400-0000AE360000}" name="Column13993" dataDxfId="18773" dataCellStyle="Currency"/>
    <tableColumn id="13999" xr3:uid="{00000000-0010-0000-0400-0000AF360000}" name="Column13994" dataDxfId="18772" dataCellStyle="Currency"/>
    <tableColumn id="14000" xr3:uid="{00000000-0010-0000-0400-0000B0360000}" name="Column13995" dataDxfId="18771" dataCellStyle="Currency"/>
    <tableColumn id="14001" xr3:uid="{00000000-0010-0000-0400-0000B1360000}" name="Column13996" dataDxfId="18770" dataCellStyle="Currency"/>
    <tableColumn id="14002" xr3:uid="{00000000-0010-0000-0400-0000B2360000}" name="Column13997" dataDxfId="18769" dataCellStyle="Currency"/>
    <tableColumn id="14003" xr3:uid="{00000000-0010-0000-0400-0000B3360000}" name="Column13998" dataDxfId="18768" dataCellStyle="Currency"/>
    <tableColumn id="14004" xr3:uid="{00000000-0010-0000-0400-0000B4360000}" name="Column13999" dataDxfId="18767" dataCellStyle="Currency"/>
    <tableColumn id="14005" xr3:uid="{00000000-0010-0000-0400-0000B5360000}" name="Column14000" dataDxfId="18766" dataCellStyle="Currency"/>
    <tableColumn id="14006" xr3:uid="{00000000-0010-0000-0400-0000B6360000}" name="Column14001" dataDxfId="18765" dataCellStyle="Currency"/>
    <tableColumn id="14007" xr3:uid="{00000000-0010-0000-0400-0000B7360000}" name="Column14002" dataDxfId="18764" dataCellStyle="Currency"/>
    <tableColumn id="14008" xr3:uid="{00000000-0010-0000-0400-0000B8360000}" name="Column14003" dataDxfId="18763" dataCellStyle="Currency"/>
    <tableColumn id="14009" xr3:uid="{00000000-0010-0000-0400-0000B9360000}" name="Column14004" dataDxfId="18762" dataCellStyle="Currency"/>
    <tableColumn id="14010" xr3:uid="{00000000-0010-0000-0400-0000BA360000}" name="Column14005" dataDxfId="18761" dataCellStyle="Currency"/>
    <tableColumn id="14011" xr3:uid="{00000000-0010-0000-0400-0000BB360000}" name="Column14006" dataDxfId="18760" dataCellStyle="Currency"/>
    <tableColumn id="14012" xr3:uid="{00000000-0010-0000-0400-0000BC360000}" name="Column14007" dataDxfId="18759" dataCellStyle="Currency"/>
    <tableColumn id="14013" xr3:uid="{00000000-0010-0000-0400-0000BD360000}" name="Column14008" dataDxfId="18758" dataCellStyle="Currency"/>
    <tableColumn id="14014" xr3:uid="{00000000-0010-0000-0400-0000BE360000}" name="Column14009" dataDxfId="18757" dataCellStyle="Currency"/>
    <tableColumn id="14015" xr3:uid="{00000000-0010-0000-0400-0000BF360000}" name="Column14010" dataDxfId="18756" dataCellStyle="Currency"/>
    <tableColumn id="14016" xr3:uid="{00000000-0010-0000-0400-0000C0360000}" name="Column14011" dataDxfId="18755" dataCellStyle="Currency"/>
    <tableColumn id="14017" xr3:uid="{00000000-0010-0000-0400-0000C1360000}" name="Column14012" dataDxfId="18754" dataCellStyle="Currency"/>
    <tableColumn id="14018" xr3:uid="{00000000-0010-0000-0400-0000C2360000}" name="Column14013" dataDxfId="18753" dataCellStyle="Currency"/>
    <tableColumn id="14019" xr3:uid="{00000000-0010-0000-0400-0000C3360000}" name="Column14014" dataDxfId="18752" dataCellStyle="Currency"/>
    <tableColumn id="14020" xr3:uid="{00000000-0010-0000-0400-0000C4360000}" name="Column14015" dataDxfId="18751" dataCellStyle="Currency"/>
    <tableColumn id="14021" xr3:uid="{00000000-0010-0000-0400-0000C5360000}" name="Column14016" dataDxfId="18750" dataCellStyle="Currency"/>
    <tableColumn id="14022" xr3:uid="{00000000-0010-0000-0400-0000C6360000}" name="Column14017" dataDxfId="18749" dataCellStyle="Currency"/>
    <tableColumn id="14023" xr3:uid="{00000000-0010-0000-0400-0000C7360000}" name="Column14018" dataDxfId="18748" dataCellStyle="Currency"/>
    <tableColumn id="14024" xr3:uid="{00000000-0010-0000-0400-0000C8360000}" name="Column14019" dataDxfId="18747" dataCellStyle="Currency"/>
    <tableColumn id="14025" xr3:uid="{00000000-0010-0000-0400-0000C9360000}" name="Column14020" dataDxfId="18746" dataCellStyle="Currency"/>
    <tableColumn id="14026" xr3:uid="{00000000-0010-0000-0400-0000CA360000}" name="Column14021" dataDxfId="18745" dataCellStyle="Currency"/>
    <tableColumn id="14027" xr3:uid="{00000000-0010-0000-0400-0000CB360000}" name="Column14022" dataDxfId="18744" dataCellStyle="Currency"/>
    <tableColumn id="14028" xr3:uid="{00000000-0010-0000-0400-0000CC360000}" name="Column14023" dataDxfId="18743" dataCellStyle="Currency"/>
    <tableColumn id="14029" xr3:uid="{00000000-0010-0000-0400-0000CD360000}" name="Column14024" dataDxfId="18742" dataCellStyle="Currency"/>
    <tableColumn id="14030" xr3:uid="{00000000-0010-0000-0400-0000CE360000}" name="Column14025" dataDxfId="18741" dataCellStyle="Currency"/>
    <tableColumn id="14031" xr3:uid="{00000000-0010-0000-0400-0000CF360000}" name="Column14026" dataDxfId="18740" dataCellStyle="Currency"/>
    <tableColumn id="14032" xr3:uid="{00000000-0010-0000-0400-0000D0360000}" name="Column14027" dataDxfId="18739" dataCellStyle="Currency"/>
    <tableColumn id="14033" xr3:uid="{00000000-0010-0000-0400-0000D1360000}" name="Column14028" dataDxfId="18738" dataCellStyle="Currency"/>
    <tableColumn id="14034" xr3:uid="{00000000-0010-0000-0400-0000D2360000}" name="Column14029" dataDxfId="18737" dataCellStyle="Currency"/>
    <tableColumn id="14035" xr3:uid="{00000000-0010-0000-0400-0000D3360000}" name="Column14030" dataDxfId="18736" dataCellStyle="Currency"/>
    <tableColumn id="14036" xr3:uid="{00000000-0010-0000-0400-0000D4360000}" name="Column14031" dataDxfId="18735" dataCellStyle="Currency"/>
    <tableColumn id="14037" xr3:uid="{00000000-0010-0000-0400-0000D5360000}" name="Column14032" dataDxfId="18734" dataCellStyle="Currency"/>
    <tableColumn id="14038" xr3:uid="{00000000-0010-0000-0400-0000D6360000}" name="Column14033" dataDxfId="18733" dataCellStyle="Currency"/>
    <tableColumn id="14039" xr3:uid="{00000000-0010-0000-0400-0000D7360000}" name="Column14034" dataDxfId="18732" dataCellStyle="Currency"/>
    <tableColumn id="14040" xr3:uid="{00000000-0010-0000-0400-0000D8360000}" name="Column14035" dataDxfId="18731" dataCellStyle="Currency"/>
    <tableColumn id="14041" xr3:uid="{00000000-0010-0000-0400-0000D9360000}" name="Column14036" dataDxfId="18730" dataCellStyle="Currency"/>
    <tableColumn id="14042" xr3:uid="{00000000-0010-0000-0400-0000DA360000}" name="Column14037" dataDxfId="18729" dataCellStyle="Currency"/>
    <tableColumn id="14043" xr3:uid="{00000000-0010-0000-0400-0000DB360000}" name="Column14038" dataDxfId="18728" dataCellStyle="Currency"/>
    <tableColumn id="14044" xr3:uid="{00000000-0010-0000-0400-0000DC360000}" name="Column14039" dataDxfId="18727" dataCellStyle="Currency"/>
    <tableColumn id="14045" xr3:uid="{00000000-0010-0000-0400-0000DD360000}" name="Column14040" dataDxfId="18726" dataCellStyle="Currency"/>
    <tableColumn id="14046" xr3:uid="{00000000-0010-0000-0400-0000DE360000}" name="Column14041" dataDxfId="18725" dataCellStyle="Currency"/>
    <tableColumn id="14047" xr3:uid="{00000000-0010-0000-0400-0000DF360000}" name="Column14042" dataDxfId="18724" dataCellStyle="Currency"/>
    <tableColumn id="14048" xr3:uid="{00000000-0010-0000-0400-0000E0360000}" name="Column14043" dataDxfId="18723" dataCellStyle="Currency"/>
    <tableColumn id="14049" xr3:uid="{00000000-0010-0000-0400-0000E1360000}" name="Column14044" dataDxfId="18722" dataCellStyle="Currency"/>
    <tableColumn id="14050" xr3:uid="{00000000-0010-0000-0400-0000E2360000}" name="Column14045" dataDxfId="18721" dataCellStyle="Currency"/>
    <tableColumn id="14051" xr3:uid="{00000000-0010-0000-0400-0000E3360000}" name="Column14046" dataDxfId="18720" dataCellStyle="Currency"/>
    <tableColumn id="14052" xr3:uid="{00000000-0010-0000-0400-0000E4360000}" name="Column14047" dataDxfId="18719" dataCellStyle="Currency"/>
    <tableColumn id="14053" xr3:uid="{00000000-0010-0000-0400-0000E5360000}" name="Column14048" dataDxfId="18718" dataCellStyle="Currency"/>
    <tableColumn id="14054" xr3:uid="{00000000-0010-0000-0400-0000E6360000}" name="Column14049" dataDxfId="18717" dataCellStyle="Currency"/>
    <tableColumn id="14055" xr3:uid="{00000000-0010-0000-0400-0000E7360000}" name="Column14050" dataDxfId="18716" dataCellStyle="Currency"/>
    <tableColumn id="14056" xr3:uid="{00000000-0010-0000-0400-0000E8360000}" name="Column14051" dataDxfId="18715" dataCellStyle="Currency"/>
    <tableColumn id="14057" xr3:uid="{00000000-0010-0000-0400-0000E9360000}" name="Column14052" dataDxfId="18714" dataCellStyle="Currency"/>
    <tableColumn id="14058" xr3:uid="{00000000-0010-0000-0400-0000EA360000}" name="Column14053" dataDxfId="18713" dataCellStyle="Currency"/>
    <tableColumn id="14059" xr3:uid="{00000000-0010-0000-0400-0000EB360000}" name="Column14054" dataDxfId="18712" dataCellStyle="Currency"/>
    <tableColumn id="14060" xr3:uid="{00000000-0010-0000-0400-0000EC360000}" name="Column14055" dataDxfId="18711" dataCellStyle="Currency"/>
    <tableColumn id="14061" xr3:uid="{00000000-0010-0000-0400-0000ED360000}" name="Column14056" dataDxfId="18710" dataCellStyle="Currency"/>
    <tableColumn id="14062" xr3:uid="{00000000-0010-0000-0400-0000EE360000}" name="Column14057" dataDxfId="18709" dataCellStyle="Currency"/>
    <tableColumn id="14063" xr3:uid="{00000000-0010-0000-0400-0000EF360000}" name="Column14058" dataDxfId="18708" dataCellStyle="Currency"/>
    <tableColumn id="14064" xr3:uid="{00000000-0010-0000-0400-0000F0360000}" name="Column14059" dataDxfId="18707" dataCellStyle="Currency"/>
    <tableColumn id="14065" xr3:uid="{00000000-0010-0000-0400-0000F1360000}" name="Column14060" dataDxfId="18706" dataCellStyle="Currency"/>
    <tableColumn id="14066" xr3:uid="{00000000-0010-0000-0400-0000F2360000}" name="Column14061" dataDxfId="18705" dataCellStyle="Currency"/>
    <tableColumn id="14067" xr3:uid="{00000000-0010-0000-0400-0000F3360000}" name="Column14062" dataDxfId="18704" dataCellStyle="Currency"/>
    <tableColumn id="14068" xr3:uid="{00000000-0010-0000-0400-0000F4360000}" name="Column14063" dataDxfId="18703" dataCellStyle="Currency"/>
    <tableColumn id="14069" xr3:uid="{00000000-0010-0000-0400-0000F5360000}" name="Column14064" dataDxfId="18702" dataCellStyle="Currency"/>
    <tableColumn id="14070" xr3:uid="{00000000-0010-0000-0400-0000F6360000}" name="Column14065" dataDxfId="18701" dataCellStyle="Currency"/>
    <tableColumn id="14071" xr3:uid="{00000000-0010-0000-0400-0000F7360000}" name="Column14066" dataDxfId="18700" dataCellStyle="Currency"/>
    <tableColumn id="14072" xr3:uid="{00000000-0010-0000-0400-0000F8360000}" name="Column14067" dataDxfId="18699" dataCellStyle="Currency"/>
    <tableColumn id="14073" xr3:uid="{00000000-0010-0000-0400-0000F9360000}" name="Column14068" dataDxfId="18698" dataCellStyle="Currency"/>
    <tableColumn id="14074" xr3:uid="{00000000-0010-0000-0400-0000FA360000}" name="Column14069" dataDxfId="18697" dataCellStyle="Currency"/>
    <tableColumn id="14075" xr3:uid="{00000000-0010-0000-0400-0000FB360000}" name="Column14070" dataDxfId="18696" dataCellStyle="Currency"/>
    <tableColumn id="14076" xr3:uid="{00000000-0010-0000-0400-0000FC360000}" name="Column14071" dataDxfId="18695" dataCellStyle="Currency"/>
    <tableColumn id="14077" xr3:uid="{00000000-0010-0000-0400-0000FD360000}" name="Column14072" dataDxfId="18694" dataCellStyle="Currency"/>
    <tableColumn id="14078" xr3:uid="{00000000-0010-0000-0400-0000FE360000}" name="Column14073" dataDxfId="18693" dataCellStyle="Currency"/>
    <tableColumn id="14079" xr3:uid="{00000000-0010-0000-0400-0000FF360000}" name="Column14074" dataDxfId="18692" dataCellStyle="Currency"/>
    <tableColumn id="14080" xr3:uid="{00000000-0010-0000-0400-000000370000}" name="Column14075" dataDxfId="18691" dataCellStyle="Currency"/>
    <tableColumn id="14081" xr3:uid="{00000000-0010-0000-0400-000001370000}" name="Column14076" dataDxfId="18690" dataCellStyle="Currency"/>
    <tableColumn id="14082" xr3:uid="{00000000-0010-0000-0400-000002370000}" name="Column14077" dataDxfId="18689" dataCellStyle="Currency"/>
    <tableColumn id="14083" xr3:uid="{00000000-0010-0000-0400-000003370000}" name="Column14078" dataDxfId="18688" dataCellStyle="Currency"/>
    <tableColumn id="14084" xr3:uid="{00000000-0010-0000-0400-000004370000}" name="Column14079" dataDxfId="18687" dataCellStyle="Currency"/>
    <tableColumn id="14085" xr3:uid="{00000000-0010-0000-0400-000005370000}" name="Column14080" dataDxfId="18686" dataCellStyle="Currency"/>
    <tableColumn id="14086" xr3:uid="{00000000-0010-0000-0400-000006370000}" name="Column14081" dataDxfId="18685" dataCellStyle="Currency"/>
    <tableColumn id="14087" xr3:uid="{00000000-0010-0000-0400-000007370000}" name="Column14082" dataDxfId="18684" dataCellStyle="Currency"/>
    <tableColumn id="14088" xr3:uid="{00000000-0010-0000-0400-000008370000}" name="Column14083" dataDxfId="18683" dataCellStyle="Currency"/>
    <tableColumn id="14089" xr3:uid="{00000000-0010-0000-0400-000009370000}" name="Column14084" dataDxfId="18682" dataCellStyle="Currency"/>
    <tableColumn id="14090" xr3:uid="{00000000-0010-0000-0400-00000A370000}" name="Column14085" dataDxfId="18681" dataCellStyle="Currency"/>
    <tableColumn id="14091" xr3:uid="{00000000-0010-0000-0400-00000B370000}" name="Column14086" dataDxfId="18680" dataCellStyle="Currency"/>
    <tableColumn id="14092" xr3:uid="{00000000-0010-0000-0400-00000C370000}" name="Column14087" dataDxfId="18679" dataCellStyle="Currency"/>
    <tableColumn id="14093" xr3:uid="{00000000-0010-0000-0400-00000D370000}" name="Column14088" dataDxfId="18678" dataCellStyle="Currency"/>
    <tableColumn id="14094" xr3:uid="{00000000-0010-0000-0400-00000E370000}" name="Column14089" dataDxfId="18677" dataCellStyle="Currency"/>
    <tableColumn id="14095" xr3:uid="{00000000-0010-0000-0400-00000F370000}" name="Column14090" dataDxfId="18676" dataCellStyle="Currency"/>
    <tableColumn id="14096" xr3:uid="{00000000-0010-0000-0400-000010370000}" name="Column14091" dataDxfId="18675" dataCellStyle="Currency"/>
    <tableColumn id="14097" xr3:uid="{00000000-0010-0000-0400-000011370000}" name="Column14092" dataDxfId="18674" dataCellStyle="Currency"/>
    <tableColumn id="14098" xr3:uid="{00000000-0010-0000-0400-000012370000}" name="Column14093" dataDxfId="18673" dataCellStyle="Currency"/>
    <tableColumn id="14099" xr3:uid="{00000000-0010-0000-0400-000013370000}" name="Column14094" dataDxfId="18672" dataCellStyle="Currency"/>
    <tableColumn id="14100" xr3:uid="{00000000-0010-0000-0400-000014370000}" name="Column14095" dataDxfId="18671" dataCellStyle="Currency"/>
    <tableColumn id="14101" xr3:uid="{00000000-0010-0000-0400-000015370000}" name="Column14096" dataDxfId="18670" dataCellStyle="Currency"/>
    <tableColumn id="14102" xr3:uid="{00000000-0010-0000-0400-000016370000}" name="Column14097" dataDxfId="18669" dataCellStyle="Currency"/>
    <tableColumn id="14103" xr3:uid="{00000000-0010-0000-0400-000017370000}" name="Column14098" dataDxfId="18668" dataCellStyle="Currency"/>
    <tableColumn id="14104" xr3:uid="{00000000-0010-0000-0400-000018370000}" name="Column14099" dataDxfId="18667" dataCellStyle="Currency"/>
    <tableColumn id="14105" xr3:uid="{00000000-0010-0000-0400-000019370000}" name="Column14100" dataDxfId="18666" dataCellStyle="Currency"/>
    <tableColumn id="14106" xr3:uid="{00000000-0010-0000-0400-00001A370000}" name="Column14101" dataDxfId="18665" dataCellStyle="Currency"/>
    <tableColumn id="14107" xr3:uid="{00000000-0010-0000-0400-00001B370000}" name="Column14102" dataDxfId="18664" dataCellStyle="Currency"/>
    <tableColumn id="14108" xr3:uid="{00000000-0010-0000-0400-00001C370000}" name="Column14103" dataDxfId="18663" dataCellStyle="Currency"/>
    <tableColumn id="14109" xr3:uid="{00000000-0010-0000-0400-00001D370000}" name="Column14104" dataDxfId="18662" dataCellStyle="Currency"/>
    <tableColumn id="14110" xr3:uid="{00000000-0010-0000-0400-00001E370000}" name="Column14105" dataDxfId="18661" dataCellStyle="Currency"/>
    <tableColumn id="14111" xr3:uid="{00000000-0010-0000-0400-00001F370000}" name="Column14106" dataDxfId="18660" dataCellStyle="Currency"/>
    <tableColumn id="14112" xr3:uid="{00000000-0010-0000-0400-000020370000}" name="Column14107" dataDxfId="18659" dataCellStyle="Currency"/>
    <tableColumn id="14113" xr3:uid="{00000000-0010-0000-0400-000021370000}" name="Column14108" dataDxfId="18658" dataCellStyle="Currency"/>
    <tableColumn id="14114" xr3:uid="{00000000-0010-0000-0400-000022370000}" name="Column14109" dataDxfId="18657" dataCellStyle="Currency"/>
    <tableColumn id="14115" xr3:uid="{00000000-0010-0000-0400-000023370000}" name="Column14110" dataDxfId="18656" dataCellStyle="Currency"/>
    <tableColumn id="14116" xr3:uid="{00000000-0010-0000-0400-000024370000}" name="Column14111" dataDxfId="18655" dataCellStyle="Currency"/>
    <tableColumn id="14117" xr3:uid="{00000000-0010-0000-0400-000025370000}" name="Column14112" dataDxfId="18654" dataCellStyle="Currency"/>
    <tableColumn id="14118" xr3:uid="{00000000-0010-0000-0400-000026370000}" name="Column14113" dataDxfId="18653" dataCellStyle="Currency"/>
    <tableColumn id="14119" xr3:uid="{00000000-0010-0000-0400-000027370000}" name="Column14114" dataDxfId="18652" dataCellStyle="Currency"/>
    <tableColumn id="14120" xr3:uid="{00000000-0010-0000-0400-000028370000}" name="Column14115" dataDxfId="18651" dataCellStyle="Currency"/>
    <tableColumn id="14121" xr3:uid="{00000000-0010-0000-0400-000029370000}" name="Column14116" dataDxfId="18650" dataCellStyle="Currency"/>
    <tableColumn id="14122" xr3:uid="{00000000-0010-0000-0400-00002A370000}" name="Column14117" dataDxfId="18649" dataCellStyle="Currency"/>
    <tableColumn id="14123" xr3:uid="{00000000-0010-0000-0400-00002B370000}" name="Column14118" dataDxfId="18648" dataCellStyle="Currency"/>
    <tableColumn id="14124" xr3:uid="{00000000-0010-0000-0400-00002C370000}" name="Column14119" dataDxfId="18647" dataCellStyle="Currency"/>
    <tableColumn id="14125" xr3:uid="{00000000-0010-0000-0400-00002D370000}" name="Column14120" dataDxfId="18646" dataCellStyle="Currency"/>
    <tableColumn id="14126" xr3:uid="{00000000-0010-0000-0400-00002E370000}" name="Column14121" dataDxfId="18645" dataCellStyle="Currency"/>
    <tableColumn id="14127" xr3:uid="{00000000-0010-0000-0400-00002F370000}" name="Column14122" dataDxfId="18644" dataCellStyle="Currency"/>
    <tableColumn id="14128" xr3:uid="{00000000-0010-0000-0400-000030370000}" name="Column14123" dataDxfId="18643" dataCellStyle="Currency"/>
    <tableColumn id="14129" xr3:uid="{00000000-0010-0000-0400-000031370000}" name="Column14124" dataDxfId="18642" dataCellStyle="Currency"/>
    <tableColumn id="14130" xr3:uid="{00000000-0010-0000-0400-000032370000}" name="Column14125" dataDxfId="18641" dataCellStyle="Currency"/>
    <tableColumn id="14131" xr3:uid="{00000000-0010-0000-0400-000033370000}" name="Column14126" dataDxfId="18640" dataCellStyle="Currency"/>
    <tableColumn id="14132" xr3:uid="{00000000-0010-0000-0400-000034370000}" name="Column14127" dataDxfId="18639" dataCellStyle="Currency"/>
    <tableColumn id="14133" xr3:uid="{00000000-0010-0000-0400-000035370000}" name="Column14128" dataDxfId="18638" dataCellStyle="Currency"/>
    <tableColumn id="14134" xr3:uid="{00000000-0010-0000-0400-000036370000}" name="Column14129" dataDxfId="18637" dataCellStyle="Currency"/>
    <tableColumn id="14135" xr3:uid="{00000000-0010-0000-0400-000037370000}" name="Column14130" dataDxfId="18636" dataCellStyle="Currency"/>
    <tableColumn id="14136" xr3:uid="{00000000-0010-0000-0400-000038370000}" name="Column14131" dataDxfId="18635" dataCellStyle="Currency"/>
    <tableColumn id="14137" xr3:uid="{00000000-0010-0000-0400-000039370000}" name="Column14132" dataDxfId="18634" dataCellStyle="Currency"/>
    <tableColumn id="14138" xr3:uid="{00000000-0010-0000-0400-00003A370000}" name="Column14133" dataDxfId="18633" dataCellStyle="Currency"/>
    <tableColumn id="14139" xr3:uid="{00000000-0010-0000-0400-00003B370000}" name="Column14134" dataDxfId="18632" dataCellStyle="Currency"/>
    <tableColumn id="14140" xr3:uid="{00000000-0010-0000-0400-00003C370000}" name="Column14135" dataDxfId="18631" dataCellStyle="Currency"/>
    <tableColumn id="14141" xr3:uid="{00000000-0010-0000-0400-00003D370000}" name="Column14136" dataDxfId="18630" dataCellStyle="Currency"/>
    <tableColumn id="14142" xr3:uid="{00000000-0010-0000-0400-00003E370000}" name="Column14137" dataDxfId="18629" dataCellStyle="Currency"/>
    <tableColumn id="14143" xr3:uid="{00000000-0010-0000-0400-00003F370000}" name="Column14138" dataDxfId="18628" dataCellStyle="Currency"/>
    <tableColumn id="14144" xr3:uid="{00000000-0010-0000-0400-000040370000}" name="Column14139" dataDxfId="18627" dataCellStyle="Currency"/>
    <tableColumn id="14145" xr3:uid="{00000000-0010-0000-0400-000041370000}" name="Column14140" dataDxfId="18626" dataCellStyle="Currency"/>
    <tableColumn id="14146" xr3:uid="{00000000-0010-0000-0400-000042370000}" name="Column14141" dataDxfId="18625" dataCellStyle="Currency"/>
    <tableColumn id="14147" xr3:uid="{00000000-0010-0000-0400-000043370000}" name="Column14142" dataDxfId="18624" dataCellStyle="Currency"/>
    <tableColumn id="14148" xr3:uid="{00000000-0010-0000-0400-000044370000}" name="Column14143" dataDxfId="18623" dataCellStyle="Currency"/>
    <tableColumn id="14149" xr3:uid="{00000000-0010-0000-0400-000045370000}" name="Column14144" dataDxfId="18622" dataCellStyle="Currency"/>
    <tableColumn id="14150" xr3:uid="{00000000-0010-0000-0400-000046370000}" name="Column14145" dataDxfId="18621" dataCellStyle="Currency"/>
    <tableColumn id="14151" xr3:uid="{00000000-0010-0000-0400-000047370000}" name="Column14146" dataDxfId="18620" dataCellStyle="Currency"/>
    <tableColumn id="14152" xr3:uid="{00000000-0010-0000-0400-000048370000}" name="Column14147" dataDxfId="18619" dataCellStyle="Currency"/>
    <tableColumn id="14153" xr3:uid="{00000000-0010-0000-0400-000049370000}" name="Column14148" dataDxfId="18618" dataCellStyle="Currency"/>
    <tableColumn id="14154" xr3:uid="{00000000-0010-0000-0400-00004A370000}" name="Column14149" dataDxfId="18617" dataCellStyle="Currency"/>
    <tableColumn id="14155" xr3:uid="{00000000-0010-0000-0400-00004B370000}" name="Column14150" dataDxfId="18616" dataCellStyle="Currency"/>
    <tableColumn id="14156" xr3:uid="{00000000-0010-0000-0400-00004C370000}" name="Column14151" dataDxfId="18615" dataCellStyle="Currency"/>
    <tableColumn id="14157" xr3:uid="{00000000-0010-0000-0400-00004D370000}" name="Column14152" dataDxfId="18614" dataCellStyle="Currency"/>
    <tableColumn id="14158" xr3:uid="{00000000-0010-0000-0400-00004E370000}" name="Column14153" dataDxfId="18613" dataCellStyle="Currency"/>
    <tableColumn id="14159" xr3:uid="{00000000-0010-0000-0400-00004F370000}" name="Column14154" dataDxfId="18612" dataCellStyle="Currency"/>
    <tableColumn id="14160" xr3:uid="{00000000-0010-0000-0400-000050370000}" name="Column14155" dataDxfId="18611" dataCellStyle="Currency"/>
    <tableColumn id="14161" xr3:uid="{00000000-0010-0000-0400-000051370000}" name="Column14156" dataDxfId="18610" dataCellStyle="Currency"/>
    <tableColumn id="14162" xr3:uid="{00000000-0010-0000-0400-000052370000}" name="Column14157" dataDxfId="18609" dataCellStyle="Currency"/>
    <tableColumn id="14163" xr3:uid="{00000000-0010-0000-0400-000053370000}" name="Column14158" dataDxfId="18608" dataCellStyle="Currency"/>
    <tableColumn id="14164" xr3:uid="{00000000-0010-0000-0400-000054370000}" name="Column14159" dataDxfId="18607" dataCellStyle="Currency"/>
    <tableColumn id="14165" xr3:uid="{00000000-0010-0000-0400-000055370000}" name="Column14160" dataDxfId="18606" dataCellStyle="Currency"/>
    <tableColumn id="14166" xr3:uid="{00000000-0010-0000-0400-000056370000}" name="Column14161" dataDxfId="18605" dataCellStyle="Currency"/>
    <tableColumn id="14167" xr3:uid="{00000000-0010-0000-0400-000057370000}" name="Column14162" dataDxfId="18604" dataCellStyle="Currency"/>
    <tableColumn id="14168" xr3:uid="{00000000-0010-0000-0400-000058370000}" name="Column14163" dataDxfId="18603" dataCellStyle="Currency"/>
    <tableColumn id="14169" xr3:uid="{00000000-0010-0000-0400-000059370000}" name="Column14164" dataDxfId="18602" dataCellStyle="Currency"/>
    <tableColumn id="14170" xr3:uid="{00000000-0010-0000-0400-00005A370000}" name="Column14165" dataDxfId="18601" dataCellStyle="Currency"/>
    <tableColumn id="14171" xr3:uid="{00000000-0010-0000-0400-00005B370000}" name="Column14166" dataDxfId="18600" dataCellStyle="Currency"/>
    <tableColumn id="14172" xr3:uid="{00000000-0010-0000-0400-00005C370000}" name="Column14167" dataDxfId="18599" dataCellStyle="Currency"/>
    <tableColumn id="14173" xr3:uid="{00000000-0010-0000-0400-00005D370000}" name="Column14168" dataDxfId="18598" dataCellStyle="Currency"/>
    <tableColumn id="14174" xr3:uid="{00000000-0010-0000-0400-00005E370000}" name="Column14169" dataDxfId="18597" dataCellStyle="Currency"/>
    <tableColumn id="14175" xr3:uid="{00000000-0010-0000-0400-00005F370000}" name="Column14170" dataDxfId="18596" dataCellStyle="Currency"/>
    <tableColumn id="14176" xr3:uid="{00000000-0010-0000-0400-000060370000}" name="Column14171" dataDxfId="18595" dataCellStyle="Currency"/>
    <tableColumn id="14177" xr3:uid="{00000000-0010-0000-0400-000061370000}" name="Column14172" dataDxfId="18594" dataCellStyle="Currency"/>
    <tableColumn id="14178" xr3:uid="{00000000-0010-0000-0400-000062370000}" name="Column14173" dataDxfId="18593" dataCellStyle="Currency"/>
    <tableColumn id="14179" xr3:uid="{00000000-0010-0000-0400-000063370000}" name="Column14174" dataDxfId="18592" dataCellStyle="Currency"/>
    <tableColumn id="14180" xr3:uid="{00000000-0010-0000-0400-000064370000}" name="Column14175" dataDxfId="18591" dataCellStyle="Currency"/>
    <tableColumn id="14181" xr3:uid="{00000000-0010-0000-0400-000065370000}" name="Column14176" dataDxfId="18590" dataCellStyle="Currency"/>
    <tableColumn id="14182" xr3:uid="{00000000-0010-0000-0400-000066370000}" name="Column14177" dataDxfId="18589" dataCellStyle="Currency"/>
    <tableColumn id="14183" xr3:uid="{00000000-0010-0000-0400-000067370000}" name="Column14178" dataDxfId="18588" dataCellStyle="Currency"/>
    <tableColumn id="14184" xr3:uid="{00000000-0010-0000-0400-000068370000}" name="Column14179" dataDxfId="18587" dataCellStyle="Currency"/>
    <tableColumn id="14185" xr3:uid="{00000000-0010-0000-0400-000069370000}" name="Column14180" dataDxfId="18586" dataCellStyle="Currency"/>
    <tableColumn id="14186" xr3:uid="{00000000-0010-0000-0400-00006A370000}" name="Column14181" dataDxfId="18585" dataCellStyle="Currency"/>
    <tableColumn id="14187" xr3:uid="{00000000-0010-0000-0400-00006B370000}" name="Column14182" dataDxfId="18584" dataCellStyle="Currency"/>
    <tableColumn id="14188" xr3:uid="{00000000-0010-0000-0400-00006C370000}" name="Column14183" dataDxfId="18583" dataCellStyle="Currency"/>
    <tableColumn id="14189" xr3:uid="{00000000-0010-0000-0400-00006D370000}" name="Column14184" dataDxfId="18582" dataCellStyle="Currency"/>
    <tableColumn id="14190" xr3:uid="{00000000-0010-0000-0400-00006E370000}" name="Column14185" dataDxfId="18581" dataCellStyle="Currency"/>
    <tableColumn id="14191" xr3:uid="{00000000-0010-0000-0400-00006F370000}" name="Column14186" dataDxfId="18580" dataCellStyle="Currency"/>
    <tableColumn id="14192" xr3:uid="{00000000-0010-0000-0400-000070370000}" name="Column14187" dataDxfId="18579" dataCellStyle="Currency"/>
    <tableColumn id="14193" xr3:uid="{00000000-0010-0000-0400-000071370000}" name="Column14188" dataDxfId="18578" dataCellStyle="Currency"/>
    <tableColumn id="14194" xr3:uid="{00000000-0010-0000-0400-000072370000}" name="Column14189" dataDxfId="18577" dataCellStyle="Currency"/>
    <tableColumn id="14195" xr3:uid="{00000000-0010-0000-0400-000073370000}" name="Column14190" dataDxfId="18576" dataCellStyle="Currency"/>
    <tableColumn id="14196" xr3:uid="{00000000-0010-0000-0400-000074370000}" name="Column14191" dataDxfId="18575" dataCellStyle="Currency"/>
    <tableColumn id="14197" xr3:uid="{00000000-0010-0000-0400-000075370000}" name="Column14192" dataDxfId="18574" dataCellStyle="Currency"/>
    <tableColumn id="14198" xr3:uid="{00000000-0010-0000-0400-000076370000}" name="Column14193" dataDxfId="18573" dataCellStyle="Currency"/>
    <tableColumn id="14199" xr3:uid="{00000000-0010-0000-0400-000077370000}" name="Column14194" dataDxfId="18572" dataCellStyle="Currency"/>
    <tableColumn id="14200" xr3:uid="{00000000-0010-0000-0400-000078370000}" name="Column14195" dataDxfId="18571" dataCellStyle="Currency"/>
    <tableColumn id="14201" xr3:uid="{00000000-0010-0000-0400-000079370000}" name="Column14196" dataDxfId="18570" dataCellStyle="Currency"/>
    <tableColumn id="14202" xr3:uid="{00000000-0010-0000-0400-00007A370000}" name="Column14197" dataDxfId="18569" dataCellStyle="Currency"/>
    <tableColumn id="14203" xr3:uid="{00000000-0010-0000-0400-00007B370000}" name="Column14198" dataDxfId="18568" dataCellStyle="Currency"/>
    <tableColumn id="14204" xr3:uid="{00000000-0010-0000-0400-00007C370000}" name="Column14199" dataDxfId="18567" dataCellStyle="Currency"/>
    <tableColumn id="14205" xr3:uid="{00000000-0010-0000-0400-00007D370000}" name="Column14200" dataDxfId="18566" dataCellStyle="Currency"/>
    <tableColumn id="14206" xr3:uid="{00000000-0010-0000-0400-00007E370000}" name="Column14201" dataDxfId="18565" dataCellStyle="Currency"/>
    <tableColumn id="14207" xr3:uid="{00000000-0010-0000-0400-00007F370000}" name="Column14202" dataDxfId="18564" dataCellStyle="Currency"/>
    <tableColumn id="14208" xr3:uid="{00000000-0010-0000-0400-000080370000}" name="Column14203" dataDxfId="18563" dataCellStyle="Currency"/>
    <tableColumn id="14209" xr3:uid="{00000000-0010-0000-0400-000081370000}" name="Column14204" dataDxfId="18562" dataCellStyle="Currency"/>
    <tableColumn id="14210" xr3:uid="{00000000-0010-0000-0400-000082370000}" name="Column14205" dataDxfId="18561" dataCellStyle="Currency"/>
    <tableColumn id="14211" xr3:uid="{00000000-0010-0000-0400-000083370000}" name="Column14206" dataDxfId="18560" dataCellStyle="Currency"/>
    <tableColumn id="14212" xr3:uid="{00000000-0010-0000-0400-000084370000}" name="Column14207" dataDxfId="18559" dataCellStyle="Currency"/>
    <tableColumn id="14213" xr3:uid="{00000000-0010-0000-0400-000085370000}" name="Column14208" dataDxfId="18558" dataCellStyle="Currency"/>
    <tableColumn id="14214" xr3:uid="{00000000-0010-0000-0400-000086370000}" name="Column14209" dataDxfId="18557" dataCellStyle="Currency"/>
    <tableColumn id="14215" xr3:uid="{00000000-0010-0000-0400-000087370000}" name="Column14210" dataDxfId="18556" dataCellStyle="Currency"/>
    <tableColumn id="14216" xr3:uid="{00000000-0010-0000-0400-000088370000}" name="Column14211" dataDxfId="18555" dataCellStyle="Currency"/>
    <tableColumn id="14217" xr3:uid="{00000000-0010-0000-0400-000089370000}" name="Column14212" dataDxfId="18554" dataCellStyle="Currency"/>
    <tableColumn id="14218" xr3:uid="{00000000-0010-0000-0400-00008A370000}" name="Column14213" dataDxfId="18553" dataCellStyle="Currency"/>
    <tableColumn id="14219" xr3:uid="{00000000-0010-0000-0400-00008B370000}" name="Column14214" dataDxfId="18552" dataCellStyle="Currency"/>
    <tableColumn id="14220" xr3:uid="{00000000-0010-0000-0400-00008C370000}" name="Column14215" dataDxfId="18551" dataCellStyle="Currency"/>
    <tableColumn id="14221" xr3:uid="{00000000-0010-0000-0400-00008D370000}" name="Column14216" dataDxfId="18550" dataCellStyle="Currency"/>
    <tableColumn id="14222" xr3:uid="{00000000-0010-0000-0400-00008E370000}" name="Column14217" dataDxfId="18549" dataCellStyle="Currency"/>
    <tableColumn id="14223" xr3:uid="{00000000-0010-0000-0400-00008F370000}" name="Column14218" dataDxfId="18548" dataCellStyle="Currency"/>
    <tableColumn id="14224" xr3:uid="{00000000-0010-0000-0400-000090370000}" name="Column14219" dataDxfId="18547" dataCellStyle="Currency"/>
    <tableColumn id="14225" xr3:uid="{00000000-0010-0000-0400-000091370000}" name="Column14220" dataDxfId="18546" dataCellStyle="Currency"/>
    <tableColumn id="14226" xr3:uid="{00000000-0010-0000-0400-000092370000}" name="Column14221" dataDxfId="18545" dataCellStyle="Currency"/>
    <tableColumn id="14227" xr3:uid="{00000000-0010-0000-0400-000093370000}" name="Column14222" dataDxfId="18544" dataCellStyle="Currency"/>
    <tableColumn id="14228" xr3:uid="{00000000-0010-0000-0400-000094370000}" name="Column14223" dataDxfId="18543" dataCellStyle="Currency"/>
    <tableColumn id="14229" xr3:uid="{00000000-0010-0000-0400-000095370000}" name="Column14224" dataDxfId="18542" dataCellStyle="Currency"/>
    <tableColumn id="14230" xr3:uid="{00000000-0010-0000-0400-000096370000}" name="Column14225" dataDxfId="18541" dataCellStyle="Currency"/>
    <tableColumn id="14231" xr3:uid="{00000000-0010-0000-0400-000097370000}" name="Column14226" dataDxfId="18540" dataCellStyle="Currency"/>
    <tableColumn id="14232" xr3:uid="{00000000-0010-0000-0400-000098370000}" name="Column14227" dataDxfId="18539" dataCellStyle="Currency"/>
    <tableColumn id="14233" xr3:uid="{00000000-0010-0000-0400-000099370000}" name="Column14228" dataDxfId="18538" dataCellStyle="Currency"/>
    <tableColumn id="14234" xr3:uid="{00000000-0010-0000-0400-00009A370000}" name="Column14229" dataDxfId="18537" dataCellStyle="Currency"/>
    <tableColumn id="14235" xr3:uid="{00000000-0010-0000-0400-00009B370000}" name="Column14230" dataDxfId="18536" dataCellStyle="Currency"/>
    <tableColumn id="14236" xr3:uid="{00000000-0010-0000-0400-00009C370000}" name="Column14231" dataDxfId="18535" dataCellStyle="Currency"/>
    <tableColumn id="14237" xr3:uid="{00000000-0010-0000-0400-00009D370000}" name="Column14232" dataDxfId="18534" dataCellStyle="Currency"/>
    <tableColumn id="14238" xr3:uid="{00000000-0010-0000-0400-00009E370000}" name="Column14233" dataDxfId="18533" dataCellStyle="Currency"/>
    <tableColumn id="14239" xr3:uid="{00000000-0010-0000-0400-00009F370000}" name="Column14234" dataDxfId="18532" dataCellStyle="Currency"/>
    <tableColumn id="14240" xr3:uid="{00000000-0010-0000-0400-0000A0370000}" name="Column14235" dataDxfId="18531" dataCellStyle="Currency"/>
    <tableColumn id="14241" xr3:uid="{00000000-0010-0000-0400-0000A1370000}" name="Column14236" dataDxfId="18530" dataCellStyle="Currency"/>
    <tableColumn id="14242" xr3:uid="{00000000-0010-0000-0400-0000A2370000}" name="Column14237" dataDxfId="18529" dataCellStyle="Currency"/>
    <tableColumn id="14243" xr3:uid="{00000000-0010-0000-0400-0000A3370000}" name="Column14238" dataDxfId="18528" dataCellStyle="Currency"/>
    <tableColumn id="14244" xr3:uid="{00000000-0010-0000-0400-0000A4370000}" name="Column14239" dataDxfId="18527" dataCellStyle="Currency"/>
    <tableColumn id="14245" xr3:uid="{00000000-0010-0000-0400-0000A5370000}" name="Column14240" dataDxfId="18526" dataCellStyle="Currency"/>
    <tableColumn id="14246" xr3:uid="{00000000-0010-0000-0400-0000A6370000}" name="Column14241" dataDxfId="18525" dataCellStyle="Currency"/>
    <tableColumn id="14247" xr3:uid="{00000000-0010-0000-0400-0000A7370000}" name="Column14242" dataDxfId="18524" dataCellStyle="Currency"/>
    <tableColumn id="14248" xr3:uid="{00000000-0010-0000-0400-0000A8370000}" name="Column14243" dataDxfId="18523" dataCellStyle="Currency"/>
    <tableColumn id="14249" xr3:uid="{00000000-0010-0000-0400-0000A9370000}" name="Column14244" dataDxfId="18522" dataCellStyle="Currency"/>
    <tableColumn id="14250" xr3:uid="{00000000-0010-0000-0400-0000AA370000}" name="Column14245" dataDxfId="18521" dataCellStyle="Currency"/>
    <tableColumn id="14251" xr3:uid="{00000000-0010-0000-0400-0000AB370000}" name="Column14246" dataDxfId="18520" dataCellStyle="Currency"/>
    <tableColumn id="14252" xr3:uid="{00000000-0010-0000-0400-0000AC370000}" name="Column14247" dataDxfId="18519" dataCellStyle="Currency"/>
    <tableColumn id="14253" xr3:uid="{00000000-0010-0000-0400-0000AD370000}" name="Column14248" dataDxfId="18518" dataCellStyle="Currency"/>
    <tableColumn id="14254" xr3:uid="{00000000-0010-0000-0400-0000AE370000}" name="Column14249" dataDxfId="18517" dataCellStyle="Currency"/>
    <tableColumn id="14255" xr3:uid="{00000000-0010-0000-0400-0000AF370000}" name="Column14250" dataDxfId="18516" dataCellStyle="Currency"/>
    <tableColumn id="14256" xr3:uid="{00000000-0010-0000-0400-0000B0370000}" name="Column14251" dataDxfId="18515" dataCellStyle="Currency"/>
    <tableColumn id="14257" xr3:uid="{00000000-0010-0000-0400-0000B1370000}" name="Column14252" dataDxfId="18514" dataCellStyle="Currency"/>
    <tableColumn id="14258" xr3:uid="{00000000-0010-0000-0400-0000B2370000}" name="Column14253" dataDxfId="18513" dataCellStyle="Currency"/>
    <tableColumn id="14259" xr3:uid="{00000000-0010-0000-0400-0000B3370000}" name="Column14254" dataDxfId="18512" dataCellStyle="Currency"/>
    <tableColumn id="14260" xr3:uid="{00000000-0010-0000-0400-0000B4370000}" name="Column14255" dataDxfId="18511" dataCellStyle="Currency"/>
    <tableColumn id="14261" xr3:uid="{00000000-0010-0000-0400-0000B5370000}" name="Column14256" dataDxfId="18510" dataCellStyle="Currency"/>
    <tableColumn id="14262" xr3:uid="{00000000-0010-0000-0400-0000B6370000}" name="Column14257" dataDxfId="18509" dataCellStyle="Currency"/>
    <tableColumn id="14263" xr3:uid="{00000000-0010-0000-0400-0000B7370000}" name="Column14258" dataDxfId="18508" dataCellStyle="Currency"/>
    <tableColumn id="14264" xr3:uid="{00000000-0010-0000-0400-0000B8370000}" name="Column14259" dataDxfId="18507" dataCellStyle="Currency"/>
    <tableColumn id="14265" xr3:uid="{00000000-0010-0000-0400-0000B9370000}" name="Column14260" dataDxfId="18506" dataCellStyle="Currency"/>
    <tableColumn id="14266" xr3:uid="{00000000-0010-0000-0400-0000BA370000}" name="Column14261" dataDxfId="18505" dataCellStyle="Currency"/>
    <tableColumn id="14267" xr3:uid="{00000000-0010-0000-0400-0000BB370000}" name="Column14262" dataDxfId="18504" dataCellStyle="Currency"/>
    <tableColumn id="14268" xr3:uid="{00000000-0010-0000-0400-0000BC370000}" name="Column14263" dataDxfId="18503" dataCellStyle="Currency"/>
    <tableColumn id="14269" xr3:uid="{00000000-0010-0000-0400-0000BD370000}" name="Column14264" dataDxfId="18502" dataCellStyle="Currency"/>
    <tableColumn id="14270" xr3:uid="{00000000-0010-0000-0400-0000BE370000}" name="Column14265" dataDxfId="18501" dataCellStyle="Currency"/>
    <tableColumn id="14271" xr3:uid="{00000000-0010-0000-0400-0000BF370000}" name="Column14266" dataDxfId="18500" dataCellStyle="Currency"/>
    <tableColumn id="14272" xr3:uid="{00000000-0010-0000-0400-0000C0370000}" name="Column14267" dataDxfId="18499" dataCellStyle="Currency"/>
    <tableColumn id="14273" xr3:uid="{00000000-0010-0000-0400-0000C1370000}" name="Column14268" dataDxfId="18498" dataCellStyle="Currency"/>
    <tableColumn id="14274" xr3:uid="{00000000-0010-0000-0400-0000C2370000}" name="Column14269" dataDxfId="18497" dataCellStyle="Currency"/>
    <tableColumn id="14275" xr3:uid="{00000000-0010-0000-0400-0000C3370000}" name="Column14270" dataDxfId="18496" dataCellStyle="Currency"/>
    <tableColumn id="14276" xr3:uid="{00000000-0010-0000-0400-0000C4370000}" name="Column14271" dataDxfId="18495" dataCellStyle="Currency"/>
    <tableColumn id="14277" xr3:uid="{00000000-0010-0000-0400-0000C5370000}" name="Column14272" dataDxfId="18494" dataCellStyle="Currency"/>
    <tableColumn id="14278" xr3:uid="{00000000-0010-0000-0400-0000C6370000}" name="Column14273" dataDxfId="18493" dataCellStyle="Currency"/>
    <tableColumn id="14279" xr3:uid="{00000000-0010-0000-0400-0000C7370000}" name="Column14274" dataDxfId="18492" dataCellStyle="Currency"/>
    <tableColumn id="14280" xr3:uid="{00000000-0010-0000-0400-0000C8370000}" name="Column14275" dataDxfId="18491" dataCellStyle="Currency"/>
    <tableColumn id="14281" xr3:uid="{00000000-0010-0000-0400-0000C9370000}" name="Column14276" dataDxfId="18490" dataCellStyle="Currency"/>
    <tableColumn id="14282" xr3:uid="{00000000-0010-0000-0400-0000CA370000}" name="Column14277" dataDxfId="18489" dataCellStyle="Currency"/>
    <tableColumn id="14283" xr3:uid="{00000000-0010-0000-0400-0000CB370000}" name="Column14278" dataDxfId="18488" dataCellStyle="Currency"/>
    <tableColumn id="14284" xr3:uid="{00000000-0010-0000-0400-0000CC370000}" name="Column14279" dataDxfId="18487" dataCellStyle="Currency"/>
    <tableColumn id="14285" xr3:uid="{00000000-0010-0000-0400-0000CD370000}" name="Column14280" dataDxfId="18486" dataCellStyle="Currency"/>
    <tableColumn id="14286" xr3:uid="{00000000-0010-0000-0400-0000CE370000}" name="Column14281" dataDxfId="18485" dataCellStyle="Currency"/>
    <tableColumn id="14287" xr3:uid="{00000000-0010-0000-0400-0000CF370000}" name="Column14282" dataDxfId="18484" dataCellStyle="Currency"/>
    <tableColumn id="14288" xr3:uid="{00000000-0010-0000-0400-0000D0370000}" name="Column14283" dataDxfId="18483" dataCellStyle="Currency"/>
    <tableColumn id="14289" xr3:uid="{00000000-0010-0000-0400-0000D1370000}" name="Column14284" dataDxfId="18482" dataCellStyle="Currency"/>
    <tableColumn id="14290" xr3:uid="{00000000-0010-0000-0400-0000D2370000}" name="Column14285" dataDxfId="18481" dataCellStyle="Currency"/>
    <tableColumn id="14291" xr3:uid="{00000000-0010-0000-0400-0000D3370000}" name="Column14286" dataDxfId="18480" dataCellStyle="Currency"/>
    <tableColumn id="14292" xr3:uid="{00000000-0010-0000-0400-0000D4370000}" name="Column14287" dataDxfId="18479" dataCellStyle="Currency"/>
    <tableColumn id="14293" xr3:uid="{00000000-0010-0000-0400-0000D5370000}" name="Column14288" dataDxfId="18478" dataCellStyle="Currency"/>
    <tableColumn id="14294" xr3:uid="{00000000-0010-0000-0400-0000D6370000}" name="Column14289" dataDxfId="18477" dataCellStyle="Currency"/>
    <tableColumn id="14295" xr3:uid="{00000000-0010-0000-0400-0000D7370000}" name="Column14290" dataDxfId="18476" dataCellStyle="Currency"/>
    <tableColumn id="14296" xr3:uid="{00000000-0010-0000-0400-0000D8370000}" name="Column14291" dataDxfId="18475" dataCellStyle="Currency"/>
    <tableColumn id="14297" xr3:uid="{00000000-0010-0000-0400-0000D9370000}" name="Column14292" dataDxfId="18474" dataCellStyle="Currency"/>
    <tableColumn id="14298" xr3:uid="{00000000-0010-0000-0400-0000DA370000}" name="Column14293" dataDxfId="18473" dataCellStyle="Currency"/>
    <tableColumn id="14299" xr3:uid="{00000000-0010-0000-0400-0000DB370000}" name="Column14294" dataDxfId="18472" dataCellStyle="Currency"/>
    <tableColumn id="14300" xr3:uid="{00000000-0010-0000-0400-0000DC370000}" name="Column14295" dataDxfId="18471" dataCellStyle="Currency"/>
    <tableColumn id="14301" xr3:uid="{00000000-0010-0000-0400-0000DD370000}" name="Column14296" dataDxfId="18470" dataCellStyle="Currency"/>
    <tableColumn id="14302" xr3:uid="{00000000-0010-0000-0400-0000DE370000}" name="Column14297" dataDxfId="18469" dataCellStyle="Currency"/>
    <tableColumn id="14303" xr3:uid="{00000000-0010-0000-0400-0000DF370000}" name="Column14298" dataDxfId="18468" dataCellStyle="Currency"/>
    <tableColumn id="14304" xr3:uid="{00000000-0010-0000-0400-0000E0370000}" name="Column14299" dataDxfId="18467" dataCellStyle="Currency"/>
    <tableColumn id="14305" xr3:uid="{00000000-0010-0000-0400-0000E1370000}" name="Column14300" dataDxfId="18466" dataCellStyle="Currency"/>
    <tableColumn id="14306" xr3:uid="{00000000-0010-0000-0400-0000E2370000}" name="Column14301" dataDxfId="18465" dataCellStyle="Currency"/>
    <tableColumn id="14307" xr3:uid="{00000000-0010-0000-0400-0000E3370000}" name="Column14302" dataDxfId="18464" dataCellStyle="Currency"/>
    <tableColumn id="14308" xr3:uid="{00000000-0010-0000-0400-0000E4370000}" name="Column14303" dataDxfId="18463" dataCellStyle="Currency"/>
    <tableColumn id="14309" xr3:uid="{00000000-0010-0000-0400-0000E5370000}" name="Column14304" dataDxfId="18462" dataCellStyle="Currency"/>
    <tableColumn id="14310" xr3:uid="{00000000-0010-0000-0400-0000E6370000}" name="Column14305" dataDxfId="18461" dataCellStyle="Currency"/>
    <tableColumn id="14311" xr3:uid="{00000000-0010-0000-0400-0000E7370000}" name="Column14306" dataDxfId="18460" dataCellStyle="Currency"/>
    <tableColumn id="14312" xr3:uid="{00000000-0010-0000-0400-0000E8370000}" name="Column14307" dataDxfId="18459" dataCellStyle="Currency"/>
    <tableColumn id="14313" xr3:uid="{00000000-0010-0000-0400-0000E9370000}" name="Column14308" dataDxfId="18458" dataCellStyle="Currency"/>
    <tableColumn id="14314" xr3:uid="{00000000-0010-0000-0400-0000EA370000}" name="Column14309" dataDxfId="18457" dataCellStyle="Currency"/>
    <tableColumn id="14315" xr3:uid="{00000000-0010-0000-0400-0000EB370000}" name="Column14310" dataDxfId="18456" dataCellStyle="Currency"/>
    <tableColumn id="14316" xr3:uid="{00000000-0010-0000-0400-0000EC370000}" name="Column14311" dataDxfId="18455" dataCellStyle="Currency"/>
    <tableColumn id="14317" xr3:uid="{00000000-0010-0000-0400-0000ED370000}" name="Column14312" dataDxfId="18454" dataCellStyle="Currency"/>
    <tableColumn id="14318" xr3:uid="{00000000-0010-0000-0400-0000EE370000}" name="Column14313" dataDxfId="18453" dataCellStyle="Currency"/>
    <tableColumn id="14319" xr3:uid="{00000000-0010-0000-0400-0000EF370000}" name="Column14314" dataDxfId="18452" dataCellStyle="Currency"/>
    <tableColumn id="14320" xr3:uid="{00000000-0010-0000-0400-0000F0370000}" name="Column14315" dataDxfId="18451" dataCellStyle="Currency"/>
    <tableColumn id="14321" xr3:uid="{00000000-0010-0000-0400-0000F1370000}" name="Column14316" dataDxfId="18450" dataCellStyle="Currency"/>
    <tableColumn id="14322" xr3:uid="{00000000-0010-0000-0400-0000F2370000}" name="Column14317" dataDxfId="18449" dataCellStyle="Currency"/>
    <tableColumn id="14323" xr3:uid="{00000000-0010-0000-0400-0000F3370000}" name="Column14318" dataDxfId="18448" dataCellStyle="Currency"/>
    <tableColumn id="14324" xr3:uid="{00000000-0010-0000-0400-0000F4370000}" name="Column14319" dataDxfId="18447" dataCellStyle="Currency"/>
    <tableColumn id="14325" xr3:uid="{00000000-0010-0000-0400-0000F5370000}" name="Column14320" dataDxfId="18446" dataCellStyle="Currency"/>
    <tableColumn id="14326" xr3:uid="{00000000-0010-0000-0400-0000F6370000}" name="Column14321" dataDxfId="18445" dataCellStyle="Currency"/>
    <tableColumn id="14327" xr3:uid="{00000000-0010-0000-0400-0000F7370000}" name="Column14322" dataDxfId="18444" dataCellStyle="Currency"/>
    <tableColumn id="14328" xr3:uid="{00000000-0010-0000-0400-0000F8370000}" name="Column14323" dataDxfId="18443" dataCellStyle="Currency"/>
    <tableColumn id="14329" xr3:uid="{00000000-0010-0000-0400-0000F9370000}" name="Column14324" dataDxfId="18442" dataCellStyle="Currency"/>
    <tableColumn id="14330" xr3:uid="{00000000-0010-0000-0400-0000FA370000}" name="Column14325" dataDxfId="18441" dataCellStyle="Currency"/>
    <tableColumn id="14331" xr3:uid="{00000000-0010-0000-0400-0000FB370000}" name="Column14326" dataDxfId="18440" dataCellStyle="Currency"/>
    <tableColumn id="14332" xr3:uid="{00000000-0010-0000-0400-0000FC370000}" name="Column14327" dataDxfId="18439" dataCellStyle="Currency"/>
    <tableColumn id="14333" xr3:uid="{00000000-0010-0000-0400-0000FD370000}" name="Column14328" dataDxfId="18438" dataCellStyle="Currency"/>
    <tableColumn id="14334" xr3:uid="{00000000-0010-0000-0400-0000FE370000}" name="Column14329" dataDxfId="18437" dataCellStyle="Currency"/>
    <tableColumn id="14335" xr3:uid="{00000000-0010-0000-0400-0000FF370000}" name="Column14330" dataDxfId="18436" dataCellStyle="Currency"/>
    <tableColumn id="14336" xr3:uid="{00000000-0010-0000-0400-000000380000}" name="Column14331" dataDxfId="18435" dataCellStyle="Currency"/>
    <tableColumn id="14337" xr3:uid="{00000000-0010-0000-0400-000001380000}" name="Column14332" dataDxfId="18434" dataCellStyle="Currency"/>
    <tableColumn id="14338" xr3:uid="{00000000-0010-0000-0400-000002380000}" name="Column14333" dataDxfId="18433" dataCellStyle="Currency"/>
    <tableColumn id="14339" xr3:uid="{00000000-0010-0000-0400-000003380000}" name="Column14334" dataDxfId="18432" dataCellStyle="Currency"/>
    <tableColumn id="14340" xr3:uid="{00000000-0010-0000-0400-000004380000}" name="Column14335" dataDxfId="18431" dataCellStyle="Currency"/>
    <tableColumn id="14341" xr3:uid="{00000000-0010-0000-0400-000005380000}" name="Column14336" dataDxfId="18430" dataCellStyle="Currency"/>
    <tableColumn id="14342" xr3:uid="{00000000-0010-0000-0400-000006380000}" name="Column14337" dataDxfId="18429" dataCellStyle="Currency"/>
    <tableColumn id="14343" xr3:uid="{00000000-0010-0000-0400-000007380000}" name="Column14338" dataDxfId="18428" dataCellStyle="Currency"/>
    <tableColumn id="14344" xr3:uid="{00000000-0010-0000-0400-000008380000}" name="Column14339" dataDxfId="18427" dataCellStyle="Currency"/>
    <tableColumn id="14345" xr3:uid="{00000000-0010-0000-0400-000009380000}" name="Column14340" dataDxfId="18426" dataCellStyle="Currency"/>
    <tableColumn id="14346" xr3:uid="{00000000-0010-0000-0400-00000A380000}" name="Column14341" dataDxfId="18425" dataCellStyle="Currency"/>
    <tableColumn id="14347" xr3:uid="{00000000-0010-0000-0400-00000B380000}" name="Column14342" dataDxfId="18424" dataCellStyle="Currency"/>
    <tableColumn id="14348" xr3:uid="{00000000-0010-0000-0400-00000C380000}" name="Column14343" dataDxfId="18423" dataCellStyle="Currency"/>
    <tableColumn id="14349" xr3:uid="{00000000-0010-0000-0400-00000D380000}" name="Column14344" dataDxfId="18422" dataCellStyle="Currency"/>
    <tableColumn id="14350" xr3:uid="{00000000-0010-0000-0400-00000E380000}" name="Column14345" dataDxfId="18421" dataCellStyle="Currency"/>
    <tableColumn id="14351" xr3:uid="{00000000-0010-0000-0400-00000F380000}" name="Column14346" dataDxfId="18420" dataCellStyle="Currency"/>
    <tableColumn id="14352" xr3:uid="{00000000-0010-0000-0400-000010380000}" name="Column14347" dataDxfId="18419" dataCellStyle="Currency"/>
    <tableColumn id="14353" xr3:uid="{00000000-0010-0000-0400-000011380000}" name="Column14348" dataDxfId="18418" dataCellStyle="Currency"/>
    <tableColumn id="14354" xr3:uid="{00000000-0010-0000-0400-000012380000}" name="Column14349" dataDxfId="18417" dataCellStyle="Currency"/>
    <tableColumn id="14355" xr3:uid="{00000000-0010-0000-0400-000013380000}" name="Column14350" dataDxfId="18416" dataCellStyle="Currency"/>
    <tableColumn id="14356" xr3:uid="{00000000-0010-0000-0400-000014380000}" name="Column14351" dataDxfId="18415" dataCellStyle="Currency"/>
    <tableColumn id="14357" xr3:uid="{00000000-0010-0000-0400-000015380000}" name="Column14352" dataDxfId="18414" dataCellStyle="Currency"/>
    <tableColumn id="14358" xr3:uid="{00000000-0010-0000-0400-000016380000}" name="Column14353" dataDxfId="18413" dataCellStyle="Currency"/>
    <tableColumn id="14359" xr3:uid="{00000000-0010-0000-0400-000017380000}" name="Column14354" dataDxfId="18412" dataCellStyle="Currency"/>
    <tableColumn id="14360" xr3:uid="{00000000-0010-0000-0400-000018380000}" name="Column14355" dataDxfId="18411" dataCellStyle="Currency"/>
    <tableColumn id="14361" xr3:uid="{00000000-0010-0000-0400-000019380000}" name="Column14356" dataDxfId="18410" dataCellStyle="Currency"/>
    <tableColumn id="14362" xr3:uid="{00000000-0010-0000-0400-00001A380000}" name="Column14357" dataDxfId="18409" dataCellStyle="Currency"/>
    <tableColumn id="14363" xr3:uid="{00000000-0010-0000-0400-00001B380000}" name="Column14358" dataDxfId="18408" dataCellStyle="Currency"/>
    <tableColumn id="14364" xr3:uid="{00000000-0010-0000-0400-00001C380000}" name="Column14359" dataDxfId="18407" dataCellStyle="Currency"/>
    <tableColumn id="14365" xr3:uid="{00000000-0010-0000-0400-00001D380000}" name="Column14360" dataDxfId="18406" dataCellStyle="Currency"/>
    <tableColumn id="14366" xr3:uid="{00000000-0010-0000-0400-00001E380000}" name="Column14361" dataDxfId="18405" dataCellStyle="Currency"/>
    <tableColumn id="14367" xr3:uid="{00000000-0010-0000-0400-00001F380000}" name="Column14362" dataDxfId="18404" dataCellStyle="Currency"/>
    <tableColumn id="14368" xr3:uid="{00000000-0010-0000-0400-000020380000}" name="Column14363" dataDxfId="18403" dataCellStyle="Currency"/>
    <tableColumn id="14369" xr3:uid="{00000000-0010-0000-0400-000021380000}" name="Column14364" dataDxfId="18402" dataCellStyle="Currency"/>
    <tableColumn id="14370" xr3:uid="{00000000-0010-0000-0400-000022380000}" name="Column14365" dataDxfId="18401" dataCellStyle="Currency"/>
    <tableColumn id="14371" xr3:uid="{00000000-0010-0000-0400-000023380000}" name="Column14366" dataDxfId="18400" dataCellStyle="Currency"/>
    <tableColumn id="14372" xr3:uid="{00000000-0010-0000-0400-000024380000}" name="Column14367" dataDxfId="18399" dataCellStyle="Currency"/>
    <tableColumn id="14373" xr3:uid="{00000000-0010-0000-0400-000025380000}" name="Column14368" dataDxfId="18398" dataCellStyle="Currency"/>
    <tableColumn id="14374" xr3:uid="{00000000-0010-0000-0400-000026380000}" name="Column14369" dataDxfId="18397" dataCellStyle="Currency"/>
    <tableColumn id="14375" xr3:uid="{00000000-0010-0000-0400-000027380000}" name="Column14370" dataDxfId="18396" dataCellStyle="Currency"/>
    <tableColumn id="14376" xr3:uid="{00000000-0010-0000-0400-000028380000}" name="Column14371" dataDxfId="18395" dataCellStyle="Currency"/>
    <tableColumn id="14377" xr3:uid="{00000000-0010-0000-0400-000029380000}" name="Column14372" dataDxfId="18394" dataCellStyle="Currency"/>
    <tableColumn id="14378" xr3:uid="{00000000-0010-0000-0400-00002A380000}" name="Column14373" dataDxfId="18393" dataCellStyle="Currency"/>
    <tableColumn id="14379" xr3:uid="{00000000-0010-0000-0400-00002B380000}" name="Column14374" dataDxfId="18392" dataCellStyle="Currency"/>
    <tableColumn id="14380" xr3:uid="{00000000-0010-0000-0400-00002C380000}" name="Column14375" dataDxfId="18391" dataCellStyle="Currency"/>
    <tableColumn id="14381" xr3:uid="{00000000-0010-0000-0400-00002D380000}" name="Column14376" dataDxfId="18390" dataCellStyle="Currency"/>
    <tableColumn id="14382" xr3:uid="{00000000-0010-0000-0400-00002E380000}" name="Column14377" dataDxfId="18389" dataCellStyle="Currency"/>
    <tableColumn id="14383" xr3:uid="{00000000-0010-0000-0400-00002F380000}" name="Column14378" dataDxfId="18388" dataCellStyle="Currency"/>
    <tableColumn id="14384" xr3:uid="{00000000-0010-0000-0400-000030380000}" name="Column14379" dataDxfId="18387" dataCellStyle="Currency"/>
    <tableColumn id="14385" xr3:uid="{00000000-0010-0000-0400-000031380000}" name="Column14380" dataDxfId="18386" dataCellStyle="Currency"/>
    <tableColumn id="14386" xr3:uid="{00000000-0010-0000-0400-000032380000}" name="Column14381" dataDxfId="18385" dataCellStyle="Currency"/>
    <tableColumn id="14387" xr3:uid="{00000000-0010-0000-0400-000033380000}" name="Column14382" dataDxfId="18384" dataCellStyle="Currency"/>
    <tableColumn id="14388" xr3:uid="{00000000-0010-0000-0400-000034380000}" name="Column14383" dataDxfId="18383" dataCellStyle="Currency"/>
    <tableColumn id="14389" xr3:uid="{00000000-0010-0000-0400-000035380000}" name="Column14384" dataDxfId="18382" dataCellStyle="Currency"/>
    <tableColumn id="14390" xr3:uid="{00000000-0010-0000-0400-000036380000}" name="Column14385" dataDxfId="18381" dataCellStyle="Currency"/>
    <tableColumn id="14391" xr3:uid="{00000000-0010-0000-0400-000037380000}" name="Column14386" dataDxfId="18380" dataCellStyle="Currency"/>
    <tableColumn id="14392" xr3:uid="{00000000-0010-0000-0400-000038380000}" name="Column14387" dataDxfId="18379" dataCellStyle="Currency"/>
    <tableColumn id="14393" xr3:uid="{00000000-0010-0000-0400-000039380000}" name="Column14388" dataDxfId="18378" dataCellStyle="Currency"/>
    <tableColumn id="14394" xr3:uid="{00000000-0010-0000-0400-00003A380000}" name="Column14389" dataDxfId="18377" dataCellStyle="Currency"/>
    <tableColumn id="14395" xr3:uid="{00000000-0010-0000-0400-00003B380000}" name="Column14390" dataDxfId="18376" dataCellStyle="Currency"/>
    <tableColumn id="14396" xr3:uid="{00000000-0010-0000-0400-00003C380000}" name="Column14391" dataDxfId="18375" dataCellStyle="Currency"/>
    <tableColumn id="14397" xr3:uid="{00000000-0010-0000-0400-00003D380000}" name="Column14392" dataDxfId="18374" dataCellStyle="Currency"/>
    <tableColumn id="14398" xr3:uid="{00000000-0010-0000-0400-00003E380000}" name="Column14393" dataDxfId="18373" dataCellStyle="Currency"/>
    <tableColumn id="14399" xr3:uid="{00000000-0010-0000-0400-00003F380000}" name="Column14394" dataDxfId="18372" dataCellStyle="Currency"/>
    <tableColumn id="14400" xr3:uid="{00000000-0010-0000-0400-000040380000}" name="Column14395" dataDxfId="18371" dataCellStyle="Currency"/>
    <tableColumn id="14401" xr3:uid="{00000000-0010-0000-0400-000041380000}" name="Column14396" dataDxfId="18370" dataCellStyle="Currency"/>
    <tableColumn id="14402" xr3:uid="{00000000-0010-0000-0400-000042380000}" name="Column14397" dataDxfId="18369" dataCellStyle="Currency"/>
    <tableColumn id="14403" xr3:uid="{00000000-0010-0000-0400-000043380000}" name="Column14398" dataDxfId="18368" dataCellStyle="Currency"/>
    <tableColumn id="14404" xr3:uid="{00000000-0010-0000-0400-000044380000}" name="Column14399" dataDxfId="18367" dataCellStyle="Currency"/>
    <tableColumn id="14405" xr3:uid="{00000000-0010-0000-0400-000045380000}" name="Column14400" dataDxfId="18366" dataCellStyle="Currency"/>
    <tableColumn id="14406" xr3:uid="{00000000-0010-0000-0400-000046380000}" name="Column14401" dataDxfId="18365" dataCellStyle="Currency"/>
    <tableColumn id="14407" xr3:uid="{00000000-0010-0000-0400-000047380000}" name="Column14402" dataDxfId="18364" dataCellStyle="Currency"/>
    <tableColumn id="14408" xr3:uid="{00000000-0010-0000-0400-000048380000}" name="Column14403" dataDxfId="18363" dataCellStyle="Currency"/>
    <tableColumn id="14409" xr3:uid="{00000000-0010-0000-0400-000049380000}" name="Column14404" dataDxfId="18362" dataCellStyle="Currency"/>
    <tableColumn id="14410" xr3:uid="{00000000-0010-0000-0400-00004A380000}" name="Column14405" dataDxfId="18361" dataCellStyle="Currency"/>
    <tableColumn id="14411" xr3:uid="{00000000-0010-0000-0400-00004B380000}" name="Column14406" dataDxfId="18360" dataCellStyle="Currency"/>
    <tableColumn id="14412" xr3:uid="{00000000-0010-0000-0400-00004C380000}" name="Column14407" dataDxfId="18359" dataCellStyle="Currency"/>
    <tableColumn id="14413" xr3:uid="{00000000-0010-0000-0400-00004D380000}" name="Column14408" dataDxfId="18358" dataCellStyle="Currency"/>
    <tableColumn id="14414" xr3:uid="{00000000-0010-0000-0400-00004E380000}" name="Column14409" dataDxfId="18357" dataCellStyle="Currency"/>
    <tableColumn id="14415" xr3:uid="{00000000-0010-0000-0400-00004F380000}" name="Column14410" dataDxfId="18356" dataCellStyle="Currency"/>
    <tableColumn id="14416" xr3:uid="{00000000-0010-0000-0400-000050380000}" name="Column14411" dataDxfId="18355" dataCellStyle="Currency"/>
    <tableColumn id="14417" xr3:uid="{00000000-0010-0000-0400-000051380000}" name="Column14412" dataDxfId="18354" dataCellStyle="Currency"/>
    <tableColumn id="14418" xr3:uid="{00000000-0010-0000-0400-000052380000}" name="Column14413" dataDxfId="18353" dataCellStyle="Currency"/>
    <tableColumn id="14419" xr3:uid="{00000000-0010-0000-0400-000053380000}" name="Column14414" dataDxfId="18352" dataCellStyle="Currency"/>
    <tableColumn id="14420" xr3:uid="{00000000-0010-0000-0400-000054380000}" name="Column14415" dataDxfId="18351" dataCellStyle="Currency"/>
    <tableColumn id="14421" xr3:uid="{00000000-0010-0000-0400-000055380000}" name="Column14416" dataDxfId="18350" dataCellStyle="Currency"/>
    <tableColumn id="14422" xr3:uid="{00000000-0010-0000-0400-000056380000}" name="Column14417" dataDxfId="18349" dataCellStyle="Currency"/>
    <tableColumn id="14423" xr3:uid="{00000000-0010-0000-0400-000057380000}" name="Column14418" dataDxfId="18348" dataCellStyle="Currency"/>
    <tableColumn id="14424" xr3:uid="{00000000-0010-0000-0400-000058380000}" name="Column14419" dataDxfId="18347" dataCellStyle="Currency"/>
    <tableColumn id="14425" xr3:uid="{00000000-0010-0000-0400-000059380000}" name="Column14420" dataDxfId="18346" dataCellStyle="Currency"/>
    <tableColumn id="14426" xr3:uid="{00000000-0010-0000-0400-00005A380000}" name="Column14421" dataDxfId="18345" dataCellStyle="Currency"/>
    <tableColumn id="14427" xr3:uid="{00000000-0010-0000-0400-00005B380000}" name="Column14422" dataDxfId="18344" dataCellStyle="Currency"/>
    <tableColumn id="14428" xr3:uid="{00000000-0010-0000-0400-00005C380000}" name="Column14423" dataDxfId="18343" dataCellStyle="Currency"/>
    <tableColumn id="14429" xr3:uid="{00000000-0010-0000-0400-00005D380000}" name="Column14424" dataDxfId="18342" dataCellStyle="Currency"/>
    <tableColumn id="14430" xr3:uid="{00000000-0010-0000-0400-00005E380000}" name="Column14425" dataDxfId="18341" dataCellStyle="Currency"/>
    <tableColumn id="14431" xr3:uid="{00000000-0010-0000-0400-00005F380000}" name="Column14426" dataDxfId="18340" dataCellStyle="Currency"/>
    <tableColumn id="14432" xr3:uid="{00000000-0010-0000-0400-000060380000}" name="Column14427" dataDxfId="18339" dataCellStyle="Currency"/>
    <tableColumn id="14433" xr3:uid="{00000000-0010-0000-0400-000061380000}" name="Column14428" dataDxfId="18338" dataCellStyle="Currency"/>
    <tableColumn id="14434" xr3:uid="{00000000-0010-0000-0400-000062380000}" name="Column14429" dataDxfId="18337" dataCellStyle="Currency"/>
    <tableColumn id="14435" xr3:uid="{00000000-0010-0000-0400-000063380000}" name="Column14430" dataDxfId="18336" dataCellStyle="Currency"/>
    <tableColumn id="14436" xr3:uid="{00000000-0010-0000-0400-000064380000}" name="Column14431" dataDxfId="18335" dataCellStyle="Currency"/>
    <tableColumn id="14437" xr3:uid="{00000000-0010-0000-0400-000065380000}" name="Column14432" dataDxfId="18334" dataCellStyle="Currency"/>
    <tableColumn id="14438" xr3:uid="{00000000-0010-0000-0400-000066380000}" name="Column14433" dataDxfId="18333" dataCellStyle="Currency"/>
    <tableColumn id="14439" xr3:uid="{00000000-0010-0000-0400-000067380000}" name="Column14434" dataDxfId="18332" dataCellStyle="Currency"/>
    <tableColumn id="14440" xr3:uid="{00000000-0010-0000-0400-000068380000}" name="Column14435" dataDxfId="18331" dataCellStyle="Currency"/>
    <tableColumn id="14441" xr3:uid="{00000000-0010-0000-0400-000069380000}" name="Column14436" dataDxfId="18330" dataCellStyle="Currency"/>
    <tableColumn id="14442" xr3:uid="{00000000-0010-0000-0400-00006A380000}" name="Column14437" dataDxfId="18329" dataCellStyle="Currency"/>
    <tableColumn id="14443" xr3:uid="{00000000-0010-0000-0400-00006B380000}" name="Column14438" dataDxfId="18328" dataCellStyle="Currency"/>
    <tableColumn id="14444" xr3:uid="{00000000-0010-0000-0400-00006C380000}" name="Column14439" dataDxfId="18327" dataCellStyle="Currency"/>
    <tableColumn id="14445" xr3:uid="{00000000-0010-0000-0400-00006D380000}" name="Column14440" dataDxfId="18326" dataCellStyle="Currency"/>
    <tableColumn id="14446" xr3:uid="{00000000-0010-0000-0400-00006E380000}" name="Column14441" dataDxfId="18325" dataCellStyle="Currency"/>
    <tableColumn id="14447" xr3:uid="{00000000-0010-0000-0400-00006F380000}" name="Column14442" dataDxfId="18324" dataCellStyle="Currency"/>
    <tableColumn id="14448" xr3:uid="{00000000-0010-0000-0400-000070380000}" name="Column14443" dataDxfId="18323" dataCellStyle="Currency"/>
    <tableColumn id="14449" xr3:uid="{00000000-0010-0000-0400-000071380000}" name="Column14444" dataDxfId="18322" dataCellStyle="Currency"/>
    <tableColumn id="14450" xr3:uid="{00000000-0010-0000-0400-000072380000}" name="Column14445" dataDxfId="18321" dataCellStyle="Currency"/>
    <tableColumn id="14451" xr3:uid="{00000000-0010-0000-0400-000073380000}" name="Column14446" dataDxfId="18320" dataCellStyle="Currency"/>
    <tableColumn id="14452" xr3:uid="{00000000-0010-0000-0400-000074380000}" name="Column14447" dataDxfId="18319" dataCellStyle="Currency"/>
    <tableColumn id="14453" xr3:uid="{00000000-0010-0000-0400-000075380000}" name="Column14448" dataDxfId="18318" dataCellStyle="Currency"/>
    <tableColumn id="14454" xr3:uid="{00000000-0010-0000-0400-000076380000}" name="Column14449" dataDxfId="18317" dataCellStyle="Currency"/>
    <tableColumn id="14455" xr3:uid="{00000000-0010-0000-0400-000077380000}" name="Column14450" dataDxfId="18316" dataCellStyle="Currency"/>
    <tableColumn id="14456" xr3:uid="{00000000-0010-0000-0400-000078380000}" name="Column14451" dataDxfId="18315" dataCellStyle="Currency"/>
    <tableColumn id="14457" xr3:uid="{00000000-0010-0000-0400-000079380000}" name="Column14452" dataDxfId="18314" dataCellStyle="Currency"/>
    <tableColumn id="14458" xr3:uid="{00000000-0010-0000-0400-00007A380000}" name="Column14453" dataDxfId="18313" dataCellStyle="Currency"/>
    <tableColumn id="14459" xr3:uid="{00000000-0010-0000-0400-00007B380000}" name="Column14454" dataDxfId="18312" dataCellStyle="Currency"/>
    <tableColumn id="14460" xr3:uid="{00000000-0010-0000-0400-00007C380000}" name="Column14455" dataDxfId="18311" dataCellStyle="Currency"/>
    <tableColumn id="14461" xr3:uid="{00000000-0010-0000-0400-00007D380000}" name="Column14456" dataDxfId="18310" dataCellStyle="Currency"/>
    <tableColumn id="14462" xr3:uid="{00000000-0010-0000-0400-00007E380000}" name="Column14457" dataDxfId="18309" dataCellStyle="Currency"/>
    <tableColumn id="14463" xr3:uid="{00000000-0010-0000-0400-00007F380000}" name="Column14458" dataDxfId="18308" dataCellStyle="Currency"/>
    <tableColumn id="14464" xr3:uid="{00000000-0010-0000-0400-000080380000}" name="Column14459" dataDxfId="18307" dataCellStyle="Currency"/>
    <tableColumn id="14465" xr3:uid="{00000000-0010-0000-0400-000081380000}" name="Column14460" dataDxfId="18306" dataCellStyle="Currency"/>
    <tableColumn id="14466" xr3:uid="{00000000-0010-0000-0400-000082380000}" name="Column14461" dataDxfId="18305" dataCellStyle="Currency"/>
    <tableColumn id="14467" xr3:uid="{00000000-0010-0000-0400-000083380000}" name="Column14462" dataDxfId="18304" dataCellStyle="Currency"/>
    <tableColumn id="14468" xr3:uid="{00000000-0010-0000-0400-000084380000}" name="Column14463" dataDxfId="18303" dataCellStyle="Currency"/>
    <tableColumn id="14469" xr3:uid="{00000000-0010-0000-0400-000085380000}" name="Column14464" dataDxfId="18302" dataCellStyle="Currency"/>
    <tableColumn id="14470" xr3:uid="{00000000-0010-0000-0400-000086380000}" name="Column14465" dataDxfId="18301" dataCellStyle="Currency"/>
    <tableColumn id="14471" xr3:uid="{00000000-0010-0000-0400-000087380000}" name="Column14466" dataDxfId="18300" dataCellStyle="Currency"/>
    <tableColumn id="14472" xr3:uid="{00000000-0010-0000-0400-000088380000}" name="Column14467" dataDxfId="18299" dataCellStyle="Currency"/>
    <tableColumn id="14473" xr3:uid="{00000000-0010-0000-0400-000089380000}" name="Column14468" dataDxfId="18298" dataCellStyle="Currency"/>
    <tableColumn id="14474" xr3:uid="{00000000-0010-0000-0400-00008A380000}" name="Column14469" dataDxfId="18297" dataCellStyle="Currency"/>
    <tableColumn id="14475" xr3:uid="{00000000-0010-0000-0400-00008B380000}" name="Column14470" dataDxfId="18296" dataCellStyle="Currency"/>
    <tableColumn id="14476" xr3:uid="{00000000-0010-0000-0400-00008C380000}" name="Column14471" dataDxfId="18295" dataCellStyle="Currency"/>
    <tableColumn id="14477" xr3:uid="{00000000-0010-0000-0400-00008D380000}" name="Column14472" dataDxfId="18294" dataCellStyle="Currency"/>
    <tableColumn id="14478" xr3:uid="{00000000-0010-0000-0400-00008E380000}" name="Column14473" dataDxfId="18293" dataCellStyle="Currency"/>
    <tableColumn id="14479" xr3:uid="{00000000-0010-0000-0400-00008F380000}" name="Column14474" dataDxfId="18292" dataCellStyle="Currency"/>
    <tableColumn id="14480" xr3:uid="{00000000-0010-0000-0400-000090380000}" name="Column14475" dataDxfId="18291" dataCellStyle="Currency"/>
    <tableColumn id="14481" xr3:uid="{00000000-0010-0000-0400-000091380000}" name="Column14476" dataDxfId="18290" dataCellStyle="Currency"/>
    <tableColumn id="14482" xr3:uid="{00000000-0010-0000-0400-000092380000}" name="Column14477" dataDxfId="18289" dataCellStyle="Currency"/>
    <tableColumn id="14483" xr3:uid="{00000000-0010-0000-0400-000093380000}" name="Column14478" dataDxfId="18288" dataCellStyle="Currency"/>
    <tableColumn id="14484" xr3:uid="{00000000-0010-0000-0400-000094380000}" name="Column14479" dataDxfId="18287" dataCellStyle="Currency"/>
    <tableColumn id="14485" xr3:uid="{00000000-0010-0000-0400-000095380000}" name="Column14480" dataDxfId="18286" dataCellStyle="Currency"/>
    <tableColumn id="14486" xr3:uid="{00000000-0010-0000-0400-000096380000}" name="Column14481" dataDxfId="18285" dataCellStyle="Currency"/>
    <tableColumn id="14487" xr3:uid="{00000000-0010-0000-0400-000097380000}" name="Column14482" dataDxfId="18284" dataCellStyle="Currency"/>
    <tableColumn id="14488" xr3:uid="{00000000-0010-0000-0400-000098380000}" name="Column14483" dataDxfId="18283" dataCellStyle="Currency"/>
    <tableColumn id="14489" xr3:uid="{00000000-0010-0000-0400-000099380000}" name="Column14484" dataDxfId="18282" dataCellStyle="Currency"/>
    <tableColumn id="14490" xr3:uid="{00000000-0010-0000-0400-00009A380000}" name="Column14485" dataDxfId="18281" dataCellStyle="Currency"/>
    <tableColumn id="14491" xr3:uid="{00000000-0010-0000-0400-00009B380000}" name="Column14486" dataDxfId="18280" dataCellStyle="Currency"/>
    <tableColumn id="14492" xr3:uid="{00000000-0010-0000-0400-00009C380000}" name="Column14487" dataDxfId="18279" dataCellStyle="Currency"/>
    <tableColumn id="14493" xr3:uid="{00000000-0010-0000-0400-00009D380000}" name="Column14488" dataDxfId="18278" dataCellStyle="Currency"/>
    <tableColumn id="14494" xr3:uid="{00000000-0010-0000-0400-00009E380000}" name="Column14489" dataDxfId="18277" dataCellStyle="Currency"/>
    <tableColumn id="14495" xr3:uid="{00000000-0010-0000-0400-00009F380000}" name="Column14490" dataDxfId="18276" dataCellStyle="Currency"/>
    <tableColumn id="14496" xr3:uid="{00000000-0010-0000-0400-0000A0380000}" name="Column14491" dataDxfId="18275" dataCellStyle="Currency"/>
    <tableColumn id="14497" xr3:uid="{00000000-0010-0000-0400-0000A1380000}" name="Column14492" dataDxfId="18274" dataCellStyle="Currency"/>
    <tableColumn id="14498" xr3:uid="{00000000-0010-0000-0400-0000A2380000}" name="Column14493" dataDxfId="18273" dataCellStyle="Currency"/>
    <tableColumn id="14499" xr3:uid="{00000000-0010-0000-0400-0000A3380000}" name="Column14494" dataDxfId="18272" dataCellStyle="Currency"/>
    <tableColumn id="14500" xr3:uid="{00000000-0010-0000-0400-0000A4380000}" name="Column14495" dataDxfId="18271" dataCellStyle="Currency"/>
    <tableColumn id="14501" xr3:uid="{00000000-0010-0000-0400-0000A5380000}" name="Column14496" dataDxfId="18270" dataCellStyle="Currency"/>
    <tableColumn id="14502" xr3:uid="{00000000-0010-0000-0400-0000A6380000}" name="Column14497" dataDxfId="18269" dataCellStyle="Currency"/>
    <tableColumn id="14503" xr3:uid="{00000000-0010-0000-0400-0000A7380000}" name="Column14498" dataDxfId="18268" dataCellStyle="Currency"/>
    <tableColumn id="14504" xr3:uid="{00000000-0010-0000-0400-0000A8380000}" name="Column14499" dataDxfId="18267" dataCellStyle="Currency"/>
    <tableColumn id="14505" xr3:uid="{00000000-0010-0000-0400-0000A9380000}" name="Column14500" dataDxfId="18266" dataCellStyle="Currency"/>
    <tableColumn id="14506" xr3:uid="{00000000-0010-0000-0400-0000AA380000}" name="Column14501" dataDxfId="18265" dataCellStyle="Currency"/>
    <tableColumn id="14507" xr3:uid="{00000000-0010-0000-0400-0000AB380000}" name="Column14502" dataDxfId="18264" dataCellStyle="Currency"/>
    <tableColumn id="14508" xr3:uid="{00000000-0010-0000-0400-0000AC380000}" name="Column14503" dataDxfId="18263" dataCellStyle="Currency"/>
    <tableColumn id="14509" xr3:uid="{00000000-0010-0000-0400-0000AD380000}" name="Column14504" dataDxfId="18262" dataCellStyle="Currency"/>
    <tableColumn id="14510" xr3:uid="{00000000-0010-0000-0400-0000AE380000}" name="Column14505" dataDxfId="18261" dataCellStyle="Currency"/>
    <tableColumn id="14511" xr3:uid="{00000000-0010-0000-0400-0000AF380000}" name="Column14506" dataDxfId="18260" dataCellStyle="Currency"/>
    <tableColumn id="14512" xr3:uid="{00000000-0010-0000-0400-0000B0380000}" name="Column14507" dataDxfId="18259" dataCellStyle="Currency"/>
    <tableColumn id="14513" xr3:uid="{00000000-0010-0000-0400-0000B1380000}" name="Column14508" dataDxfId="18258" dataCellStyle="Currency"/>
    <tableColumn id="14514" xr3:uid="{00000000-0010-0000-0400-0000B2380000}" name="Column14509" dataDxfId="18257" dataCellStyle="Currency"/>
    <tableColumn id="14515" xr3:uid="{00000000-0010-0000-0400-0000B3380000}" name="Column14510" dataDxfId="18256" dataCellStyle="Currency"/>
    <tableColumn id="14516" xr3:uid="{00000000-0010-0000-0400-0000B4380000}" name="Column14511" dataDxfId="18255" dataCellStyle="Currency"/>
    <tableColumn id="14517" xr3:uid="{00000000-0010-0000-0400-0000B5380000}" name="Column14512" dataDxfId="18254" dataCellStyle="Currency"/>
    <tableColumn id="14518" xr3:uid="{00000000-0010-0000-0400-0000B6380000}" name="Column14513" dataDxfId="18253" dataCellStyle="Currency"/>
    <tableColumn id="14519" xr3:uid="{00000000-0010-0000-0400-0000B7380000}" name="Column14514" dataDxfId="18252" dataCellStyle="Currency"/>
    <tableColumn id="14520" xr3:uid="{00000000-0010-0000-0400-0000B8380000}" name="Column14515" dataDxfId="18251" dataCellStyle="Currency"/>
    <tableColumn id="14521" xr3:uid="{00000000-0010-0000-0400-0000B9380000}" name="Column14516" dataDxfId="18250" dataCellStyle="Currency"/>
    <tableColumn id="14522" xr3:uid="{00000000-0010-0000-0400-0000BA380000}" name="Column14517" dataDxfId="18249" dataCellStyle="Currency"/>
    <tableColumn id="14523" xr3:uid="{00000000-0010-0000-0400-0000BB380000}" name="Column14518" dataDxfId="18248" dataCellStyle="Currency"/>
    <tableColumn id="14524" xr3:uid="{00000000-0010-0000-0400-0000BC380000}" name="Column14519" dataDxfId="18247" dataCellStyle="Currency"/>
    <tableColumn id="14525" xr3:uid="{00000000-0010-0000-0400-0000BD380000}" name="Column14520" dataDxfId="18246" dataCellStyle="Currency"/>
    <tableColumn id="14526" xr3:uid="{00000000-0010-0000-0400-0000BE380000}" name="Column14521" dataDxfId="18245" dataCellStyle="Currency"/>
    <tableColumn id="14527" xr3:uid="{00000000-0010-0000-0400-0000BF380000}" name="Column14522" dataDxfId="18244" dataCellStyle="Currency"/>
    <tableColumn id="14528" xr3:uid="{00000000-0010-0000-0400-0000C0380000}" name="Column14523" dataDxfId="18243" dataCellStyle="Currency"/>
    <tableColumn id="14529" xr3:uid="{00000000-0010-0000-0400-0000C1380000}" name="Column14524" dataDxfId="18242" dataCellStyle="Currency"/>
    <tableColumn id="14530" xr3:uid="{00000000-0010-0000-0400-0000C2380000}" name="Column14525" dataDxfId="18241" dataCellStyle="Currency"/>
    <tableColumn id="14531" xr3:uid="{00000000-0010-0000-0400-0000C3380000}" name="Column14526" dataDxfId="18240" dataCellStyle="Currency"/>
    <tableColumn id="14532" xr3:uid="{00000000-0010-0000-0400-0000C4380000}" name="Column14527" dataDxfId="18239" dataCellStyle="Currency"/>
    <tableColumn id="14533" xr3:uid="{00000000-0010-0000-0400-0000C5380000}" name="Column14528" dataDxfId="18238" dataCellStyle="Currency"/>
    <tableColumn id="14534" xr3:uid="{00000000-0010-0000-0400-0000C6380000}" name="Column14529" dataDxfId="18237" dataCellStyle="Currency"/>
    <tableColumn id="14535" xr3:uid="{00000000-0010-0000-0400-0000C7380000}" name="Column14530" dataDxfId="18236" dataCellStyle="Currency"/>
    <tableColumn id="14536" xr3:uid="{00000000-0010-0000-0400-0000C8380000}" name="Column14531" dataDxfId="18235" dataCellStyle="Currency"/>
    <tableColumn id="14537" xr3:uid="{00000000-0010-0000-0400-0000C9380000}" name="Column14532" dataDxfId="18234" dataCellStyle="Currency"/>
    <tableColumn id="14538" xr3:uid="{00000000-0010-0000-0400-0000CA380000}" name="Column14533" dataDxfId="18233" dataCellStyle="Currency"/>
    <tableColumn id="14539" xr3:uid="{00000000-0010-0000-0400-0000CB380000}" name="Column14534" dataDxfId="18232" dataCellStyle="Currency"/>
    <tableColumn id="14540" xr3:uid="{00000000-0010-0000-0400-0000CC380000}" name="Column14535" dataDxfId="18231" dataCellStyle="Currency"/>
    <tableColumn id="14541" xr3:uid="{00000000-0010-0000-0400-0000CD380000}" name="Column14536" dataDxfId="18230" dataCellStyle="Currency"/>
    <tableColumn id="14542" xr3:uid="{00000000-0010-0000-0400-0000CE380000}" name="Column14537" dataDxfId="18229" dataCellStyle="Currency"/>
    <tableColumn id="14543" xr3:uid="{00000000-0010-0000-0400-0000CF380000}" name="Column14538" dataDxfId="18228" dataCellStyle="Currency"/>
    <tableColumn id="14544" xr3:uid="{00000000-0010-0000-0400-0000D0380000}" name="Column14539" dataDxfId="18227" dataCellStyle="Currency"/>
    <tableColumn id="14545" xr3:uid="{00000000-0010-0000-0400-0000D1380000}" name="Column14540" dataDxfId="18226" dataCellStyle="Currency"/>
    <tableColumn id="14546" xr3:uid="{00000000-0010-0000-0400-0000D2380000}" name="Column14541" dataDxfId="18225" dataCellStyle="Currency"/>
    <tableColumn id="14547" xr3:uid="{00000000-0010-0000-0400-0000D3380000}" name="Column14542" dataDxfId="18224" dataCellStyle="Currency"/>
    <tableColumn id="14548" xr3:uid="{00000000-0010-0000-0400-0000D4380000}" name="Column14543" dataDxfId="18223" dataCellStyle="Currency"/>
    <tableColumn id="14549" xr3:uid="{00000000-0010-0000-0400-0000D5380000}" name="Column14544" dataDxfId="18222" dataCellStyle="Currency"/>
    <tableColumn id="14550" xr3:uid="{00000000-0010-0000-0400-0000D6380000}" name="Column14545" dataDxfId="18221" dataCellStyle="Currency"/>
    <tableColumn id="14551" xr3:uid="{00000000-0010-0000-0400-0000D7380000}" name="Column14546" dataDxfId="18220" dataCellStyle="Currency"/>
    <tableColumn id="14552" xr3:uid="{00000000-0010-0000-0400-0000D8380000}" name="Column14547" dataDxfId="18219" dataCellStyle="Currency"/>
    <tableColumn id="14553" xr3:uid="{00000000-0010-0000-0400-0000D9380000}" name="Column14548" dataDxfId="18218" dataCellStyle="Currency"/>
    <tableColumn id="14554" xr3:uid="{00000000-0010-0000-0400-0000DA380000}" name="Column14549" dataDxfId="18217" dataCellStyle="Currency"/>
    <tableColumn id="14555" xr3:uid="{00000000-0010-0000-0400-0000DB380000}" name="Column14550" dataDxfId="18216" dataCellStyle="Currency"/>
    <tableColumn id="14556" xr3:uid="{00000000-0010-0000-0400-0000DC380000}" name="Column14551" dataDxfId="18215" dataCellStyle="Currency"/>
    <tableColumn id="14557" xr3:uid="{00000000-0010-0000-0400-0000DD380000}" name="Column14552" dataDxfId="18214" dataCellStyle="Currency"/>
    <tableColumn id="14558" xr3:uid="{00000000-0010-0000-0400-0000DE380000}" name="Column14553" dataDxfId="18213" dataCellStyle="Currency"/>
    <tableColumn id="14559" xr3:uid="{00000000-0010-0000-0400-0000DF380000}" name="Column14554" dataDxfId="18212" dataCellStyle="Currency"/>
    <tableColumn id="14560" xr3:uid="{00000000-0010-0000-0400-0000E0380000}" name="Column14555" dataDxfId="18211" dataCellStyle="Currency"/>
    <tableColumn id="14561" xr3:uid="{00000000-0010-0000-0400-0000E1380000}" name="Column14556" dataDxfId="18210" dataCellStyle="Currency"/>
    <tableColumn id="14562" xr3:uid="{00000000-0010-0000-0400-0000E2380000}" name="Column14557" dataDxfId="18209" dataCellStyle="Currency"/>
    <tableColumn id="14563" xr3:uid="{00000000-0010-0000-0400-0000E3380000}" name="Column14558" dataDxfId="18208" dataCellStyle="Currency"/>
    <tableColumn id="14564" xr3:uid="{00000000-0010-0000-0400-0000E4380000}" name="Column14559" dataDxfId="18207" dataCellStyle="Currency"/>
    <tableColumn id="14565" xr3:uid="{00000000-0010-0000-0400-0000E5380000}" name="Column14560" dataDxfId="18206" dataCellStyle="Currency"/>
    <tableColumn id="14566" xr3:uid="{00000000-0010-0000-0400-0000E6380000}" name="Column14561" dataDxfId="18205" dataCellStyle="Currency"/>
    <tableColumn id="14567" xr3:uid="{00000000-0010-0000-0400-0000E7380000}" name="Column14562" dataDxfId="18204" dataCellStyle="Currency"/>
    <tableColumn id="14568" xr3:uid="{00000000-0010-0000-0400-0000E8380000}" name="Column14563" dataDxfId="18203" dataCellStyle="Currency"/>
    <tableColumn id="14569" xr3:uid="{00000000-0010-0000-0400-0000E9380000}" name="Column14564" dataDxfId="18202" dataCellStyle="Currency"/>
    <tableColumn id="14570" xr3:uid="{00000000-0010-0000-0400-0000EA380000}" name="Column14565" dataDxfId="18201" dataCellStyle="Currency"/>
    <tableColumn id="14571" xr3:uid="{00000000-0010-0000-0400-0000EB380000}" name="Column14566" dataDxfId="18200" dataCellStyle="Currency"/>
    <tableColumn id="14572" xr3:uid="{00000000-0010-0000-0400-0000EC380000}" name="Column14567" dataDxfId="18199" dataCellStyle="Currency"/>
    <tableColumn id="14573" xr3:uid="{00000000-0010-0000-0400-0000ED380000}" name="Column14568" dataDxfId="18198" dataCellStyle="Currency"/>
    <tableColumn id="14574" xr3:uid="{00000000-0010-0000-0400-0000EE380000}" name="Column14569" dataDxfId="18197" dataCellStyle="Currency"/>
    <tableColumn id="14575" xr3:uid="{00000000-0010-0000-0400-0000EF380000}" name="Column14570" dataDxfId="18196" dataCellStyle="Currency"/>
    <tableColumn id="14576" xr3:uid="{00000000-0010-0000-0400-0000F0380000}" name="Column14571" dataDxfId="18195" dataCellStyle="Currency"/>
    <tableColumn id="14577" xr3:uid="{00000000-0010-0000-0400-0000F1380000}" name="Column14572" dataDxfId="18194" dataCellStyle="Currency"/>
    <tableColumn id="14578" xr3:uid="{00000000-0010-0000-0400-0000F2380000}" name="Column14573" dataDxfId="18193" dataCellStyle="Currency"/>
    <tableColumn id="14579" xr3:uid="{00000000-0010-0000-0400-0000F3380000}" name="Column14574" dataDxfId="18192" dataCellStyle="Currency"/>
    <tableColumn id="14580" xr3:uid="{00000000-0010-0000-0400-0000F4380000}" name="Column14575" dataDxfId="18191" dataCellStyle="Currency"/>
    <tableColumn id="14581" xr3:uid="{00000000-0010-0000-0400-0000F5380000}" name="Column14576" dataDxfId="18190" dataCellStyle="Currency"/>
    <tableColumn id="14582" xr3:uid="{00000000-0010-0000-0400-0000F6380000}" name="Column14577" dataDxfId="18189" dataCellStyle="Currency"/>
    <tableColumn id="14583" xr3:uid="{00000000-0010-0000-0400-0000F7380000}" name="Column14578" dataDxfId="18188" dataCellStyle="Currency"/>
    <tableColumn id="14584" xr3:uid="{00000000-0010-0000-0400-0000F8380000}" name="Column14579" dataDxfId="18187" dataCellStyle="Currency"/>
    <tableColumn id="14585" xr3:uid="{00000000-0010-0000-0400-0000F9380000}" name="Column14580" dataDxfId="18186" dataCellStyle="Currency"/>
    <tableColumn id="14586" xr3:uid="{00000000-0010-0000-0400-0000FA380000}" name="Column14581" dataDxfId="18185" dataCellStyle="Currency"/>
    <tableColumn id="14587" xr3:uid="{00000000-0010-0000-0400-0000FB380000}" name="Column14582" dataDxfId="18184" dataCellStyle="Currency"/>
    <tableColumn id="14588" xr3:uid="{00000000-0010-0000-0400-0000FC380000}" name="Column14583" dataDxfId="18183" dataCellStyle="Currency"/>
    <tableColumn id="14589" xr3:uid="{00000000-0010-0000-0400-0000FD380000}" name="Column14584" dataDxfId="18182" dataCellStyle="Currency"/>
    <tableColumn id="14590" xr3:uid="{00000000-0010-0000-0400-0000FE380000}" name="Column14585" dataDxfId="18181" dataCellStyle="Currency"/>
    <tableColumn id="14591" xr3:uid="{00000000-0010-0000-0400-0000FF380000}" name="Column14586" dataDxfId="18180" dataCellStyle="Currency"/>
    <tableColumn id="14592" xr3:uid="{00000000-0010-0000-0400-000000390000}" name="Column14587" dataDxfId="18179" dataCellStyle="Currency"/>
    <tableColumn id="14593" xr3:uid="{00000000-0010-0000-0400-000001390000}" name="Column14588" dataDxfId="18178" dataCellStyle="Currency"/>
    <tableColumn id="14594" xr3:uid="{00000000-0010-0000-0400-000002390000}" name="Column14589" dataDxfId="18177" dataCellStyle="Currency"/>
    <tableColumn id="14595" xr3:uid="{00000000-0010-0000-0400-000003390000}" name="Column14590" dataDxfId="18176" dataCellStyle="Currency"/>
    <tableColumn id="14596" xr3:uid="{00000000-0010-0000-0400-000004390000}" name="Column14591" dataDxfId="18175" dataCellStyle="Currency"/>
    <tableColumn id="14597" xr3:uid="{00000000-0010-0000-0400-000005390000}" name="Column14592" dataDxfId="18174" dataCellStyle="Currency"/>
    <tableColumn id="14598" xr3:uid="{00000000-0010-0000-0400-000006390000}" name="Column14593" dataDxfId="18173" dataCellStyle="Currency"/>
    <tableColumn id="14599" xr3:uid="{00000000-0010-0000-0400-000007390000}" name="Column14594" dataDxfId="18172" dataCellStyle="Currency"/>
    <tableColumn id="14600" xr3:uid="{00000000-0010-0000-0400-000008390000}" name="Column14595" dataDxfId="18171" dataCellStyle="Currency"/>
    <tableColumn id="14601" xr3:uid="{00000000-0010-0000-0400-000009390000}" name="Column14596" dataDxfId="18170" dataCellStyle="Currency"/>
    <tableColumn id="14602" xr3:uid="{00000000-0010-0000-0400-00000A390000}" name="Column14597" dataDxfId="18169" dataCellStyle="Currency"/>
    <tableColumn id="14603" xr3:uid="{00000000-0010-0000-0400-00000B390000}" name="Column14598" dataDxfId="18168" dataCellStyle="Currency"/>
    <tableColumn id="14604" xr3:uid="{00000000-0010-0000-0400-00000C390000}" name="Column14599" dataDxfId="18167" dataCellStyle="Currency"/>
    <tableColumn id="14605" xr3:uid="{00000000-0010-0000-0400-00000D390000}" name="Column14600" dataDxfId="18166" dataCellStyle="Currency"/>
    <tableColumn id="14606" xr3:uid="{00000000-0010-0000-0400-00000E390000}" name="Column14601" dataDxfId="18165" dataCellStyle="Currency"/>
    <tableColumn id="14607" xr3:uid="{00000000-0010-0000-0400-00000F390000}" name="Column14602" dataDxfId="18164" dataCellStyle="Currency"/>
    <tableColumn id="14608" xr3:uid="{00000000-0010-0000-0400-000010390000}" name="Column14603" dataDxfId="18163" dataCellStyle="Currency"/>
    <tableColumn id="14609" xr3:uid="{00000000-0010-0000-0400-000011390000}" name="Column14604" dataDxfId="18162" dataCellStyle="Currency"/>
    <tableColumn id="14610" xr3:uid="{00000000-0010-0000-0400-000012390000}" name="Column14605" dataDxfId="18161" dataCellStyle="Currency"/>
    <tableColumn id="14611" xr3:uid="{00000000-0010-0000-0400-000013390000}" name="Column14606" dataDxfId="18160" dataCellStyle="Currency"/>
    <tableColumn id="14612" xr3:uid="{00000000-0010-0000-0400-000014390000}" name="Column14607" dataDxfId="18159" dataCellStyle="Currency"/>
    <tableColumn id="14613" xr3:uid="{00000000-0010-0000-0400-000015390000}" name="Column14608" dataDxfId="18158" dataCellStyle="Currency"/>
    <tableColumn id="14614" xr3:uid="{00000000-0010-0000-0400-000016390000}" name="Column14609" dataDxfId="18157" dataCellStyle="Currency"/>
    <tableColumn id="14615" xr3:uid="{00000000-0010-0000-0400-000017390000}" name="Column14610" dataDxfId="18156" dataCellStyle="Currency"/>
    <tableColumn id="14616" xr3:uid="{00000000-0010-0000-0400-000018390000}" name="Column14611" dataDxfId="18155" dataCellStyle="Currency"/>
    <tableColumn id="14617" xr3:uid="{00000000-0010-0000-0400-000019390000}" name="Column14612" dataDxfId="18154" dataCellStyle="Currency"/>
    <tableColumn id="14618" xr3:uid="{00000000-0010-0000-0400-00001A390000}" name="Column14613" dataDxfId="18153" dataCellStyle="Currency"/>
    <tableColumn id="14619" xr3:uid="{00000000-0010-0000-0400-00001B390000}" name="Column14614" dataDxfId="18152" dataCellStyle="Currency"/>
    <tableColumn id="14620" xr3:uid="{00000000-0010-0000-0400-00001C390000}" name="Column14615" dataDxfId="18151" dataCellStyle="Currency"/>
    <tableColumn id="14621" xr3:uid="{00000000-0010-0000-0400-00001D390000}" name="Column14616" dataDxfId="18150" dataCellStyle="Currency"/>
    <tableColumn id="14622" xr3:uid="{00000000-0010-0000-0400-00001E390000}" name="Column14617" dataDxfId="18149" dataCellStyle="Currency"/>
    <tableColumn id="14623" xr3:uid="{00000000-0010-0000-0400-00001F390000}" name="Column14618" dataDxfId="18148" dataCellStyle="Currency"/>
    <tableColumn id="14624" xr3:uid="{00000000-0010-0000-0400-000020390000}" name="Column14619" dataDxfId="18147" dataCellStyle="Currency"/>
    <tableColumn id="14625" xr3:uid="{00000000-0010-0000-0400-000021390000}" name="Column14620" dataDxfId="18146" dataCellStyle="Currency"/>
    <tableColumn id="14626" xr3:uid="{00000000-0010-0000-0400-000022390000}" name="Column14621" dataDxfId="18145" dataCellStyle="Currency"/>
    <tableColumn id="14627" xr3:uid="{00000000-0010-0000-0400-000023390000}" name="Column14622" dataDxfId="18144" dataCellStyle="Currency"/>
    <tableColumn id="14628" xr3:uid="{00000000-0010-0000-0400-000024390000}" name="Column14623" dataDxfId="18143" dataCellStyle="Currency"/>
    <tableColumn id="14629" xr3:uid="{00000000-0010-0000-0400-000025390000}" name="Column14624" dataDxfId="18142" dataCellStyle="Currency"/>
    <tableColumn id="14630" xr3:uid="{00000000-0010-0000-0400-000026390000}" name="Column14625" dataDxfId="18141" dataCellStyle="Currency"/>
    <tableColumn id="14631" xr3:uid="{00000000-0010-0000-0400-000027390000}" name="Column14626" dataDxfId="18140" dataCellStyle="Currency"/>
    <tableColumn id="14632" xr3:uid="{00000000-0010-0000-0400-000028390000}" name="Column14627" dataDxfId="18139" dataCellStyle="Currency"/>
    <tableColumn id="14633" xr3:uid="{00000000-0010-0000-0400-000029390000}" name="Column14628" dataDxfId="18138" dataCellStyle="Currency"/>
    <tableColumn id="14634" xr3:uid="{00000000-0010-0000-0400-00002A390000}" name="Column14629" dataDxfId="18137" dataCellStyle="Currency"/>
    <tableColumn id="14635" xr3:uid="{00000000-0010-0000-0400-00002B390000}" name="Column14630" dataDxfId="18136" dataCellStyle="Currency"/>
    <tableColumn id="14636" xr3:uid="{00000000-0010-0000-0400-00002C390000}" name="Column14631" dataDxfId="18135" dataCellStyle="Currency"/>
    <tableColumn id="14637" xr3:uid="{00000000-0010-0000-0400-00002D390000}" name="Column14632" dataDxfId="18134" dataCellStyle="Currency"/>
    <tableColumn id="14638" xr3:uid="{00000000-0010-0000-0400-00002E390000}" name="Column14633" dataDxfId="18133" dataCellStyle="Currency"/>
    <tableColumn id="14639" xr3:uid="{00000000-0010-0000-0400-00002F390000}" name="Column14634" dataDxfId="18132" dataCellStyle="Currency"/>
    <tableColumn id="14640" xr3:uid="{00000000-0010-0000-0400-000030390000}" name="Column14635" dataDxfId="18131" dataCellStyle="Currency"/>
    <tableColumn id="14641" xr3:uid="{00000000-0010-0000-0400-000031390000}" name="Column14636" dataDxfId="18130" dataCellStyle="Currency"/>
    <tableColumn id="14642" xr3:uid="{00000000-0010-0000-0400-000032390000}" name="Column14637" dataDxfId="18129" dataCellStyle="Currency"/>
    <tableColumn id="14643" xr3:uid="{00000000-0010-0000-0400-000033390000}" name="Column14638" dataDxfId="18128" dataCellStyle="Currency"/>
    <tableColumn id="14644" xr3:uid="{00000000-0010-0000-0400-000034390000}" name="Column14639" dataDxfId="18127" dataCellStyle="Currency"/>
    <tableColumn id="14645" xr3:uid="{00000000-0010-0000-0400-000035390000}" name="Column14640" dataDxfId="18126" dataCellStyle="Currency"/>
    <tableColumn id="14646" xr3:uid="{00000000-0010-0000-0400-000036390000}" name="Column14641" dataDxfId="18125" dataCellStyle="Currency"/>
    <tableColumn id="14647" xr3:uid="{00000000-0010-0000-0400-000037390000}" name="Column14642" dataDxfId="18124" dataCellStyle="Currency"/>
    <tableColumn id="14648" xr3:uid="{00000000-0010-0000-0400-000038390000}" name="Column14643" dataDxfId="18123" dataCellStyle="Currency"/>
    <tableColumn id="14649" xr3:uid="{00000000-0010-0000-0400-000039390000}" name="Column14644" dataDxfId="18122" dataCellStyle="Currency"/>
    <tableColumn id="14650" xr3:uid="{00000000-0010-0000-0400-00003A390000}" name="Column14645" dataDxfId="18121" dataCellStyle="Currency"/>
    <tableColumn id="14651" xr3:uid="{00000000-0010-0000-0400-00003B390000}" name="Column14646" dataDxfId="18120" dataCellStyle="Currency"/>
    <tableColumn id="14652" xr3:uid="{00000000-0010-0000-0400-00003C390000}" name="Column14647" dataDxfId="18119" dataCellStyle="Currency"/>
    <tableColumn id="14653" xr3:uid="{00000000-0010-0000-0400-00003D390000}" name="Column14648" dataDxfId="18118" dataCellStyle="Currency"/>
    <tableColumn id="14654" xr3:uid="{00000000-0010-0000-0400-00003E390000}" name="Column14649" dataDxfId="18117" dataCellStyle="Currency"/>
    <tableColumn id="14655" xr3:uid="{00000000-0010-0000-0400-00003F390000}" name="Column14650" dataDxfId="18116" dataCellStyle="Currency"/>
    <tableColumn id="14656" xr3:uid="{00000000-0010-0000-0400-000040390000}" name="Column14651" dataDxfId="18115" dataCellStyle="Currency"/>
    <tableColumn id="14657" xr3:uid="{00000000-0010-0000-0400-000041390000}" name="Column14652" dataDxfId="18114" dataCellStyle="Currency"/>
    <tableColumn id="14658" xr3:uid="{00000000-0010-0000-0400-000042390000}" name="Column14653" dataDxfId="18113" dataCellStyle="Currency"/>
    <tableColumn id="14659" xr3:uid="{00000000-0010-0000-0400-000043390000}" name="Column14654" dataDxfId="18112" dataCellStyle="Currency"/>
    <tableColumn id="14660" xr3:uid="{00000000-0010-0000-0400-000044390000}" name="Column14655" dataDxfId="18111" dataCellStyle="Currency"/>
    <tableColumn id="14661" xr3:uid="{00000000-0010-0000-0400-000045390000}" name="Column14656" dataDxfId="18110" dataCellStyle="Currency"/>
    <tableColumn id="14662" xr3:uid="{00000000-0010-0000-0400-000046390000}" name="Column14657" dataDxfId="18109" dataCellStyle="Currency"/>
    <tableColumn id="14663" xr3:uid="{00000000-0010-0000-0400-000047390000}" name="Column14658" dataDxfId="18108" dataCellStyle="Currency"/>
    <tableColumn id="14664" xr3:uid="{00000000-0010-0000-0400-000048390000}" name="Column14659" dataDxfId="18107" dataCellStyle="Currency"/>
    <tableColumn id="14665" xr3:uid="{00000000-0010-0000-0400-000049390000}" name="Column14660" dataDxfId="18106" dataCellStyle="Currency"/>
    <tableColumn id="14666" xr3:uid="{00000000-0010-0000-0400-00004A390000}" name="Column14661" dataDxfId="18105" dataCellStyle="Currency"/>
    <tableColumn id="14667" xr3:uid="{00000000-0010-0000-0400-00004B390000}" name="Column14662" dataDxfId="18104" dataCellStyle="Currency"/>
    <tableColumn id="14668" xr3:uid="{00000000-0010-0000-0400-00004C390000}" name="Column14663" dataDxfId="18103" dataCellStyle="Currency"/>
    <tableColumn id="14669" xr3:uid="{00000000-0010-0000-0400-00004D390000}" name="Column14664" dataDxfId="18102" dataCellStyle="Currency"/>
    <tableColumn id="14670" xr3:uid="{00000000-0010-0000-0400-00004E390000}" name="Column14665" dataDxfId="18101" dataCellStyle="Currency"/>
    <tableColumn id="14671" xr3:uid="{00000000-0010-0000-0400-00004F390000}" name="Column14666" dataDxfId="18100" dataCellStyle="Currency"/>
    <tableColumn id="14672" xr3:uid="{00000000-0010-0000-0400-000050390000}" name="Column14667" dataDxfId="18099" dataCellStyle="Currency"/>
    <tableColumn id="14673" xr3:uid="{00000000-0010-0000-0400-000051390000}" name="Column14668" dataDxfId="18098" dataCellStyle="Currency"/>
    <tableColumn id="14674" xr3:uid="{00000000-0010-0000-0400-000052390000}" name="Column14669" dataDxfId="18097" dataCellStyle="Currency"/>
    <tableColumn id="14675" xr3:uid="{00000000-0010-0000-0400-000053390000}" name="Column14670" dataDxfId="18096" dataCellStyle="Currency"/>
    <tableColumn id="14676" xr3:uid="{00000000-0010-0000-0400-000054390000}" name="Column14671" dataDxfId="18095" dataCellStyle="Currency"/>
    <tableColumn id="14677" xr3:uid="{00000000-0010-0000-0400-000055390000}" name="Column14672" dataDxfId="18094" dataCellStyle="Currency"/>
    <tableColumn id="14678" xr3:uid="{00000000-0010-0000-0400-000056390000}" name="Column14673" dataDxfId="18093" dataCellStyle="Currency"/>
    <tableColumn id="14679" xr3:uid="{00000000-0010-0000-0400-000057390000}" name="Column14674" dataDxfId="18092" dataCellStyle="Currency"/>
    <tableColumn id="14680" xr3:uid="{00000000-0010-0000-0400-000058390000}" name="Column14675" dataDxfId="18091" dataCellStyle="Currency"/>
    <tableColumn id="14681" xr3:uid="{00000000-0010-0000-0400-000059390000}" name="Column14676" dataDxfId="18090" dataCellStyle="Currency"/>
    <tableColumn id="14682" xr3:uid="{00000000-0010-0000-0400-00005A390000}" name="Column14677" dataDxfId="18089" dataCellStyle="Currency"/>
    <tableColumn id="14683" xr3:uid="{00000000-0010-0000-0400-00005B390000}" name="Column14678" dataDxfId="18088" dataCellStyle="Currency"/>
    <tableColumn id="14684" xr3:uid="{00000000-0010-0000-0400-00005C390000}" name="Column14679" dataDxfId="18087" dataCellStyle="Currency"/>
    <tableColumn id="14685" xr3:uid="{00000000-0010-0000-0400-00005D390000}" name="Column14680" dataDxfId="18086" dataCellStyle="Currency"/>
    <tableColumn id="14686" xr3:uid="{00000000-0010-0000-0400-00005E390000}" name="Column14681" dataDxfId="18085" dataCellStyle="Currency"/>
    <tableColumn id="14687" xr3:uid="{00000000-0010-0000-0400-00005F390000}" name="Column14682" dataDxfId="18084" dataCellStyle="Currency"/>
    <tableColumn id="14688" xr3:uid="{00000000-0010-0000-0400-000060390000}" name="Column14683" dataDxfId="18083" dataCellStyle="Currency"/>
    <tableColumn id="14689" xr3:uid="{00000000-0010-0000-0400-000061390000}" name="Column14684" dataDxfId="18082" dataCellStyle="Currency"/>
    <tableColumn id="14690" xr3:uid="{00000000-0010-0000-0400-000062390000}" name="Column14685" dataDxfId="18081" dataCellStyle="Currency"/>
    <tableColumn id="14691" xr3:uid="{00000000-0010-0000-0400-000063390000}" name="Column14686" dataDxfId="18080" dataCellStyle="Currency"/>
    <tableColumn id="14692" xr3:uid="{00000000-0010-0000-0400-000064390000}" name="Column14687" dataDxfId="18079" dataCellStyle="Currency"/>
    <tableColumn id="14693" xr3:uid="{00000000-0010-0000-0400-000065390000}" name="Column14688" dataDxfId="18078" dataCellStyle="Currency"/>
    <tableColumn id="14694" xr3:uid="{00000000-0010-0000-0400-000066390000}" name="Column14689" dataDxfId="18077" dataCellStyle="Currency"/>
    <tableColumn id="14695" xr3:uid="{00000000-0010-0000-0400-000067390000}" name="Column14690" dataDxfId="18076" dataCellStyle="Currency"/>
    <tableColumn id="14696" xr3:uid="{00000000-0010-0000-0400-000068390000}" name="Column14691" dataDxfId="18075" dataCellStyle="Currency"/>
    <tableColumn id="14697" xr3:uid="{00000000-0010-0000-0400-000069390000}" name="Column14692" dataDxfId="18074" dataCellStyle="Currency"/>
    <tableColumn id="14698" xr3:uid="{00000000-0010-0000-0400-00006A390000}" name="Column14693" dataDxfId="18073" dataCellStyle="Currency"/>
    <tableColumn id="14699" xr3:uid="{00000000-0010-0000-0400-00006B390000}" name="Column14694" dataDxfId="18072" dataCellStyle="Currency"/>
    <tableColumn id="14700" xr3:uid="{00000000-0010-0000-0400-00006C390000}" name="Column14695" dataDxfId="18071" dataCellStyle="Currency"/>
    <tableColumn id="14701" xr3:uid="{00000000-0010-0000-0400-00006D390000}" name="Column14696" dataDxfId="18070" dataCellStyle="Currency"/>
    <tableColumn id="14702" xr3:uid="{00000000-0010-0000-0400-00006E390000}" name="Column14697" dataDxfId="18069" dataCellStyle="Currency"/>
    <tableColumn id="14703" xr3:uid="{00000000-0010-0000-0400-00006F390000}" name="Column14698" dataDxfId="18068" dataCellStyle="Currency"/>
    <tableColumn id="14704" xr3:uid="{00000000-0010-0000-0400-000070390000}" name="Column14699" dataDxfId="18067" dataCellStyle="Currency"/>
    <tableColumn id="14705" xr3:uid="{00000000-0010-0000-0400-000071390000}" name="Column14700" dataDxfId="18066" dataCellStyle="Currency"/>
    <tableColumn id="14706" xr3:uid="{00000000-0010-0000-0400-000072390000}" name="Column14701" dataDxfId="18065" dataCellStyle="Currency"/>
    <tableColumn id="14707" xr3:uid="{00000000-0010-0000-0400-000073390000}" name="Column14702" dataDxfId="18064" dataCellStyle="Currency"/>
    <tableColumn id="14708" xr3:uid="{00000000-0010-0000-0400-000074390000}" name="Column14703" dataDxfId="18063" dataCellStyle="Currency"/>
    <tableColumn id="14709" xr3:uid="{00000000-0010-0000-0400-000075390000}" name="Column14704" dataDxfId="18062" dataCellStyle="Currency"/>
    <tableColumn id="14710" xr3:uid="{00000000-0010-0000-0400-000076390000}" name="Column14705" dataDxfId="18061" dataCellStyle="Currency"/>
    <tableColumn id="14711" xr3:uid="{00000000-0010-0000-0400-000077390000}" name="Column14706" dataDxfId="18060" dataCellStyle="Currency"/>
    <tableColumn id="14712" xr3:uid="{00000000-0010-0000-0400-000078390000}" name="Column14707" dataDxfId="18059" dataCellStyle="Currency"/>
    <tableColumn id="14713" xr3:uid="{00000000-0010-0000-0400-000079390000}" name="Column14708" dataDxfId="18058" dataCellStyle="Currency"/>
    <tableColumn id="14714" xr3:uid="{00000000-0010-0000-0400-00007A390000}" name="Column14709" dataDxfId="18057" dataCellStyle="Currency"/>
    <tableColumn id="14715" xr3:uid="{00000000-0010-0000-0400-00007B390000}" name="Column14710" dataDxfId="18056" dataCellStyle="Currency"/>
    <tableColumn id="14716" xr3:uid="{00000000-0010-0000-0400-00007C390000}" name="Column14711" dataDxfId="18055" dataCellStyle="Currency"/>
    <tableColumn id="14717" xr3:uid="{00000000-0010-0000-0400-00007D390000}" name="Column14712" dataDxfId="18054" dataCellStyle="Currency"/>
    <tableColumn id="14718" xr3:uid="{00000000-0010-0000-0400-00007E390000}" name="Column14713" dataDxfId="18053" dataCellStyle="Currency"/>
    <tableColumn id="14719" xr3:uid="{00000000-0010-0000-0400-00007F390000}" name="Column14714" dataDxfId="18052" dataCellStyle="Currency"/>
    <tableColumn id="14720" xr3:uid="{00000000-0010-0000-0400-000080390000}" name="Column14715" dataDxfId="18051" dataCellStyle="Currency"/>
    <tableColumn id="14721" xr3:uid="{00000000-0010-0000-0400-000081390000}" name="Column14716" dataDxfId="18050" dataCellStyle="Currency"/>
    <tableColumn id="14722" xr3:uid="{00000000-0010-0000-0400-000082390000}" name="Column14717" dataDxfId="18049" dataCellStyle="Currency"/>
    <tableColumn id="14723" xr3:uid="{00000000-0010-0000-0400-000083390000}" name="Column14718" dataDxfId="18048" dataCellStyle="Currency"/>
    <tableColumn id="14724" xr3:uid="{00000000-0010-0000-0400-000084390000}" name="Column14719" dataDxfId="18047" dataCellStyle="Currency"/>
    <tableColumn id="14725" xr3:uid="{00000000-0010-0000-0400-000085390000}" name="Column14720" dataDxfId="18046" dataCellStyle="Currency"/>
    <tableColumn id="14726" xr3:uid="{00000000-0010-0000-0400-000086390000}" name="Column14721" dataDxfId="18045" dataCellStyle="Currency"/>
    <tableColumn id="14727" xr3:uid="{00000000-0010-0000-0400-000087390000}" name="Column14722" dataDxfId="18044" dataCellStyle="Currency"/>
    <tableColumn id="14728" xr3:uid="{00000000-0010-0000-0400-000088390000}" name="Column14723" dataDxfId="18043" dataCellStyle="Currency"/>
    <tableColumn id="14729" xr3:uid="{00000000-0010-0000-0400-000089390000}" name="Column14724" dataDxfId="18042" dataCellStyle="Currency"/>
    <tableColumn id="14730" xr3:uid="{00000000-0010-0000-0400-00008A390000}" name="Column14725" dataDxfId="18041" dataCellStyle="Currency"/>
    <tableColumn id="14731" xr3:uid="{00000000-0010-0000-0400-00008B390000}" name="Column14726" dataDxfId="18040" dataCellStyle="Currency"/>
    <tableColumn id="14732" xr3:uid="{00000000-0010-0000-0400-00008C390000}" name="Column14727" dataDxfId="18039" dataCellStyle="Currency"/>
    <tableColumn id="14733" xr3:uid="{00000000-0010-0000-0400-00008D390000}" name="Column14728" dataDxfId="18038" dataCellStyle="Currency"/>
    <tableColumn id="14734" xr3:uid="{00000000-0010-0000-0400-00008E390000}" name="Column14729" dataDxfId="18037" dataCellStyle="Currency"/>
    <tableColumn id="14735" xr3:uid="{00000000-0010-0000-0400-00008F390000}" name="Column14730" dataDxfId="18036" dataCellStyle="Currency"/>
    <tableColumn id="14736" xr3:uid="{00000000-0010-0000-0400-000090390000}" name="Column14731" dataDxfId="18035" dataCellStyle="Currency"/>
    <tableColumn id="14737" xr3:uid="{00000000-0010-0000-0400-000091390000}" name="Column14732" dataDxfId="18034" dataCellStyle="Currency"/>
    <tableColumn id="14738" xr3:uid="{00000000-0010-0000-0400-000092390000}" name="Column14733" dataDxfId="18033" dataCellStyle="Currency"/>
    <tableColumn id="14739" xr3:uid="{00000000-0010-0000-0400-000093390000}" name="Column14734" dataDxfId="18032" dataCellStyle="Currency"/>
    <tableColumn id="14740" xr3:uid="{00000000-0010-0000-0400-000094390000}" name="Column14735" dataDxfId="18031" dataCellStyle="Currency"/>
    <tableColumn id="14741" xr3:uid="{00000000-0010-0000-0400-000095390000}" name="Column14736" dataDxfId="18030" dataCellStyle="Currency"/>
    <tableColumn id="14742" xr3:uid="{00000000-0010-0000-0400-000096390000}" name="Column14737" dataDxfId="18029" dataCellStyle="Currency"/>
    <tableColumn id="14743" xr3:uid="{00000000-0010-0000-0400-000097390000}" name="Column14738" dataDxfId="18028" dataCellStyle="Currency"/>
    <tableColumn id="14744" xr3:uid="{00000000-0010-0000-0400-000098390000}" name="Column14739" dataDxfId="18027" dataCellStyle="Currency"/>
    <tableColumn id="14745" xr3:uid="{00000000-0010-0000-0400-000099390000}" name="Column14740" dataDxfId="18026" dataCellStyle="Currency"/>
    <tableColumn id="14746" xr3:uid="{00000000-0010-0000-0400-00009A390000}" name="Column14741" dataDxfId="18025" dataCellStyle="Currency"/>
    <tableColumn id="14747" xr3:uid="{00000000-0010-0000-0400-00009B390000}" name="Column14742" dataDxfId="18024" dataCellStyle="Currency"/>
    <tableColumn id="14748" xr3:uid="{00000000-0010-0000-0400-00009C390000}" name="Column14743" dataDxfId="18023" dataCellStyle="Currency"/>
    <tableColumn id="14749" xr3:uid="{00000000-0010-0000-0400-00009D390000}" name="Column14744" dataDxfId="18022" dataCellStyle="Currency"/>
    <tableColumn id="14750" xr3:uid="{00000000-0010-0000-0400-00009E390000}" name="Column14745" dataDxfId="18021" dataCellStyle="Currency"/>
    <tableColumn id="14751" xr3:uid="{00000000-0010-0000-0400-00009F390000}" name="Column14746" dataDxfId="18020" dataCellStyle="Currency"/>
    <tableColumn id="14752" xr3:uid="{00000000-0010-0000-0400-0000A0390000}" name="Column14747" dataDxfId="18019" dataCellStyle="Currency"/>
    <tableColumn id="14753" xr3:uid="{00000000-0010-0000-0400-0000A1390000}" name="Column14748" dataDxfId="18018" dataCellStyle="Currency"/>
    <tableColumn id="14754" xr3:uid="{00000000-0010-0000-0400-0000A2390000}" name="Column14749" dataDxfId="18017" dataCellStyle="Currency"/>
    <tableColumn id="14755" xr3:uid="{00000000-0010-0000-0400-0000A3390000}" name="Column14750" dataDxfId="18016" dataCellStyle="Currency"/>
    <tableColumn id="14756" xr3:uid="{00000000-0010-0000-0400-0000A4390000}" name="Column14751" dataDxfId="18015" dataCellStyle="Currency"/>
    <tableColumn id="14757" xr3:uid="{00000000-0010-0000-0400-0000A5390000}" name="Column14752" dataDxfId="18014" dataCellStyle="Currency"/>
    <tableColumn id="14758" xr3:uid="{00000000-0010-0000-0400-0000A6390000}" name="Column14753" dataDxfId="18013" dataCellStyle="Currency"/>
    <tableColumn id="14759" xr3:uid="{00000000-0010-0000-0400-0000A7390000}" name="Column14754" dataDxfId="18012" dataCellStyle="Currency"/>
    <tableColumn id="14760" xr3:uid="{00000000-0010-0000-0400-0000A8390000}" name="Column14755" dataDxfId="18011" dataCellStyle="Currency"/>
    <tableColumn id="14761" xr3:uid="{00000000-0010-0000-0400-0000A9390000}" name="Column14756" dataDxfId="18010" dataCellStyle="Currency"/>
    <tableColumn id="14762" xr3:uid="{00000000-0010-0000-0400-0000AA390000}" name="Column14757" dataDxfId="18009" dataCellStyle="Currency"/>
    <tableColumn id="14763" xr3:uid="{00000000-0010-0000-0400-0000AB390000}" name="Column14758" dataDxfId="18008" dataCellStyle="Currency"/>
    <tableColumn id="14764" xr3:uid="{00000000-0010-0000-0400-0000AC390000}" name="Column14759" dataDxfId="18007" dataCellStyle="Currency"/>
    <tableColumn id="14765" xr3:uid="{00000000-0010-0000-0400-0000AD390000}" name="Column14760" dataDxfId="18006" dataCellStyle="Currency"/>
    <tableColumn id="14766" xr3:uid="{00000000-0010-0000-0400-0000AE390000}" name="Column14761" dataDxfId="18005" dataCellStyle="Currency"/>
    <tableColumn id="14767" xr3:uid="{00000000-0010-0000-0400-0000AF390000}" name="Column14762" dataDxfId="18004" dataCellStyle="Currency"/>
    <tableColumn id="14768" xr3:uid="{00000000-0010-0000-0400-0000B0390000}" name="Column14763" dataDxfId="18003" dataCellStyle="Currency"/>
    <tableColumn id="14769" xr3:uid="{00000000-0010-0000-0400-0000B1390000}" name="Column14764" dataDxfId="18002" dataCellStyle="Currency"/>
    <tableColumn id="14770" xr3:uid="{00000000-0010-0000-0400-0000B2390000}" name="Column14765" dataDxfId="18001" dataCellStyle="Currency"/>
    <tableColumn id="14771" xr3:uid="{00000000-0010-0000-0400-0000B3390000}" name="Column14766" dataDxfId="18000" dataCellStyle="Currency"/>
    <tableColumn id="14772" xr3:uid="{00000000-0010-0000-0400-0000B4390000}" name="Column14767" dataDxfId="17999" dataCellStyle="Currency"/>
    <tableColumn id="14773" xr3:uid="{00000000-0010-0000-0400-0000B5390000}" name="Column14768" dataDxfId="17998" dataCellStyle="Currency"/>
    <tableColumn id="14774" xr3:uid="{00000000-0010-0000-0400-0000B6390000}" name="Column14769" dataDxfId="17997" dataCellStyle="Currency"/>
    <tableColumn id="14775" xr3:uid="{00000000-0010-0000-0400-0000B7390000}" name="Column14770" dataDxfId="17996" dataCellStyle="Currency"/>
    <tableColumn id="14776" xr3:uid="{00000000-0010-0000-0400-0000B8390000}" name="Column14771" dataDxfId="17995" dataCellStyle="Currency"/>
    <tableColumn id="14777" xr3:uid="{00000000-0010-0000-0400-0000B9390000}" name="Column14772" dataDxfId="17994" dataCellStyle="Currency"/>
    <tableColumn id="14778" xr3:uid="{00000000-0010-0000-0400-0000BA390000}" name="Column14773" dataDxfId="17993" dataCellStyle="Currency"/>
    <tableColumn id="14779" xr3:uid="{00000000-0010-0000-0400-0000BB390000}" name="Column14774" dataDxfId="17992" dataCellStyle="Currency"/>
    <tableColumn id="14780" xr3:uid="{00000000-0010-0000-0400-0000BC390000}" name="Column14775" dataDxfId="17991" dataCellStyle="Currency"/>
    <tableColumn id="14781" xr3:uid="{00000000-0010-0000-0400-0000BD390000}" name="Column14776" dataDxfId="17990" dataCellStyle="Currency"/>
    <tableColumn id="14782" xr3:uid="{00000000-0010-0000-0400-0000BE390000}" name="Column14777" dataDxfId="17989" dataCellStyle="Currency"/>
    <tableColumn id="14783" xr3:uid="{00000000-0010-0000-0400-0000BF390000}" name="Column14778" dataDxfId="17988" dataCellStyle="Currency"/>
    <tableColumn id="14784" xr3:uid="{00000000-0010-0000-0400-0000C0390000}" name="Column14779" dataDxfId="17987" dataCellStyle="Currency"/>
    <tableColumn id="14785" xr3:uid="{00000000-0010-0000-0400-0000C1390000}" name="Column14780" dataDxfId="17986" dataCellStyle="Currency"/>
    <tableColumn id="14786" xr3:uid="{00000000-0010-0000-0400-0000C2390000}" name="Column14781" dataDxfId="17985" dataCellStyle="Currency"/>
    <tableColumn id="14787" xr3:uid="{00000000-0010-0000-0400-0000C3390000}" name="Column14782" dataDxfId="17984" dataCellStyle="Currency"/>
    <tableColumn id="14788" xr3:uid="{00000000-0010-0000-0400-0000C4390000}" name="Column14783" dataDxfId="17983" dataCellStyle="Currency"/>
    <tableColumn id="14789" xr3:uid="{00000000-0010-0000-0400-0000C5390000}" name="Column14784" dataDxfId="17982" dataCellStyle="Currency"/>
    <tableColumn id="14790" xr3:uid="{00000000-0010-0000-0400-0000C6390000}" name="Column14785" dataDxfId="17981" dataCellStyle="Currency"/>
    <tableColumn id="14791" xr3:uid="{00000000-0010-0000-0400-0000C7390000}" name="Column14786" dataDxfId="17980" dataCellStyle="Currency"/>
    <tableColumn id="14792" xr3:uid="{00000000-0010-0000-0400-0000C8390000}" name="Column14787" dataDxfId="17979" dataCellStyle="Currency"/>
    <tableColumn id="14793" xr3:uid="{00000000-0010-0000-0400-0000C9390000}" name="Column14788" dataDxfId="17978" dataCellStyle="Currency"/>
    <tableColumn id="14794" xr3:uid="{00000000-0010-0000-0400-0000CA390000}" name="Column14789" dataDxfId="17977" dataCellStyle="Currency"/>
    <tableColumn id="14795" xr3:uid="{00000000-0010-0000-0400-0000CB390000}" name="Column14790" dataDxfId="17976" dataCellStyle="Currency"/>
    <tableColumn id="14796" xr3:uid="{00000000-0010-0000-0400-0000CC390000}" name="Column14791" dataDxfId="17975" dataCellStyle="Currency"/>
    <tableColumn id="14797" xr3:uid="{00000000-0010-0000-0400-0000CD390000}" name="Column14792" dataDxfId="17974" dataCellStyle="Currency"/>
    <tableColumn id="14798" xr3:uid="{00000000-0010-0000-0400-0000CE390000}" name="Column14793" dataDxfId="17973" dataCellStyle="Currency"/>
    <tableColumn id="14799" xr3:uid="{00000000-0010-0000-0400-0000CF390000}" name="Column14794" dataDxfId="17972" dataCellStyle="Currency"/>
    <tableColumn id="14800" xr3:uid="{00000000-0010-0000-0400-0000D0390000}" name="Column14795" dataDxfId="17971" dataCellStyle="Currency"/>
    <tableColumn id="14801" xr3:uid="{00000000-0010-0000-0400-0000D1390000}" name="Column14796" dataDxfId="17970" dataCellStyle="Currency"/>
    <tableColumn id="14802" xr3:uid="{00000000-0010-0000-0400-0000D2390000}" name="Column14797" dataDxfId="17969" dataCellStyle="Currency"/>
    <tableColumn id="14803" xr3:uid="{00000000-0010-0000-0400-0000D3390000}" name="Column14798" dataDxfId="17968" dataCellStyle="Currency"/>
    <tableColumn id="14804" xr3:uid="{00000000-0010-0000-0400-0000D4390000}" name="Column14799" dataDxfId="17967" dataCellStyle="Currency"/>
    <tableColumn id="14805" xr3:uid="{00000000-0010-0000-0400-0000D5390000}" name="Column14800" dataDxfId="17966" dataCellStyle="Currency"/>
    <tableColumn id="14806" xr3:uid="{00000000-0010-0000-0400-0000D6390000}" name="Column14801" dataDxfId="17965" dataCellStyle="Currency"/>
    <tableColumn id="14807" xr3:uid="{00000000-0010-0000-0400-0000D7390000}" name="Column14802" dataDxfId="17964" dataCellStyle="Currency"/>
    <tableColumn id="14808" xr3:uid="{00000000-0010-0000-0400-0000D8390000}" name="Column14803" dataDxfId="17963" dataCellStyle="Currency"/>
    <tableColumn id="14809" xr3:uid="{00000000-0010-0000-0400-0000D9390000}" name="Column14804" dataDxfId="17962" dataCellStyle="Currency"/>
    <tableColumn id="14810" xr3:uid="{00000000-0010-0000-0400-0000DA390000}" name="Column14805" dataDxfId="17961" dataCellStyle="Currency"/>
    <tableColumn id="14811" xr3:uid="{00000000-0010-0000-0400-0000DB390000}" name="Column14806" dataDxfId="17960" dataCellStyle="Currency"/>
    <tableColumn id="14812" xr3:uid="{00000000-0010-0000-0400-0000DC390000}" name="Column14807" dataDxfId="17959" dataCellStyle="Currency"/>
    <tableColumn id="14813" xr3:uid="{00000000-0010-0000-0400-0000DD390000}" name="Column14808" dataDxfId="17958" dataCellStyle="Currency"/>
    <tableColumn id="14814" xr3:uid="{00000000-0010-0000-0400-0000DE390000}" name="Column14809" dataDxfId="17957" dataCellStyle="Currency"/>
    <tableColumn id="14815" xr3:uid="{00000000-0010-0000-0400-0000DF390000}" name="Column14810" dataDxfId="17956" dataCellStyle="Currency"/>
    <tableColumn id="14816" xr3:uid="{00000000-0010-0000-0400-0000E0390000}" name="Column14811" dataDxfId="17955" dataCellStyle="Currency"/>
    <tableColumn id="14817" xr3:uid="{00000000-0010-0000-0400-0000E1390000}" name="Column14812" dataDxfId="17954" dataCellStyle="Currency"/>
    <tableColumn id="14818" xr3:uid="{00000000-0010-0000-0400-0000E2390000}" name="Column14813" dataDxfId="17953" dataCellStyle="Currency"/>
    <tableColumn id="14819" xr3:uid="{00000000-0010-0000-0400-0000E3390000}" name="Column14814" dataDxfId="17952" dataCellStyle="Currency"/>
    <tableColumn id="14820" xr3:uid="{00000000-0010-0000-0400-0000E4390000}" name="Column14815" dataDxfId="17951" dataCellStyle="Currency"/>
    <tableColumn id="14821" xr3:uid="{00000000-0010-0000-0400-0000E5390000}" name="Column14816" dataDxfId="17950" dataCellStyle="Currency"/>
    <tableColumn id="14822" xr3:uid="{00000000-0010-0000-0400-0000E6390000}" name="Column14817" dataDxfId="17949" dataCellStyle="Currency"/>
    <tableColumn id="14823" xr3:uid="{00000000-0010-0000-0400-0000E7390000}" name="Column14818" dataDxfId="17948" dataCellStyle="Currency"/>
    <tableColumn id="14824" xr3:uid="{00000000-0010-0000-0400-0000E8390000}" name="Column14819" dataDxfId="17947" dataCellStyle="Currency"/>
    <tableColumn id="14825" xr3:uid="{00000000-0010-0000-0400-0000E9390000}" name="Column14820" dataDxfId="17946" dataCellStyle="Currency"/>
    <tableColumn id="14826" xr3:uid="{00000000-0010-0000-0400-0000EA390000}" name="Column14821" dataDxfId="17945" dataCellStyle="Currency"/>
    <tableColumn id="14827" xr3:uid="{00000000-0010-0000-0400-0000EB390000}" name="Column14822" dataDxfId="17944" dataCellStyle="Currency"/>
    <tableColumn id="14828" xr3:uid="{00000000-0010-0000-0400-0000EC390000}" name="Column14823" dataDxfId="17943" dataCellStyle="Currency"/>
    <tableColumn id="14829" xr3:uid="{00000000-0010-0000-0400-0000ED390000}" name="Column14824" dataDxfId="17942" dataCellStyle="Currency"/>
    <tableColumn id="14830" xr3:uid="{00000000-0010-0000-0400-0000EE390000}" name="Column14825" dataDxfId="17941" dataCellStyle="Currency"/>
    <tableColumn id="14831" xr3:uid="{00000000-0010-0000-0400-0000EF390000}" name="Column14826" dataDxfId="17940" dataCellStyle="Currency"/>
    <tableColumn id="14832" xr3:uid="{00000000-0010-0000-0400-0000F0390000}" name="Column14827" dataDxfId="17939" dataCellStyle="Currency"/>
    <tableColumn id="14833" xr3:uid="{00000000-0010-0000-0400-0000F1390000}" name="Column14828" dataDxfId="17938" dataCellStyle="Currency"/>
    <tableColumn id="14834" xr3:uid="{00000000-0010-0000-0400-0000F2390000}" name="Column14829" dataDxfId="17937" dataCellStyle="Currency"/>
    <tableColumn id="14835" xr3:uid="{00000000-0010-0000-0400-0000F3390000}" name="Column14830" dataDxfId="17936" dataCellStyle="Currency"/>
    <tableColumn id="14836" xr3:uid="{00000000-0010-0000-0400-0000F4390000}" name="Column14831" dataDxfId="17935" dataCellStyle="Currency"/>
    <tableColumn id="14837" xr3:uid="{00000000-0010-0000-0400-0000F5390000}" name="Column14832" dataDxfId="17934" dataCellStyle="Currency"/>
    <tableColumn id="14838" xr3:uid="{00000000-0010-0000-0400-0000F6390000}" name="Column14833" dataDxfId="17933" dataCellStyle="Currency"/>
    <tableColumn id="14839" xr3:uid="{00000000-0010-0000-0400-0000F7390000}" name="Column14834" dataDxfId="17932" dataCellStyle="Currency"/>
    <tableColumn id="14840" xr3:uid="{00000000-0010-0000-0400-0000F8390000}" name="Column14835" dataDxfId="17931" dataCellStyle="Currency"/>
    <tableColumn id="14841" xr3:uid="{00000000-0010-0000-0400-0000F9390000}" name="Column14836" dataDxfId="17930" dataCellStyle="Currency"/>
    <tableColumn id="14842" xr3:uid="{00000000-0010-0000-0400-0000FA390000}" name="Column14837" dataDxfId="17929" dataCellStyle="Currency"/>
    <tableColumn id="14843" xr3:uid="{00000000-0010-0000-0400-0000FB390000}" name="Column14838" dataDxfId="17928" dataCellStyle="Currency"/>
    <tableColumn id="14844" xr3:uid="{00000000-0010-0000-0400-0000FC390000}" name="Column14839" dataDxfId="17927" dataCellStyle="Currency"/>
    <tableColumn id="14845" xr3:uid="{00000000-0010-0000-0400-0000FD390000}" name="Column14840" dataDxfId="17926" dataCellStyle="Currency"/>
    <tableColumn id="14846" xr3:uid="{00000000-0010-0000-0400-0000FE390000}" name="Column14841" dataDxfId="17925" dataCellStyle="Currency"/>
    <tableColumn id="14847" xr3:uid="{00000000-0010-0000-0400-0000FF390000}" name="Column14842" dataDxfId="17924" dataCellStyle="Currency"/>
    <tableColumn id="14848" xr3:uid="{00000000-0010-0000-0400-0000003A0000}" name="Column14843" dataDxfId="17923" dataCellStyle="Currency"/>
    <tableColumn id="14849" xr3:uid="{00000000-0010-0000-0400-0000013A0000}" name="Column14844" dataDxfId="17922" dataCellStyle="Currency"/>
    <tableColumn id="14850" xr3:uid="{00000000-0010-0000-0400-0000023A0000}" name="Column14845" dataDxfId="17921" dataCellStyle="Currency"/>
    <tableColumn id="14851" xr3:uid="{00000000-0010-0000-0400-0000033A0000}" name="Column14846" dataDxfId="17920" dataCellStyle="Currency"/>
    <tableColumn id="14852" xr3:uid="{00000000-0010-0000-0400-0000043A0000}" name="Column14847" dataDxfId="17919" dataCellStyle="Currency"/>
    <tableColumn id="14853" xr3:uid="{00000000-0010-0000-0400-0000053A0000}" name="Column14848" dataDxfId="17918" dataCellStyle="Currency"/>
    <tableColumn id="14854" xr3:uid="{00000000-0010-0000-0400-0000063A0000}" name="Column14849" dataDxfId="17917" dataCellStyle="Currency"/>
    <tableColumn id="14855" xr3:uid="{00000000-0010-0000-0400-0000073A0000}" name="Column14850" dataDxfId="17916" dataCellStyle="Currency"/>
    <tableColumn id="14856" xr3:uid="{00000000-0010-0000-0400-0000083A0000}" name="Column14851" dataDxfId="17915" dataCellStyle="Currency"/>
    <tableColumn id="14857" xr3:uid="{00000000-0010-0000-0400-0000093A0000}" name="Column14852" dataDxfId="17914" dataCellStyle="Currency"/>
    <tableColumn id="14858" xr3:uid="{00000000-0010-0000-0400-00000A3A0000}" name="Column14853" dataDxfId="17913" dataCellStyle="Currency"/>
    <tableColumn id="14859" xr3:uid="{00000000-0010-0000-0400-00000B3A0000}" name="Column14854" dataDxfId="17912" dataCellStyle="Currency"/>
    <tableColumn id="14860" xr3:uid="{00000000-0010-0000-0400-00000C3A0000}" name="Column14855" dataDxfId="17911" dataCellStyle="Currency"/>
    <tableColumn id="14861" xr3:uid="{00000000-0010-0000-0400-00000D3A0000}" name="Column14856" dataDxfId="17910" dataCellStyle="Currency"/>
    <tableColumn id="14862" xr3:uid="{00000000-0010-0000-0400-00000E3A0000}" name="Column14857" dataDxfId="17909" dataCellStyle="Currency"/>
    <tableColumn id="14863" xr3:uid="{00000000-0010-0000-0400-00000F3A0000}" name="Column14858" dataDxfId="17908" dataCellStyle="Currency"/>
    <tableColumn id="14864" xr3:uid="{00000000-0010-0000-0400-0000103A0000}" name="Column14859" dataDxfId="17907" dataCellStyle="Currency"/>
    <tableColumn id="14865" xr3:uid="{00000000-0010-0000-0400-0000113A0000}" name="Column14860" dataDxfId="17906" dataCellStyle="Currency"/>
    <tableColumn id="14866" xr3:uid="{00000000-0010-0000-0400-0000123A0000}" name="Column14861" dataDxfId="17905" dataCellStyle="Currency"/>
    <tableColumn id="14867" xr3:uid="{00000000-0010-0000-0400-0000133A0000}" name="Column14862" dataDxfId="17904" dataCellStyle="Currency"/>
    <tableColumn id="14868" xr3:uid="{00000000-0010-0000-0400-0000143A0000}" name="Column14863" dataDxfId="17903" dataCellStyle="Currency"/>
    <tableColumn id="14869" xr3:uid="{00000000-0010-0000-0400-0000153A0000}" name="Column14864" dataDxfId="17902" dataCellStyle="Currency"/>
    <tableColumn id="14870" xr3:uid="{00000000-0010-0000-0400-0000163A0000}" name="Column14865" dataDxfId="17901" dataCellStyle="Currency"/>
    <tableColumn id="14871" xr3:uid="{00000000-0010-0000-0400-0000173A0000}" name="Column14866" dataDxfId="17900" dataCellStyle="Currency"/>
    <tableColumn id="14872" xr3:uid="{00000000-0010-0000-0400-0000183A0000}" name="Column14867" dataDxfId="17899" dataCellStyle="Currency"/>
    <tableColumn id="14873" xr3:uid="{00000000-0010-0000-0400-0000193A0000}" name="Column14868" dataDxfId="17898" dataCellStyle="Currency"/>
    <tableColumn id="14874" xr3:uid="{00000000-0010-0000-0400-00001A3A0000}" name="Column14869" dataDxfId="17897" dataCellStyle="Currency"/>
    <tableColumn id="14875" xr3:uid="{00000000-0010-0000-0400-00001B3A0000}" name="Column14870" dataDxfId="17896" dataCellStyle="Currency"/>
    <tableColumn id="14876" xr3:uid="{00000000-0010-0000-0400-00001C3A0000}" name="Column14871" dataDxfId="17895" dataCellStyle="Currency"/>
    <tableColumn id="14877" xr3:uid="{00000000-0010-0000-0400-00001D3A0000}" name="Column14872" dataDxfId="17894" dataCellStyle="Currency"/>
    <tableColumn id="14878" xr3:uid="{00000000-0010-0000-0400-00001E3A0000}" name="Column14873" dataDxfId="17893" dataCellStyle="Currency"/>
    <tableColumn id="14879" xr3:uid="{00000000-0010-0000-0400-00001F3A0000}" name="Column14874" dataDxfId="17892" dataCellStyle="Currency"/>
    <tableColumn id="14880" xr3:uid="{00000000-0010-0000-0400-0000203A0000}" name="Column14875" dataDxfId="17891" dataCellStyle="Currency"/>
    <tableColumn id="14881" xr3:uid="{00000000-0010-0000-0400-0000213A0000}" name="Column14876" dataDxfId="17890" dataCellStyle="Currency"/>
    <tableColumn id="14882" xr3:uid="{00000000-0010-0000-0400-0000223A0000}" name="Column14877" dataDxfId="17889" dataCellStyle="Currency"/>
    <tableColumn id="14883" xr3:uid="{00000000-0010-0000-0400-0000233A0000}" name="Column14878" dataDxfId="17888" dataCellStyle="Currency"/>
    <tableColumn id="14884" xr3:uid="{00000000-0010-0000-0400-0000243A0000}" name="Column14879" dataDxfId="17887" dataCellStyle="Currency"/>
    <tableColumn id="14885" xr3:uid="{00000000-0010-0000-0400-0000253A0000}" name="Column14880" dataDxfId="17886" dataCellStyle="Currency"/>
    <tableColumn id="14886" xr3:uid="{00000000-0010-0000-0400-0000263A0000}" name="Column14881" dataDxfId="17885" dataCellStyle="Currency"/>
    <tableColumn id="14887" xr3:uid="{00000000-0010-0000-0400-0000273A0000}" name="Column14882" dataDxfId="17884" dataCellStyle="Currency"/>
    <tableColumn id="14888" xr3:uid="{00000000-0010-0000-0400-0000283A0000}" name="Column14883" dataDxfId="17883" dataCellStyle="Currency"/>
    <tableColumn id="14889" xr3:uid="{00000000-0010-0000-0400-0000293A0000}" name="Column14884" dataDxfId="17882" dataCellStyle="Currency"/>
    <tableColumn id="14890" xr3:uid="{00000000-0010-0000-0400-00002A3A0000}" name="Column14885" dataDxfId="17881" dataCellStyle="Currency"/>
    <tableColumn id="14891" xr3:uid="{00000000-0010-0000-0400-00002B3A0000}" name="Column14886" dataDxfId="17880" dataCellStyle="Currency"/>
    <tableColumn id="14892" xr3:uid="{00000000-0010-0000-0400-00002C3A0000}" name="Column14887" dataDxfId="17879" dataCellStyle="Currency"/>
    <tableColumn id="14893" xr3:uid="{00000000-0010-0000-0400-00002D3A0000}" name="Column14888" dataDxfId="17878" dataCellStyle="Currency"/>
    <tableColumn id="14894" xr3:uid="{00000000-0010-0000-0400-00002E3A0000}" name="Column14889" dataDxfId="17877" dataCellStyle="Currency"/>
    <tableColumn id="14895" xr3:uid="{00000000-0010-0000-0400-00002F3A0000}" name="Column14890" dataDxfId="17876" dataCellStyle="Currency"/>
    <tableColumn id="14896" xr3:uid="{00000000-0010-0000-0400-0000303A0000}" name="Column14891" dataDxfId="17875" dataCellStyle="Currency"/>
    <tableColumn id="14897" xr3:uid="{00000000-0010-0000-0400-0000313A0000}" name="Column14892" dataDxfId="17874" dataCellStyle="Currency"/>
    <tableColumn id="14898" xr3:uid="{00000000-0010-0000-0400-0000323A0000}" name="Column14893" dataDxfId="17873" dataCellStyle="Currency"/>
    <tableColumn id="14899" xr3:uid="{00000000-0010-0000-0400-0000333A0000}" name="Column14894" dataDxfId="17872" dataCellStyle="Currency"/>
    <tableColumn id="14900" xr3:uid="{00000000-0010-0000-0400-0000343A0000}" name="Column14895" dataDxfId="17871" dataCellStyle="Currency"/>
    <tableColumn id="14901" xr3:uid="{00000000-0010-0000-0400-0000353A0000}" name="Column14896" dataDxfId="17870" dataCellStyle="Currency"/>
    <tableColumn id="14902" xr3:uid="{00000000-0010-0000-0400-0000363A0000}" name="Column14897" dataDxfId="17869" dataCellStyle="Currency"/>
    <tableColumn id="14903" xr3:uid="{00000000-0010-0000-0400-0000373A0000}" name="Column14898" dataDxfId="17868" dataCellStyle="Currency"/>
    <tableColumn id="14904" xr3:uid="{00000000-0010-0000-0400-0000383A0000}" name="Column14899" dataDxfId="17867" dataCellStyle="Currency"/>
    <tableColumn id="14905" xr3:uid="{00000000-0010-0000-0400-0000393A0000}" name="Column14900" dataDxfId="17866" dataCellStyle="Currency"/>
    <tableColumn id="14906" xr3:uid="{00000000-0010-0000-0400-00003A3A0000}" name="Column14901" dataDxfId="17865" dataCellStyle="Currency"/>
    <tableColumn id="14907" xr3:uid="{00000000-0010-0000-0400-00003B3A0000}" name="Column14902" dataDxfId="17864" dataCellStyle="Currency"/>
    <tableColumn id="14908" xr3:uid="{00000000-0010-0000-0400-00003C3A0000}" name="Column14903" dataDxfId="17863" dataCellStyle="Currency"/>
    <tableColumn id="14909" xr3:uid="{00000000-0010-0000-0400-00003D3A0000}" name="Column14904" dataDxfId="17862" dataCellStyle="Currency"/>
    <tableColumn id="14910" xr3:uid="{00000000-0010-0000-0400-00003E3A0000}" name="Column14905" dataDxfId="17861" dataCellStyle="Currency"/>
    <tableColumn id="14911" xr3:uid="{00000000-0010-0000-0400-00003F3A0000}" name="Column14906" dataDxfId="17860" dataCellStyle="Currency"/>
    <tableColumn id="14912" xr3:uid="{00000000-0010-0000-0400-0000403A0000}" name="Column14907" dataDxfId="17859" dataCellStyle="Currency"/>
    <tableColumn id="14913" xr3:uid="{00000000-0010-0000-0400-0000413A0000}" name="Column14908" dataDxfId="17858" dataCellStyle="Currency"/>
    <tableColumn id="14914" xr3:uid="{00000000-0010-0000-0400-0000423A0000}" name="Column14909" dataDxfId="17857" dataCellStyle="Currency"/>
    <tableColumn id="14915" xr3:uid="{00000000-0010-0000-0400-0000433A0000}" name="Column14910" dataDxfId="17856" dataCellStyle="Currency"/>
    <tableColumn id="14916" xr3:uid="{00000000-0010-0000-0400-0000443A0000}" name="Column14911" dataDxfId="17855" dataCellStyle="Currency"/>
    <tableColumn id="14917" xr3:uid="{00000000-0010-0000-0400-0000453A0000}" name="Column14912" dataDxfId="17854" dataCellStyle="Currency"/>
    <tableColumn id="14918" xr3:uid="{00000000-0010-0000-0400-0000463A0000}" name="Column14913" dataDxfId="17853" dataCellStyle="Currency"/>
    <tableColumn id="14919" xr3:uid="{00000000-0010-0000-0400-0000473A0000}" name="Column14914" dataDxfId="17852" dataCellStyle="Currency"/>
    <tableColumn id="14920" xr3:uid="{00000000-0010-0000-0400-0000483A0000}" name="Column14915" dataDxfId="17851" dataCellStyle="Currency"/>
    <tableColumn id="14921" xr3:uid="{00000000-0010-0000-0400-0000493A0000}" name="Column14916" dataDxfId="17850" dataCellStyle="Currency"/>
    <tableColumn id="14922" xr3:uid="{00000000-0010-0000-0400-00004A3A0000}" name="Column14917" dataDxfId="17849" dataCellStyle="Currency"/>
    <tableColumn id="14923" xr3:uid="{00000000-0010-0000-0400-00004B3A0000}" name="Column14918" dataDxfId="17848" dataCellStyle="Currency"/>
    <tableColumn id="14924" xr3:uid="{00000000-0010-0000-0400-00004C3A0000}" name="Column14919" dataDxfId="17847" dataCellStyle="Currency"/>
    <tableColumn id="14925" xr3:uid="{00000000-0010-0000-0400-00004D3A0000}" name="Column14920" dataDxfId="17846" dataCellStyle="Currency"/>
    <tableColumn id="14926" xr3:uid="{00000000-0010-0000-0400-00004E3A0000}" name="Column14921" dataDxfId="17845" dataCellStyle="Currency"/>
    <tableColumn id="14927" xr3:uid="{00000000-0010-0000-0400-00004F3A0000}" name="Column14922" dataDxfId="17844" dataCellStyle="Currency"/>
    <tableColumn id="14928" xr3:uid="{00000000-0010-0000-0400-0000503A0000}" name="Column14923" dataDxfId="17843" dataCellStyle="Currency"/>
    <tableColumn id="14929" xr3:uid="{00000000-0010-0000-0400-0000513A0000}" name="Column14924" dataDxfId="17842" dataCellStyle="Currency"/>
    <tableColumn id="14930" xr3:uid="{00000000-0010-0000-0400-0000523A0000}" name="Column14925" dataDxfId="17841" dataCellStyle="Currency"/>
    <tableColumn id="14931" xr3:uid="{00000000-0010-0000-0400-0000533A0000}" name="Column14926" dataDxfId="17840" dataCellStyle="Currency"/>
    <tableColumn id="14932" xr3:uid="{00000000-0010-0000-0400-0000543A0000}" name="Column14927" dataDxfId="17839" dataCellStyle="Currency"/>
    <tableColumn id="14933" xr3:uid="{00000000-0010-0000-0400-0000553A0000}" name="Column14928" dataDxfId="17838" dataCellStyle="Currency"/>
    <tableColumn id="14934" xr3:uid="{00000000-0010-0000-0400-0000563A0000}" name="Column14929" dataDxfId="17837" dataCellStyle="Currency"/>
    <tableColumn id="14935" xr3:uid="{00000000-0010-0000-0400-0000573A0000}" name="Column14930" dataDxfId="17836" dataCellStyle="Currency"/>
    <tableColumn id="14936" xr3:uid="{00000000-0010-0000-0400-0000583A0000}" name="Column14931" dataDxfId="17835" dataCellStyle="Currency"/>
    <tableColumn id="14937" xr3:uid="{00000000-0010-0000-0400-0000593A0000}" name="Column14932" dataDxfId="17834" dataCellStyle="Currency"/>
    <tableColumn id="14938" xr3:uid="{00000000-0010-0000-0400-00005A3A0000}" name="Column14933" dataDxfId="17833" dataCellStyle="Currency"/>
    <tableColumn id="14939" xr3:uid="{00000000-0010-0000-0400-00005B3A0000}" name="Column14934" dataDxfId="17832" dataCellStyle="Currency"/>
    <tableColumn id="14940" xr3:uid="{00000000-0010-0000-0400-00005C3A0000}" name="Column14935" dataDxfId="17831" dataCellStyle="Currency"/>
    <tableColumn id="14941" xr3:uid="{00000000-0010-0000-0400-00005D3A0000}" name="Column14936" dataDxfId="17830" dataCellStyle="Currency"/>
    <tableColumn id="14942" xr3:uid="{00000000-0010-0000-0400-00005E3A0000}" name="Column14937" dataDxfId="17829" dataCellStyle="Currency"/>
    <tableColumn id="14943" xr3:uid="{00000000-0010-0000-0400-00005F3A0000}" name="Column14938" dataDxfId="17828" dataCellStyle="Currency"/>
    <tableColumn id="14944" xr3:uid="{00000000-0010-0000-0400-0000603A0000}" name="Column14939" dataDxfId="17827" dataCellStyle="Currency"/>
    <tableColumn id="14945" xr3:uid="{00000000-0010-0000-0400-0000613A0000}" name="Column14940" dataDxfId="17826" dataCellStyle="Currency"/>
    <tableColumn id="14946" xr3:uid="{00000000-0010-0000-0400-0000623A0000}" name="Column14941" dataDxfId="17825" dataCellStyle="Currency"/>
    <tableColumn id="14947" xr3:uid="{00000000-0010-0000-0400-0000633A0000}" name="Column14942" dataDxfId="17824" dataCellStyle="Currency"/>
    <tableColumn id="14948" xr3:uid="{00000000-0010-0000-0400-0000643A0000}" name="Column14943" dataDxfId="17823" dataCellStyle="Currency"/>
    <tableColumn id="14949" xr3:uid="{00000000-0010-0000-0400-0000653A0000}" name="Column14944" dataDxfId="17822" dataCellStyle="Currency"/>
    <tableColumn id="14950" xr3:uid="{00000000-0010-0000-0400-0000663A0000}" name="Column14945" dataDxfId="17821" dataCellStyle="Currency"/>
    <tableColumn id="14951" xr3:uid="{00000000-0010-0000-0400-0000673A0000}" name="Column14946" dataDxfId="17820" dataCellStyle="Currency"/>
    <tableColumn id="14952" xr3:uid="{00000000-0010-0000-0400-0000683A0000}" name="Column14947" dataDxfId="17819" dataCellStyle="Currency"/>
    <tableColumn id="14953" xr3:uid="{00000000-0010-0000-0400-0000693A0000}" name="Column14948" dataDxfId="17818" dataCellStyle="Currency"/>
    <tableColumn id="14954" xr3:uid="{00000000-0010-0000-0400-00006A3A0000}" name="Column14949" dataDxfId="17817" dataCellStyle="Currency"/>
    <tableColumn id="14955" xr3:uid="{00000000-0010-0000-0400-00006B3A0000}" name="Column14950" dataDxfId="17816" dataCellStyle="Currency"/>
    <tableColumn id="14956" xr3:uid="{00000000-0010-0000-0400-00006C3A0000}" name="Column14951" dataDxfId="17815" dataCellStyle="Currency"/>
    <tableColumn id="14957" xr3:uid="{00000000-0010-0000-0400-00006D3A0000}" name="Column14952" dataDxfId="17814" dataCellStyle="Currency"/>
    <tableColumn id="14958" xr3:uid="{00000000-0010-0000-0400-00006E3A0000}" name="Column14953" dataDxfId="17813" dataCellStyle="Currency"/>
    <tableColumn id="14959" xr3:uid="{00000000-0010-0000-0400-00006F3A0000}" name="Column14954" dataDxfId="17812" dataCellStyle="Currency"/>
    <tableColumn id="14960" xr3:uid="{00000000-0010-0000-0400-0000703A0000}" name="Column14955" dataDxfId="17811" dataCellStyle="Currency"/>
    <tableColumn id="14961" xr3:uid="{00000000-0010-0000-0400-0000713A0000}" name="Column14956" dataDxfId="17810" dataCellStyle="Currency"/>
    <tableColumn id="14962" xr3:uid="{00000000-0010-0000-0400-0000723A0000}" name="Column14957" dataDxfId="17809" dataCellStyle="Currency"/>
    <tableColumn id="14963" xr3:uid="{00000000-0010-0000-0400-0000733A0000}" name="Column14958" dataDxfId="17808" dataCellStyle="Currency"/>
    <tableColumn id="14964" xr3:uid="{00000000-0010-0000-0400-0000743A0000}" name="Column14959" dataDxfId="17807" dataCellStyle="Currency"/>
    <tableColumn id="14965" xr3:uid="{00000000-0010-0000-0400-0000753A0000}" name="Column14960" dataDxfId="17806" dataCellStyle="Currency"/>
    <tableColumn id="14966" xr3:uid="{00000000-0010-0000-0400-0000763A0000}" name="Column14961" dataDxfId="17805" dataCellStyle="Currency"/>
    <tableColumn id="14967" xr3:uid="{00000000-0010-0000-0400-0000773A0000}" name="Column14962" dataDxfId="17804" dataCellStyle="Currency"/>
    <tableColumn id="14968" xr3:uid="{00000000-0010-0000-0400-0000783A0000}" name="Column14963" dataDxfId="17803" dataCellStyle="Currency"/>
    <tableColumn id="14969" xr3:uid="{00000000-0010-0000-0400-0000793A0000}" name="Column14964" dataDxfId="17802" dataCellStyle="Currency"/>
    <tableColumn id="14970" xr3:uid="{00000000-0010-0000-0400-00007A3A0000}" name="Column14965" dataDxfId="17801" dataCellStyle="Currency"/>
    <tableColumn id="14971" xr3:uid="{00000000-0010-0000-0400-00007B3A0000}" name="Column14966" dataDxfId="17800" dataCellStyle="Currency"/>
    <tableColumn id="14972" xr3:uid="{00000000-0010-0000-0400-00007C3A0000}" name="Column14967" dataDxfId="17799" dataCellStyle="Currency"/>
    <tableColumn id="14973" xr3:uid="{00000000-0010-0000-0400-00007D3A0000}" name="Column14968" dataDxfId="17798" dataCellStyle="Currency"/>
    <tableColumn id="14974" xr3:uid="{00000000-0010-0000-0400-00007E3A0000}" name="Column14969" dataDxfId="17797" dataCellStyle="Currency"/>
    <tableColumn id="14975" xr3:uid="{00000000-0010-0000-0400-00007F3A0000}" name="Column14970" dataDxfId="17796" dataCellStyle="Currency"/>
    <tableColumn id="14976" xr3:uid="{00000000-0010-0000-0400-0000803A0000}" name="Column14971" dataDxfId="17795" dataCellStyle="Currency"/>
    <tableColumn id="14977" xr3:uid="{00000000-0010-0000-0400-0000813A0000}" name="Column14972" dataDxfId="17794" dataCellStyle="Currency"/>
    <tableColumn id="14978" xr3:uid="{00000000-0010-0000-0400-0000823A0000}" name="Column14973" dataDxfId="17793" dataCellStyle="Currency"/>
    <tableColumn id="14979" xr3:uid="{00000000-0010-0000-0400-0000833A0000}" name="Column14974" dataDxfId="17792" dataCellStyle="Currency"/>
    <tableColumn id="14980" xr3:uid="{00000000-0010-0000-0400-0000843A0000}" name="Column14975" dataDxfId="17791" dataCellStyle="Currency"/>
    <tableColumn id="14981" xr3:uid="{00000000-0010-0000-0400-0000853A0000}" name="Column14976" dataDxfId="17790" dataCellStyle="Currency"/>
    <tableColumn id="14982" xr3:uid="{00000000-0010-0000-0400-0000863A0000}" name="Column14977" dataDxfId="17789" dataCellStyle="Currency"/>
    <tableColumn id="14983" xr3:uid="{00000000-0010-0000-0400-0000873A0000}" name="Column14978" dataDxfId="17788" dataCellStyle="Currency"/>
    <tableColumn id="14984" xr3:uid="{00000000-0010-0000-0400-0000883A0000}" name="Column14979" dataDxfId="17787" dataCellStyle="Currency"/>
    <tableColumn id="14985" xr3:uid="{00000000-0010-0000-0400-0000893A0000}" name="Column14980" dataDxfId="17786" dataCellStyle="Currency"/>
    <tableColumn id="14986" xr3:uid="{00000000-0010-0000-0400-00008A3A0000}" name="Column14981" dataDxfId="17785" dataCellStyle="Currency"/>
    <tableColumn id="14987" xr3:uid="{00000000-0010-0000-0400-00008B3A0000}" name="Column14982" dataDxfId="17784" dataCellStyle="Currency"/>
    <tableColumn id="14988" xr3:uid="{00000000-0010-0000-0400-00008C3A0000}" name="Column14983" dataDxfId="17783" dataCellStyle="Currency"/>
    <tableColumn id="14989" xr3:uid="{00000000-0010-0000-0400-00008D3A0000}" name="Column14984" dataDxfId="17782" dataCellStyle="Currency"/>
    <tableColumn id="14990" xr3:uid="{00000000-0010-0000-0400-00008E3A0000}" name="Column14985" dataDxfId="17781" dataCellStyle="Currency"/>
    <tableColumn id="14991" xr3:uid="{00000000-0010-0000-0400-00008F3A0000}" name="Column14986" dataDxfId="17780" dataCellStyle="Currency"/>
    <tableColumn id="14992" xr3:uid="{00000000-0010-0000-0400-0000903A0000}" name="Column14987" dataDxfId="17779" dataCellStyle="Currency"/>
    <tableColumn id="14993" xr3:uid="{00000000-0010-0000-0400-0000913A0000}" name="Column14988" dataDxfId="17778" dataCellStyle="Currency"/>
    <tableColumn id="14994" xr3:uid="{00000000-0010-0000-0400-0000923A0000}" name="Column14989" dataDxfId="17777" dataCellStyle="Currency"/>
    <tableColumn id="14995" xr3:uid="{00000000-0010-0000-0400-0000933A0000}" name="Column14990" dataDxfId="17776" dataCellStyle="Currency"/>
    <tableColumn id="14996" xr3:uid="{00000000-0010-0000-0400-0000943A0000}" name="Column14991" dataDxfId="17775" dataCellStyle="Currency"/>
    <tableColumn id="14997" xr3:uid="{00000000-0010-0000-0400-0000953A0000}" name="Column14992" dataDxfId="17774" dataCellStyle="Currency"/>
    <tableColumn id="14998" xr3:uid="{00000000-0010-0000-0400-0000963A0000}" name="Column14993" dataDxfId="17773" dataCellStyle="Currency"/>
    <tableColumn id="14999" xr3:uid="{00000000-0010-0000-0400-0000973A0000}" name="Column14994" dataDxfId="17772" dataCellStyle="Currency"/>
    <tableColumn id="15000" xr3:uid="{00000000-0010-0000-0400-0000983A0000}" name="Column14995" dataDxfId="17771" dataCellStyle="Currency"/>
    <tableColumn id="15001" xr3:uid="{00000000-0010-0000-0400-0000993A0000}" name="Column14996" dataDxfId="17770" dataCellStyle="Currency"/>
    <tableColumn id="15002" xr3:uid="{00000000-0010-0000-0400-00009A3A0000}" name="Column14997" dataDxfId="17769" dataCellStyle="Currency"/>
    <tableColumn id="15003" xr3:uid="{00000000-0010-0000-0400-00009B3A0000}" name="Column14998" dataDxfId="17768" dataCellStyle="Currency"/>
    <tableColumn id="15004" xr3:uid="{00000000-0010-0000-0400-00009C3A0000}" name="Column14999" dataDxfId="17767" dataCellStyle="Currency"/>
    <tableColumn id="15005" xr3:uid="{00000000-0010-0000-0400-00009D3A0000}" name="Column15000" dataDxfId="17766" dataCellStyle="Currency"/>
    <tableColumn id="15006" xr3:uid="{00000000-0010-0000-0400-00009E3A0000}" name="Column15001" dataDxfId="17765" dataCellStyle="Currency"/>
    <tableColumn id="15007" xr3:uid="{00000000-0010-0000-0400-00009F3A0000}" name="Column15002" dataDxfId="17764" dataCellStyle="Currency"/>
    <tableColumn id="15008" xr3:uid="{00000000-0010-0000-0400-0000A03A0000}" name="Column15003" dataDxfId="17763" dataCellStyle="Currency"/>
    <tableColumn id="15009" xr3:uid="{00000000-0010-0000-0400-0000A13A0000}" name="Column15004" dataDxfId="17762" dataCellStyle="Currency"/>
    <tableColumn id="15010" xr3:uid="{00000000-0010-0000-0400-0000A23A0000}" name="Column15005" dataDxfId="17761" dataCellStyle="Currency"/>
    <tableColumn id="15011" xr3:uid="{00000000-0010-0000-0400-0000A33A0000}" name="Column15006" dataDxfId="17760" dataCellStyle="Currency"/>
    <tableColumn id="15012" xr3:uid="{00000000-0010-0000-0400-0000A43A0000}" name="Column15007" dataDxfId="17759" dataCellStyle="Currency"/>
    <tableColumn id="15013" xr3:uid="{00000000-0010-0000-0400-0000A53A0000}" name="Column15008" dataDxfId="17758" dataCellStyle="Currency"/>
    <tableColumn id="15014" xr3:uid="{00000000-0010-0000-0400-0000A63A0000}" name="Column15009" dataDxfId="17757" dataCellStyle="Currency"/>
    <tableColumn id="15015" xr3:uid="{00000000-0010-0000-0400-0000A73A0000}" name="Column15010" dataDxfId="17756" dataCellStyle="Currency"/>
    <tableColumn id="15016" xr3:uid="{00000000-0010-0000-0400-0000A83A0000}" name="Column15011" dataDxfId="17755" dataCellStyle="Currency"/>
    <tableColumn id="15017" xr3:uid="{00000000-0010-0000-0400-0000A93A0000}" name="Column15012" dataDxfId="17754" dataCellStyle="Currency"/>
    <tableColumn id="15018" xr3:uid="{00000000-0010-0000-0400-0000AA3A0000}" name="Column15013" dataDxfId="17753" dataCellStyle="Currency"/>
    <tableColumn id="15019" xr3:uid="{00000000-0010-0000-0400-0000AB3A0000}" name="Column15014" dataDxfId="17752" dataCellStyle="Currency"/>
    <tableColumn id="15020" xr3:uid="{00000000-0010-0000-0400-0000AC3A0000}" name="Column15015" dataDxfId="17751" dataCellStyle="Currency"/>
    <tableColumn id="15021" xr3:uid="{00000000-0010-0000-0400-0000AD3A0000}" name="Column15016" dataDxfId="17750" dataCellStyle="Currency"/>
    <tableColumn id="15022" xr3:uid="{00000000-0010-0000-0400-0000AE3A0000}" name="Column15017" dataDxfId="17749" dataCellStyle="Currency"/>
    <tableColumn id="15023" xr3:uid="{00000000-0010-0000-0400-0000AF3A0000}" name="Column15018" dataDxfId="17748" dataCellStyle="Currency"/>
    <tableColumn id="15024" xr3:uid="{00000000-0010-0000-0400-0000B03A0000}" name="Column15019" dataDxfId="17747" dataCellStyle="Currency"/>
    <tableColumn id="15025" xr3:uid="{00000000-0010-0000-0400-0000B13A0000}" name="Column15020" dataDxfId="17746" dataCellStyle="Currency"/>
    <tableColumn id="15026" xr3:uid="{00000000-0010-0000-0400-0000B23A0000}" name="Column15021" dataDxfId="17745" dataCellStyle="Currency"/>
    <tableColumn id="15027" xr3:uid="{00000000-0010-0000-0400-0000B33A0000}" name="Column15022" dataDxfId="17744" dataCellStyle="Currency"/>
    <tableColumn id="15028" xr3:uid="{00000000-0010-0000-0400-0000B43A0000}" name="Column15023" dataDxfId="17743" dataCellStyle="Currency"/>
    <tableColumn id="15029" xr3:uid="{00000000-0010-0000-0400-0000B53A0000}" name="Column15024" dataDxfId="17742" dataCellStyle="Currency"/>
    <tableColumn id="15030" xr3:uid="{00000000-0010-0000-0400-0000B63A0000}" name="Column15025" dataDxfId="17741" dataCellStyle="Currency"/>
    <tableColumn id="15031" xr3:uid="{00000000-0010-0000-0400-0000B73A0000}" name="Column15026" dataDxfId="17740" dataCellStyle="Currency"/>
    <tableColumn id="15032" xr3:uid="{00000000-0010-0000-0400-0000B83A0000}" name="Column15027" dataDxfId="17739" dataCellStyle="Currency"/>
    <tableColumn id="15033" xr3:uid="{00000000-0010-0000-0400-0000B93A0000}" name="Column15028" dataDxfId="17738" dataCellStyle="Currency"/>
    <tableColumn id="15034" xr3:uid="{00000000-0010-0000-0400-0000BA3A0000}" name="Column15029" dataDxfId="17737" dataCellStyle="Currency"/>
    <tableColumn id="15035" xr3:uid="{00000000-0010-0000-0400-0000BB3A0000}" name="Column15030" dataDxfId="17736" dataCellStyle="Currency"/>
    <tableColumn id="15036" xr3:uid="{00000000-0010-0000-0400-0000BC3A0000}" name="Column15031" dataDxfId="17735" dataCellStyle="Currency"/>
    <tableColumn id="15037" xr3:uid="{00000000-0010-0000-0400-0000BD3A0000}" name="Column15032" dataDxfId="17734" dataCellStyle="Currency"/>
    <tableColumn id="15038" xr3:uid="{00000000-0010-0000-0400-0000BE3A0000}" name="Column15033" dataDxfId="17733" dataCellStyle="Currency"/>
    <tableColumn id="15039" xr3:uid="{00000000-0010-0000-0400-0000BF3A0000}" name="Column15034" dataDxfId="17732" dataCellStyle="Currency"/>
    <tableColumn id="15040" xr3:uid="{00000000-0010-0000-0400-0000C03A0000}" name="Column15035" dataDxfId="17731" dataCellStyle="Currency"/>
    <tableColumn id="15041" xr3:uid="{00000000-0010-0000-0400-0000C13A0000}" name="Column15036" dataDxfId="17730" dataCellStyle="Currency"/>
    <tableColumn id="15042" xr3:uid="{00000000-0010-0000-0400-0000C23A0000}" name="Column15037" dataDxfId="17729" dataCellStyle="Currency"/>
    <tableColumn id="15043" xr3:uid="{00000000-0010-0000-0400-0000C33A0000}" name="Column15038" dataDxfId="17728" dataCellStyle="Currency"/>
    <tableColumn id="15044" xr3:uid="{00000000-0010-0000-0400-0000C43A0000}" name="Column15039" dataDxfId="17727" dataCellStyle="Currency"/>
    <tableColumn id="15045" xr3:uid="{00000000-0010-0000-0400-0000C53A0000}" name="Column15040" dataDxfId="17726" dataCellStyle="Currency"/>
    <tableColumn id="15046" xr3:uid="{00000000-0010-0000-0400-0000C63A0000}" name="Column15041" dataDxfId="17725" dataCellStyle="Currency"/>
    <tableColumn id="15047" xr3:uid="{00000000-0010-0000-0400-0000C73A0000}" name="Column15042" dataDxfId="17724" dataCellStyle="Currency"/>
    <tableColumn id="15048" xr3:uid="{00000000-0010-0000-0400-0000C83A0000}" name="Column15043" dataDxfId="17723" dataCellStyle="Currency"/>
    <tableColumn id="15049" xr3:uid="{00000000-0010-0000-0400-0000C93A0000}" name="Column15044" dataDxfId="17722" dataCellStyle="Currency"/>
    <tableColumn id="15050" xr3:uid="{00000000-0010-0000-0400-0000CA3A0000}" name="Column15045" dataDxfId="17721" dataCellStyle="Currency"/>
    <tableColumn id="15051" xr3:uid="{00000000-0010-0000-0400-0000CB3A0000}" name="Column15046" dataDxfId="17720" dataCellStyle="Currency"/>
    <tableColumn id="15052" xr3:uid="{00000000-0010-0000-0400-0000CC3A0000}" name="Column15047" dataDxfId="17719" dataCellStyle="Currency"/>
    <tableColumn id="15053" xr3:uid="{00000000-0010-0000-0400-0000CD3A0000}" name="Column15048" dataDxfId="17718" dataCellStyle="Currency"/>
    <tableColumn id="15054" xr3:uid="{00000000-0010-0000-0400-0000CE3A0000}" name="Column15049" dataDxfId="17717" dataCellStyle="Currency"/>
    <tableColumn id="15055" xr3:uid="{00000000-0010-0000-0400-0000CF3A0000}" name="Column15050" dataDxfId="17716" dataCellStyle="Currency"/>
    <tableColumn id="15056" xr3:uid="{00000000-0010-0000-0400-0000D03A0000}" name="Column15051" dataDxfId="17715" dataCellStyle="Currency"/>
    <tableColumn id="15057" xr3:uid="{00000000-0010-0000-0400-0000D13A0000}" name="Column15052" dataDxfId="17714" dataCellStyle="Currency"/>
    <tableColumn id="15058" xr3:uid="{00000000-0010-0000-0400-0000D23A0000}" name="Column15053" dataDxfId="17713" dataCellStyle="Currency"/>
    <tableColumn id="15059" xr3:uid="{00000000-0010-0000-0400-0000D33A0000}" name="Column15054" dataDxfId="17712" dataCellStyle="Currency"/>
    <tableColumn id="15060" xr3:uid="{00000000-0010-0000-0400-0000D43A0000}" name="Column15055" dataDxfId="17711" dataCellStyle="Currency"/>
    <tableColumn id="15061" xr3:uid="{00000000-0010-0000-0400-0000D53A0000}" name="Column15056" dataDxfId="17710" dataCellStyle="Currency"/>
    <tableColumn id="15062" xr3:uid="{00000000-0010-0000-0400-0000D63A0000}" name="Column15057" dataDxfId="17709" dataCellStyle="Currency"/>
    <tableColumn id="15063" xr3:uid="{00000000-0010-0000-0400-0000D73A0000}" name="Column15058" dataDxfId="17708" dataCellStyle="Currency"/>
    <tableColumn id="15064" xr3:uid="{00000000-0010-0000-0400-0000D83A0000}" name="Column15059" dataDxfId="17707" dataCellStyle="Currency"/>
    <tableColumn id="15065" xr3:uid="{00000000-0010-0000-0400-0000D93A0000}" name="Column15060" dataDxfId="17706" dataCellStyle="Currency"/>
    <tableColumn id="15066" xr3:uid="{00000000-0010-0000-0400-0000DA3A0000}" name="Column15061" dataDxfId="17705" dataCellStyle="Currency"/>
    <tableColumn id="15067" xr3:uid="{00000000-0010-0000-0400-0000DB3A0000}" name="Column15062" dataDxfId="17704" dataCellStyle="Currency"/>
    <tableColumn id="15068" xr3:uid="{00000000-0010-0000-0400-0000DC3A0000}" name="Column15063" dataDxfId="17703" dataCellStyle="Currency"/>
    <tableColumn id="15069" xr3:uid="{00000000-0010-0000-0400-0000DD3A0000}" name="Column15064" dataDxfId="17702" dataCellStyle="Currency"/>
    <tableColumn id="15070" xr3:uid="{00000000-0010-0000-0400-0000DE3A0000}" name="Column15065" dataDxfId="17701" dataCellStyle="Currency"/>
    <tableColumn id="15071" xr3:uid="{00000000-0010-0000-0400-0000DF3A0000}" name="Column15066" dataDxfId="17700" dataCellStyle="Currency"/>
    <tableColumn id="15072" xr3:uid="{00000000-0010-0000-0400-0000E03A0000}" name="Column15067" dataDxfId="17699" dataCellStyle="Currency"/>
    <tableColumn id="15073" xr3:uid="{00000000-0010-0000-0400-0000E13A0000}" name="Column15068" dataDxfId="17698" dataCellStyle="Currency"/>
    <tableColumn id="15074" xr3:uid="{00000000-0010-0000-0400-0000E23A0000}" name="Column15069" dataDxfId="17697" dataCellStyle="Currency"/>
    <tableColumn id="15075" xr3:uid="{00000000-0010-0000-0400-0000E33A0000}" name="Column15070" dataDxfId="17696" dataCellStyle="Currency"/>
    <tableColumn id="15076" xr3:uid="{00000000-0010-0000-0400-0000E43A0000}" name="Column15071" dataDxfId="17695" dataCellStyle="Currency"/>
    <tableColumn id="15077" xr3:uid="{00000000-0010-0000-0400-0000E53A0000}" name="Column15072" dataDxfId="17694" dataCellStyle="Currency"/>
    <tableColumn id="15078" xr3:uid="{00000000-0010-0000-0400-0000E63A0000}" name="Column15073" dataDxfId="17693" dataCellStyle="Currency"/>
    <tableColumn id="15079" xr3:uid="{00000000-0010-0000-0400-0000E73A0000}" name="Column15074" dataDxfId="17692" dataCellStyle="Currency"/>
    <tableColumn id="15080" xr3:uid="{00000000-0010-0000-0400-0000E83A0000}" name="Column15075" dataDxfId="17691" dataCellStyle="Currency"/>
    <tableColumn id="15081" xr3:uid="{00000000-0010-0000-0400-0000E93A0000}" name="Column15076" dataDxfId="17690" dataCellStyle="Currency"/>
    <tableColumn id="15082" xr3:uid="{00000000-0010-0000-0400-0000EA3A0000}" name="Column15077" dataDxfId="17689" dataCellStyle="Currency"/>
    <tableColumn id="15083" xr3:uid="{00000000-0010-0000-0400-0000EB3A0000}" name="Column15078" dataDxfId="17688" dataCellStyle="Currency"/>
    <tableColumn id="15084" xr3:uid="{00000000-0010-0000-0400-0000EC3A0000}" name="Column15079" dataDxfId="17687" dataCellStyle="Currency"/>
    <tableColumn id="15085" xr3:uid="{00000000-0010-0000-0400-0000ED3A0000}" name="Column15080" dataDxfId="17686" dataCellStyle="Currency"/>
    <tableColumn id="15086" xr3:uid="{00000000-0010-0000-0400-0000EE3A0000}" name="Column15081" dataDxfId="17685" dataCellStyle="Currency"/>
    <tableColumn id="15087" xr3:uid="{00000000-0010-0000-0400-0000EF3A0000}" name="Column15082" dataDxfId="17684" dataCellStyle="Currency"/>
    <tableColumn id="15088" xr3:uid="{00000000-0010-0000-0400-0000F03A0000}" name="Column15083" dataDxfId="17683" dataCellStyle="Currency"/>
    <tableColumn id="15089" xr3:uid="{00000000-0010-0000-0400-0000F13A0000}" name="Column15084" dataDxfId="17682" dataCellStyle="Currency"/>
    <tableColumn id="15090" xr3:uid="{00000000-0010-0000-0400-0000F23A0000}" name="Column15085" dataDxfId="17681" dataCellStyle="Currency"/>
    <tableColumn id="15091" xr3:uid="{00000000-0010-0000-0400-0000F33A0000}" name="Column15086" dataDxfId="17680" dataCellStyle="Currency"/>
    <tableColumn id="15092" xr3:uid="{00000000-0010-0000-0400-0000F43A0000}" name="Column15087" dataDxfId="17679" dataCellStyle="Currency"/>
    <tableColumn id="15093" xr3:uid="{00000000-0010-0000-0400-0000F53A0000}" name="Column15088" dataDxfId="17678" dataCellStyle="Currency"/>
    <tableColumn id="15094" xr3:uid="{00000000-0010-0000-0400-0000F63A0000}" name="Column15089" dataDxfId="17677" dataCellStyle="Currency"/>
    <tableColumn id="15095" xr3:uid="{00000000-0010-0000-0400-0000F73A0000}" name="Column15090" dataDxfId="17676" dataCellStyle="Currency"/>
    <tableColumn id="15096" xr3:uid="{00000000-0010-0000-0400-0000F83A0000}" name="Column15091" dataDxfId="17675" dataCellStyle="Currency"/>
    <tableColumn id="15097" xr3:uid="{00000000-0010-0000-0400-0000F93A0000}" name="Column15092" dataDxfId="17674" dataCellStyle="Currency"/>
    <tableColumn id="15098" xr3:uid="{00000000-0010-0000-0400-0000FA3A0000}" name="Column15093" dataDxfId="17673" dataCellStyle="Currency"/>
    <tableColumn id="15099" xr3:uid="{00000000-0010-0000-0400-0000FB3A0000}" name="Column15094" dataDxfId="17672" dataCellStyle="Currency"/>
    <tableColumn id="15100" xr3:uid="{00000000-0010-0000-0400-0000FC3A0000}" name="Column15095" dataDxfId="17671" dataCellStyle="Currency"/>
    <tableColumn id="15101" xr3:uid="{00000000-0010-0000-0400-0000FD3A0000}" name="Column15096" dataDxfId="17670" dataCellStyle="Currency"/>
    <tableColumn id="15102" xr3:uid="{00000000-0010-0000-0400-0000FE3A0000}" name="Column15097" dataDxfId="17669" dataCellStyle="Currency"/>
    <tableColumn id="15103" xr3:uid="{00000000-0010-0000-0400-0000FF3A0000}" name="Column15098" dataDxfId="17668" dataCellStyle="Currency"/>
    <tableColumn id="15104" xr3:uid="{00000000-0010-0000-0400-0000003B0000}" name="Column15099" dataDxfId="17667" dataCellStyle="Currency"/>
    <tableColumn id="15105" xr3:uid="{00000000-0010-0000-0400-0000013B0000}" name="Column15100" dataDxfId="17666" dataCellStyle="Currency"/>
    <tableColumn id="15106" xr3:uid="{00000000-0010-0000-0400-0000023B0000}" name="Column15101" dataDxfId="17665" dataCellStyle="Currency"/>
    <tableColumn id="15107" xr3:uid="{00000000-0010-0000-0400-0000033B0000}" name="Column15102" dataDxfId="17664" dataCellStyle="Currency"/>
    <tableColumn id="15108" xr3:uid="{00000000-0010-0000-0400-0000043B0000}" name="Column15103" dataDxfId="17663" dataCellStyle="Currency"/>
    <tableColumn id="15109" xr3:uid="{00000000-0010-0000-0400-0000053B0000}" name="Column15104" dataDxfId="17662" dataCellStyle="Currency"/>
    <tableColumn id="15110" xr3:uid="{00000000-0010-0000-0400-0000063B0000}" name="Column15105" dataDxfId="17661" dataCellStyle="Currency"/>
    <tableColumn id="15111" xr3:uid="{00000000-0010-0000-0400-0000073B0000}" name="Column15106" dataDxfId="17660" dataCellStyle="Currency"/>
    <tableColumn id="15112" xr3:uid="{00000000-0010-0000-0400-0000083B0000}" name="Column15107" dataDxfId="17659" dataCellStyle="Currency"/>
    <tableColumn id="15113" xr3:uid="{00000000-0010-0000-0400-0000093B0000}" name="Column15108" dataDxfId="17658" dataCellStyle="Currency"/>
    <tableColumn id="15114" xr3:uid="{00000000-0010-0000-0400-00000A3B0000}" name="Column15109" dataDxfId="17657" dataCellStyle="Currency"/>
    <tableColumn id="15115" xr3:uid="{00000000-0010-0000-0400-00000B3B0000}" name="Column15110" dataDxfId="17656" dataCellStyle="Currency"/>
    <tableColumn id="15116" xr3:uid="{00000000-0010-0000-0400-00000C3B0000}" name="Column15111" dataDxfId="17655" dataCellStyle="Currency"/>
    <tableColumn id="15117" xr3:uid="{00000000-0010-0000-0400-00000D3B0000}" name="Column15112" dataDxfId="17654" dataCellStyle="Currency"/>
    <tableColumn id="15118" xr3:uid="{00000000-0010-0000-0400-00000E3B0000}" name="Column15113" dataDxfId="17653" dataCellStyle="Currency"/>
    <tableColumn id="15119" xr3:uid="{00000000-0010-0000-0400-00000F3B0000}" name="Column15114" dataDxfId="17652" dataCellStyle="Currency"/>
    <tableColumn id="15120" xr3:uid="{00000000-0010-0000-0400-0000103B0000}" name="Column15115" dataDxfId="17651" dataCellStyle="Currency"/>
    <tableColumn id="15121" xr3:uid="{00000000-0010-0000-0400-0000113B0000}" name="Column15116" dataDxfId="17650" dataCellStyle="Currency"/>
    <tableColumn id="15122" xr3:uid="{00000000-0010-0000-0400-0000123B0000}" name="Column15117" dataDxfId="17649" dataCellStyle="Currency"/>
    <tableColumn id="15123" xr3:uid="{00000000-0010-0000-0400-0000133B0000}" name="Column15118" dataDxfId="17648" dataCellStyle="Currency"/>
    <tableColumn id="15124" xr3:uid="{00000000-0010-0000-0400-0000143B0000}" name="Column15119" dataDxfId="17647" dataCellStyle="Currency"/>
    <tableColumn id="15125" xr3:uid="{00000000-0010-0000-0400-0000153B0000}" name="Column15120" dataDxfId="17646" dataCellStyle="Currency"/>
    <tableColumn id="15126" xr3:uid="{00000000-0010-0000-0400-0000163B0000}" name="Column15121" dataDxfId="17645" dataCellStyle="Currency"/>
    <tableColumn id="15127" xr3:uid="{00000000-0010-0000-0400-0000173B0000}" name="Column15122" dataDxfId="17644" dataCellStyle="Currency"/>
    <tableColumn id="15128" xr3:uid="{00000000-0010-0000-0400-0000183B0000}" name="Column15123" dataDxfId="17643" dataCellStyle="Currency"/>
    <tableColumn id="15129" xr3:uid="{00000000-0010-0000-0400-0000193B0000}" name="Column15124" dataDxfId="17642" dataCellStyle="Currency"/>
    <tableColumn id="15130" xr3:uid="{00000000-0010-0000-0400-00001A3B0000}" name="Column15125" dataDxfId="17641" dataCellStyle="Currency"/>
    <tableColumn id="15131" xr3:uid="{00000000-0010-0000-0400-00001B3B0000}" name="Column15126" dataDxfId="17640" dataCellStyle="Currency"/>
    <tableColumn id="15132" xr3:uid="{00000000-0010-0000-0400-00001C3B0000}" name="Column15127" dataDxfId="17639" dataCellStyle="Currency"/>
    <tableColumn id="15133" xr3:uid="{00000000-0010-0000-0400-00001D3B0000}" name="Column15128" dataDxfId="17638" dataCellStyle="Currency"/>
    <tableColumn id="15134" xr3:uid="{00000000-0010-0000-0400-00001E3B0000}" name="Column15129" dataDxfId="17637" dataCellStyle="Currency"/>
    <tableColumn id="15135" xr3:uid="{00000000-0010-0000-0400-00001F3B0000}" name="Column15130" dataDxfId="17636" dataCellStyle="Currency"/>
    <tableColumn id="15136" xr3:uid="{00000000-0010-0000-0400-0000203B0000}" name="Column15131" dataDxfId="17635" dataCellStyle="Currency"/>
    <tableColumn id="15137" xr3:uid="{00000000-0010-0000-0400-0000213B0000}" name="Column15132" dataDxfId="17634" dataCellStyle="Currency"/>
    <tableColumn id="15138" xr3:uid="{00000000-0010-0000-0400-0000223B0000}" name="Column15133" dataDxfId="17633" dataCellStyle="Currency"/>
    <tableColumn id="15139" xr3:uid="{00000000-0010-0000-0400-0000233B0000}" name="Column15134" dataDxfId="17632" dataCellStyle="Currency"/>
    <tableColumn id="15140" xr3:uid="{00000000-0010-0000-0400-0000243B0000}" name="Column15135" dataDxfId="17631" dataCellStyle="Currency"/>
    <tableColumn id="15141" xr3:uid="{00000000-0010-0000-0400-0000253B0000}" name="Column15136" dataDxfId="17630" dataCellStyle="Currency"/>
    <tableColumn id="15142" xr3:uid="{00000000-0010-0000-0400-0000263B0000}" name="Column15137" dataDxfId="17629" dataCellStyle="Currency"/>
    <tableColumn id="15143" xr3:uid="{00000000-0010-0000-0400-0000273B0000}" name="Column15138" dataDxfId="17628" dataCellStyle="Currency"/>
    <tableColumn id="15144" xr3:uid="{00000000-0010-0000-0400-0000283B0000}" name="Column15139" dataDxfId="17627" dataCellStyle="Currency"/>
    <tableColumn id="15145" xr3:uid="{00000000-0010-0000-0400-0000293B0000}" name="Column15140" dataDxfId="17626" dataCellStyle="Currency"/>
    <tableColumn id="15146" xr3:uid="{00000000-0010-0000-0400-00002A3B0000}" name="Column15141" dataDxfId="17625" dataCellStyle="Currency"/>
    <tableColumn id="15147" xr3:uid="{00000000-0010-0000-0400-00002B3B0000}" name="Column15142" dataDxfId="17624" dataCellStyle="Currency"/>
    <tableColumn id="15148" xr3:uid="{00000000-0010-0000-0400-00002C3B0000}" name="Column15143" dataDxfId="17623" dataCellStyle="Currency"/>
    <tableColumn id="15149" xr3:uid="{00000000-0010-0000-0400-00002D3B0000}" name="Column15144" dataDxfId="17622" dataCellStyle="Currency"/>
    <tableColumn id="15150" xr3:uid="{00000000-0010-0000-0400-00002E3B0000}" name="Column15145" dataDxfId="17621" dataCellStyle="Currency"/>
    <tableColumn id="15151" xr3:uid="{00000000-0010-0000-0400-00002F3B0000}" name="Column15146" dataDxfId="17620" dataCellStyle="Currency"/>
    <tableColumn id="15152" xr3:uid="{00000000-0010-0000-0400-0000303B0000}" name="Column15147" dataDxfId="17619" dataCellStyle="Currency"/>
    <tableColumn id="15153" xr3:uid="{00000000-0010-0000-0400-0000313B0000}" name="Column15148" dataDxfId="17618" dataCellStyle="Currency"/>
    <tableColumn id="15154" xr3:uid="{00000000-0010-0000-0400-0000323B0000}" name="Column15149" dataDxfId="17617" dataCellStyle="Currency"/>
    <tableColumn id="15155" xr3:uid="{00000000-0010-0000-0400-0000333B0000}" name="Column15150" dataDxfId="17616" dataCellStyle="Currency"/>
    <tableColumn id="15156" xr3:uid="{00000000-0010-0000-0400-0000343B0000}" name="Column15151" dataDxfId="17615" dataCellStyle="Currency"/>
    <tableColumn id="15157" xr3:uid="{00000000-0010-0000-0400-0000353B0000}" name="Column15152" dataDxfId="17614" dataCellStyle="Currency"/>
    <tableColumn id="15158" xr3:uid="{00000000-0010-0000-0400-0000363B0000}" name="Column15153" dataDxfId="17613" dataCellStyle="Currency"/>
    <tableColumn id="15159" xr3:uid="{00000000-0010-0000-0400-0000373B0000}" name="Column15154" dataDxfId="17612" dataCellStyle="Currency"/>
    <tableColumn id="15160" xr3:uid="{00000000-0010-0000-0400-0000383B0000}" name="Column15155" dataDxfId="17611" dataCellStyle="Currency"/>
    <tableColumn id="15161" xr3:uid="{00000000-0010-0000-0400-0000393B0000}" name="Column15156" dataDxfId="17610" dataCellStyle="Currency"/>
    <tableColumn id="15162" xr3:uid="{00000000-0010-0000-0400-00003A3B0000}" name="Column15157" dataDxfId="17609" dataCellStyle="Currency"/>
    <tableColumn id="15163" xr3:uid="{00000000-0010-0000-0400-00003B3B0000}" name="Column15158" dataDxfId="17608" dataCellStyle="Currency"/>
    <tableColumn id="15164" xr3:uid="{00000000-0010-0000-0400-00003C3B0000}" name="Column15159" dataDxfId="17607" dataCellStyle="Currency"/>
    <tableColumn id="15165" xr3:uid="{00000000-0010-0000-0400-00003D3B0000}" name="Column15160" dataDxfId="17606" dataCellStyle="Currency"/>
    <tableColumn id="15166" xr3:uid="{00000000-0010-0000-0400-00003E3B0000}" name="Column15161" dataDxfId="17605" dataCellStyle="Currency"/>
    <tableColumn id="15167" xr3:uid="{00000000-0010-0000-0400-00003F3B0000}" name="Column15162" dataDxfId="17604" dataCellStyle="Currency"/>
    <tableColumn id="15168" xr3:uid="{00000000-0010-0000-0400-0000403B0000}" name="Column15163" dataDxfId="17603" dataCellStyle="Currency"/>
    <tableColumn id="15169" xr3:uid="{00000000-0010-0000-0400-0000413B0000}" name="Column15164" dataDxfId="17602" dataCellStyle="Currency"/>
    <tableColumn id="15170" xr3:uid="{00000000-0010-0000-0400-0000423B0000}" name="Column15165" dataDxfId="17601" dataCellStyle="Currency"/>
    <tableColumn id="15171" xr3:uid="{00000000-0010-0000-0400-0000433B0000}" name="Column15166" dataDxfId="17600" dataCellStyle="Currency"/>
    <tableColumn id="15172" xr3:uid="{00000000-0010-0000-0400-0000443B0000}" name="Column15167" dataDxfId="17599" dataCellStyle="Currency"/>
    <tableColumn id="15173" xr3:uid="{00000000-0010-0000-0400-0000453B0000}" name="Column15168" dataDxfId="17598" dataCellStyle="Currency"/>
    <tableColumn id="15174" xr3:uid="{00000000-0010-0000-0400-0000463B0000}" name="Column15169" dataDxfId="17597" dataCellStyle="Currency"/>
    <tableColumn id="15175" xr3:uid="{00000000-0010-0000-0400-0000473B0000}" name="Column15170" dataDxfId="17596" dataCellStyle="Currency"/>
    <tableColumn id="15176" xr3:uid="{00000000-0010-0000-0400-0000483B0000}" name="Column15171" dataDxfId="17595" dataCellStyle="Currency"/>
    <tableColumn id="15177" xr3:uid="{00000000-0010-0000-0400-0000493B0000}" name="Column15172" dataDxfId="17594" dataCellStyle="Currency"/>
    <tableColumn id="15178" xr3:uid="{00000000-0010-0000-0400-00004A3B0000}" name="Column15173" dataDxfId="17593" dataCellStyle="Currency"/>
    <tableColumn id="15179" xr3:uid="{00000000-0010-0000-0400-00004B3B0000}" name="Column15174" dataDxfId="17592" dataCellStyle="Currency"/>
    <tableColumn id="15180" xr3:uid="{00000000-0010-0000-0400-00004C3B0000}" name="Column15175" dataDxfId="17591" dataCellStyle="Currency"/>
    <tableColumn id="15181" xr3:uid="{00000000-0010-0000-0400-00004D3B0000}" name="Column15176" dataDxfId="17590" dataCellStyle="Currency"/>
    <tableColumn id="15182" xr3:uid="{00000000-0010-0000-0400-00004E3B0000}" name="Column15177" dataDxfId="17589" dataCellStyle="Currency"/>
    <tableColumn id="15183" xr3:uid="{00000000-0010-0000-0400-00004F3B0000}" name="Column15178" dataDxfId="17588" dataCellStyle="Currency"/>
    <tableColumn id="15184" xr3:uid="{00000000-0010-0000-0400-0000503B0000}" name="Column15179" dataDxfId="17587" dataCellStyle="Currency"/>
    <tableColumn id="15185" xr3:uid="{00000000-0010-0000-0400-0000513B0000}" name="Column15180" dataDxfId="17586" dataCellStyle="Currency"/>
    <tableColumn id="15186" xr3:uid="{00000000-0010-0000-0400-0000523B0000}" name="Column15181" dataDxfId="17585" dataCellStyle="Currency"/>
    <tableColumn id="15187" xr3:uid="{00000000-0010-0000-0400-0000533B0000}" name="Column15182" dataDxfId="17584" dataCellStyle="Currency"/>
    <tableColumn id="15188" xr3:uid="{00000000-0010-0000-0400-0000543B0000}" name="Column15183" dataDxfId="17583" dataCellStyle="Currency"/>
    <tableColumn id="15189" xr3:uid="{00000000-0010-0000-0400-0000553B0000}" name="Column15184" dataDxfId="17582" dataCellStyle="Currency"/>
    <tableColumn id="15190" xr3:uid="{00000000-0010-0000-0400-0000563B0000}" name="Column15185" dataDxfId="17581" dataCellStyle="Currency"/>
    <tableColumn id="15191" xr3:uid="{00000000-0010-0000-0400-0000573B0000}" name="Column15186" dataDxfId="17580" dataCellStyle="Currency"/>
    <tableColumn id="15192" xr3:uid="{00000000-0010-0000-0400-0000583B0000}" name="Column15187" dataDxfId="17579" dataCellStyle="Currency"/>
    <tableColumn id="15193" xr3:uid="{00000000-0010-0000-0400-0000593B0000}" name="Column15188" dataDxfId="17578" dataCellStyle="Currency"/>
    <tableColumn id="15194" xr3:uid="{00000000-0010-0000-0400-00005A3B0000}" name="Column15189" dataDxfId="17577" dataCellStyle="Currency"/>
    <tableColumn id="15195" xr3:uid="{00000000-0010-0000-0400-00005B3B0000}" name="Column15190" dataDxfId="17576" dataCellStyle="Currency"/>
    <tableColumn id="15196" xr3:uid="{00000000-0010-0000-0400-00005C3B0000}" name="Column15191" dataDxfId="17575" dataCellStyle="Currency"/>
    <tableColumn id="15197" xr3:uid="{00000000-0010-0000-0400-00005D3B0000}" name="Column15192" dataDxfId="17574" dataCellStyle="Currency"/>
    <tableColumn id="15198" xr3:uid="{00000000-0010-0000-0400-00005E3B0000}" name="Column15193" dataDxfId="17573" dataCellStyle="Currency"/>
    <tableColumn id="15199" xr3:uid="{00000000-0010-0000-0400-00005F3B0000}" name="Column15194" dataDxfId="17572" dataCellStyle="Currency"/>
    <tableColumn id="15200" xr3:uid="{00000000-0010-0000-0400-0000603B0000}" name="Column15195" dataDxfId="17571" dataCellStyle="Currency"/>
    <tableColumn id="15201" xr3:uid="{00000000-0010-0000-0400-0000613B0000}" name="Column15196" dataDxfId="17570" dataCellStyle="Currency"/>
    <tableColumn id="15202" xr3:uid="{00000000-0010-0000-0400-0000623B0000}" name="Column15197" dataDxfId="17569" dataCellStyle="Currency"/>
    <tableColumn id="15203" xr3:uid="{00000000-0010-0000-0400-0000633B0000}" name="Column15198" dataDxfId="17568" dataCellStyle="Currency"/>
    <tableColumn id="15204" xr3:uid="{00000000-0010-0000-0400-0000643B0000}" name="Column15199" dataDxfId="17567" dataCellStyle="Currency"/>
    <tableColumn id="15205" xr3:uid="{00000000-0010-0000-0400-0000653B0000}" name="Column15200" dataDxfId="17566" dataCellStyle="Currency"/>
    <tableColumn id="15206" xr3:uid="{00000000-0010-0000-0400-0000663B0000}" name="Column15201" dataDxfId="17565" dataCellStyle="Currency"/>
    <tableColumn id="15207" xr3:uid="{00000000-0010-0000-0400-0000673B0000}" name="Column15202" dataDxfId="17564" dataCellStyle="Currency"/>
    <tableColumn id="15208" xr3:uid="{00000000-0010-0000-0400-0000683B0000}" name="Column15203" dataDxfId="17563" dataCellStyle="Currency"/>
    <tableColumn id="15209" xr3:uid="{00000000-0010-0000-0400-0000693B0000}" name="Column15204" dataDxfId="17562" dataCellStyle="Currency"/>
    <tableColumn id="15210" xr3:uid="{00000000-0010-0000-0400-00006A3B0000}" name="Column15205" dataDxfId="17561" dataCellStyle="Currency"/>
    <tableColumn id="15211" xr3:uid="{00000000-0010-0000-0400-00006B3B0000}" name="Column15206" dataDxfId="17560" dataCellStyle="Currency"/>
    <tableColumn id="15212" xr3:uid="{00000000-0010-0000-0400-00006C3B0000}" name="Column15207" dataDxfId="17559" dataCellStyle="Currency"/>
    <tableColumn id="15213" xr3:uid="{00000000-0010-0000-0400-00006D3B0000}" name="Column15208" dataDxfId="17558" dataCellStyle="Currency"/>
    <tableColumn id="15214" xr3:uid="{00000000-0010-0000-0400-00006E3B0000}" name="Column15209" dataDxfId="17557" dataCellStyle="Currency"/>
    <tableColumn id="15215" xr3:uid="{00000000-0010-0000-0400-00006F3B0000}" name="Column15210" dataDxfId="17556" dataCellStyle="Currency"/>
    <tableColumn id="15216" xr3:uid="{00000000-0010-0000-0400-0000703B0000}" name="Column15211" dataDxfId="17555" dataCellStyle="Currency"/>
    <tableColumn id="15217" xr3:uid="{00000000-0010-0000-0400-0000713B0000}" name="Column15212" dataDxfId="17554" dataCellStyle="Currency"/>
    <tableColumn id="15218" xr3:uid="{00000000-0010-0000-0400-0000723B0000}" name="Column15213" dataDxfId="17553" dataCellStyle="Currency"/>
    <tableColumn id="15219" xr3:uid="{00000000-0010-0000-0400-0000733B0000}" name="Column15214" dataDxfId="17552" dataCellStyle="Currency"/>
    <tableColumn id="15220" xr3:uid="{00000000-0010-0000-0400-0000743B0000}" name="Column15215" dataDxfId="17551" dataCellStyle="Currency"/>
    <tableColumn id="15221" xr3:uid="{00000000-0010-0000-0400-0000753B0000}" name="Column15216" dataDxfId="17550" dataCellStyle="Currency"/>
    <tableColumn id="15222" xr3:uid="{00000000-0010-0000-0400-0000763B0000}" name="Column15217" dataDxfId="17549" dataCellStyle="Currency"/>
    <tableColumn id="15223" xr3:uid="{00000000-0010-0000-0400-0000773B0000}" name="Column15218" dataDxfId="17548" dataCellStyle="Currency"/>
    <tableColumn id="15224" xr3:uid="{00000000-0010-0000-0400-0000783B0000}" name="Column15219" dataDxfId="17547" dataCellStyle="Currency"/>
    <tableColumn id="15225" xr3:uid="{00000000-0010-0000-0400-0000793B0000}" name="Column15220" dataDxfId="17546" dataCellStyle="Currency"/>
    <tableColumn id="15226" xr3:uid="{00000000-0010-0000-0400-00007A3B0000}" name="Column15221" dataDxfId="17545" dataCellStyle="Currency"/>
    <tableColumn id="15227" xr3:uid="{00000000-0010-0000-0400-00007B3B0000}" name="Column15222" dataDxfId="17544" dataCellStyle="Currency"/>
    <tableColumn id="15228" xr3:uid="{00000000-0010-0000-0400-00007C3B0000}" name="Column15223" dataDxfId="17543" dataCellStyle="Currency"/>
    <tableColumn id="15229" xr3:uid="{00000000-0010-0000-0400-00007D3B0000}" name="Column15224" dataDxfId="17542" dataCellStyle="Currency"/>
    <tableColumn id="15230" xr3:uid="{00000000-0010-0000-0400-00007E3B0000}" name="Column15225" dataDxfId="17541" dataCellStyle="Currency"/>
    <tableColumn id="15231" xr3:uid="{00000000-0010-0000-0400-00007F3B0000}" name="Column15226" dataDxfId="17540" dataCellStyle="Currency"/>
    <tableColumn id="15232" xr3:uid="{00000000-0010-0000-0400-0000803B0000}" name="Column15227" dataDxfId="17539" dataCellStyle="Currency"/>
    <tableColumn id="15233" xr3:uid="{00000000-0010-0000-0400-0000813B0000}" name="Column15228" dataDxfId="17538" dataCellStyle="Currency"/>
    <tableColumn id="15234" xr3:uid="{00000000-0010-0000-0400-0000823B0000}" name="Column15229" dataDxfId="17537" dataCellStyle="Currency"/>
    <tableColumn id="15235" xr3:uid="{00000000-0010-0000-0400-0000833B0000}" name="Column15230" dataDxfId="17536" dataCellStyle="Currency"/>
    <tableColumn id="15236" xr3:uid="{00000000-0010-0000-0400-0000843B0000}" name="Column15231" dataDxfId="17535" dataCellStyle="Currency"/>
    <tableColumn id="15237" xr3:uid="{00000000-0010-0000-0400-0000853B0000}" name="Column15232" dataDxfId="17534" dataCellStyle="Currency"/>
    <tableColumn id="15238" xr3:uid="{00000000-0010-0000-0400-0000863B0000}" name="Column15233" dataDxfId="17533" dataCellStyle="Currency"/>
    <tableColumn id="15239" xr3:uid="{00000000-0010-0000-0400-0000873B0000}" name="Column15234" dataDxfId="17532" dataCellStyle="Currency"/>
    <tableColumn id="15240" xr3:uid="{00000000-0010-0000-0400-0000883B0000}" name="Column15235" dataDxfId="17531" dataCellStyle="Currency"/>
    <tableColumn id="15241" xr3:uid="{00000000-0010-0000-0400-0000893B0000}" name="Column15236" dataDxfId="17530" dataCellStyle="Currency"/>
    <tableColumn id="15242" xr3:uid="{00000000-0010-0000-0400-00008A3B0000}" name="Column15237" dataDxfId="17529" dataCellStyle="Currency"/>
    <tableColumn id="15243" xr3:uid="{00000000-0010-0000-0400-00008B3B0000}" name="Column15238" dataDxfId="17528" dataCellStyle="Currency"/>
    <tableColumn id="15244" xr3:uid="{00000000-0010-0000-0400-00008C3B0000}" name="Column15239" dataDxfId="17527" dataCellStyle="Currency"/>
    <tableColumn id="15245" xr3:uid="{00000000-0010-0000-0400-00008D3B0000}" name="Column15240" dataDxfId="17526" dataCellStyle="Currency"/>
    <tableColumn id="15246" xr3:uid="{00000000-0010-0000-0400-00008E3B0000}" name="Column15241" dataDxfId="17525" dataCellStyle="Currency"/>
    <tableColumn id="15247" xr3:uid="{00000000-0010-0000-0400-00008F3B0000}" name="Column15242" dataDxfId="17524" dataCellStyle="Currency"/>
    <tableColumn id="15248" xr3:uid="{00000000-0010-0000-0400-0000903B0000}" name="Column15243" dataDxfId="17523" dataCellStyle="Currency"/>
    <tableColumn id="15249" xr3:uid="{00000000-0010-0000-0400-0000913B0000}" name="Column15244" dataDxfId="17522" dataCellStyle="Currency"/>
    <tableColumn id="15250" xr3:uid="{00000000-0010-0000-0400-0000923B0000}" name="Column15245" dataDxfId="17521" dataCellStyle="Currency"/>
    <tableColumn id="15251" xr3:uid="{00000000-0010-0000-0400-0000933B0000}" name="Column15246" dataDxfId="17520" dataCellStyle="Currency"/>
    <tableColumn id="15252" xr3:uid="{00000000-0010-0000-0400-0000943B0000}" name="Column15247" dataDxfId="17519" dataCellStyle="Currency"/>
    <tableColumn id="15253" xr3:uid="{00000000-0010-0000-0400-0000953B0000}" name="Column15248" dataDxfId="17518" dataCellStyle="Currency"/>
    <tableColumn id="15254" xr3:uid="{00000000-0010-0000-0400-0000963B0000}" name="Column15249" dataDxfId="17517" dataCellStyle="Currency"/>
    <tableColumn id="15255" xr3:uid="{00000000-0010-0000-0400-0000973B0000}" name="Column15250" dataDxfId="17516" dataCellStyle="Currency"/>
    <tableColumn id="15256" xr3:uid="{00000000-0010-0000-0400-0000983B0000}" name="Column15251" dataDxfId="17515" dataCellStyle="Currency"/>
    <tableColumn id="15257" xr3:uid="{00000000-0010-0000-0400-0000993B0000}" name="Column15252" dataDxfId="17514" dataCellStyle="Currency"/>
    <tableColumn id="15258" xr3:uid="{00000000-0010-0000-0400-00009A3B0000}" name="Column15253" dataDxfId="17513" dataCellStyle="Currency"/>
    <tableColumn id="15259" xr3:uid="{00000000-0010-0000-0400-00009B3B0000}" name="Column15254" dataDxfId="17512" dataCellStyle="Currency"/>
    <tableColumn id="15260" xr3:uid="{00000000-0010-0000-0400-00009C3B0000}" name="Column15255" dataDxfId="17511" dataCellStyle="Currency"/>
    <tableColumn id="15261" xr3:uid="{00000000-0010-0000-0400-00009D3B0000}" name="Column15256" dataDxfId="17510" dataCellStyle="Currency"/>
    <tableColumn id="15262" xr3:uid="{00000000-0010-0000-0400-00009E3B0000}" name="Column15257" dataDxfId="17509" dataCellStyle="Currency"/>
    <tableColumn id="15263" xr3:uid="{00000000-0010-0000-0400-00009F3B0000}" name="Column15258" dataDxfId="17508" dataCellStyle="Currency"/>
    <tableColumn id="15264" xr3:uid="{00000000-0010-0000-0400-0000A03B0000}" name="Column15259" dataDxfId="17507" dataCellStyle="Currency"/>
    <tableColumn id="15265" xr3:uid="{00000000-0010-0000-0400-0000A13B0000}" name="Column15260" dataDxfId="17506" dataCellStyle="Currency"/>
    <tableColumn id="15266" xr3:uid="{00000000-0010-0000-0400-0000A23B0000}" name="Column15261" dataDxfId="17505" dataCellStyle="Currency"/>
    <tableColumn id="15267" xr3:uid="{00000000-0010-0000-0400-0000A33B0000}" name="Column15262" dataDxfId="17504" dataCellStyle="Currency"/>
    <tableColumn id="15268" xr3:uid="{00000000-0010-0000-0400-0000A43B0000}" name="Column15263" dataDxfId="17503" dataCellStyle="Currency"/>
    <tableColumn id="15269" xr3:uid="{00000000-0010-0000-0400-0000A53B0000}" name="Column15264" dataDxfId="17502" dataCellStyle="Currency"/>
    <tableColumn id="15270" xr3:uid="{00000000-0010-0000-0400-0000A63B0000}" name="Column15265" dataDxfId="17501" dataCellStyle="Currency"/>
    <tableColumn id="15271" xr3:uid="{00000000-0010-0000-0400-0000A73B0000}" name="Column15266" dataDxfId="17500" dataCellStyle="Currency"/>
    <tableColumn id="15272" xr3:uid="{00000000-0010-0000-0400-0000A83B0000}" name="Column15267" dataDxfId="17499" dataCellStyle="Currency"/>
    <tableColumn id="15273" xr3:uid="{00000000-0010-0000-0400-0000A93B0000}" name="Column15268" dataDxfId="17498" dataCellStyle="Currency"/>
    <tableColumn id="15274" xr3:uid="{00000000-0010-0000-0400-0000AA3B0000}" name="Column15269" dataDxfId="17497" dataCellStyle="Currency"/>
    <tableColumn id="15275" xr3:uid="{00000000-0010-0000-0400-0000AB3B0000}" name="Column15270" dataDxfId="17496" dataCellStyle="Currency"/>
    <tableColumn id="15276" xr3:uid="{00000000-0010-0000-0400-0000AC3B0000}" name="Column15271" dataDxfId="17495" dataCellStyle="Currency"/>
    <tableColumn id="15277" xr3:uid="{00000000-0010-0000-0400-0000AD3B0000}" name="Column15272" dataDxfId="17494" dataCellStyle="Currency"/>
    <tableColumn id="15278" xr3:uid="{00000000-0010-0000-0400-0000AE3B0000}" name="Column15273" dataDxfId="17493" dataCellStyle="Currency"/>
    <tableColumn id="15279" xr3:uid="{00000000-0010-0000-0400-0000AF3B0000}" name="Column15274" dataDxfId="17492" dataCellStyle="Currency"/>
    <tableColumn id="15280" xr3:uid="{00000000-0010-0000-0400-0000B03B0000}" name="Column15275" dataDxfId="17491" dataCellStyle="Currency"/>
    <tableColumn id="15281" xr3:uid="{00000000-0010-0000-0400-0000B13B0000}" name="Column15276" dataDxfId="17490" dataCellStyle="Currency"/>
    <tableColumn id="15282" xr3:uid="{00000000-0010-0000-0400-0000B23B0000}" name="Column15277" dataDxfId="17489" dataCellStyle="Currency"/>
    <tableColumn id="15283" xr3:uid="{00000000-0010-0000-0400-0000B33B0000}" name="Column15278" dataDxfId="17488" dataCellStyle="Currency"/>
    <tableColumn id="15284" xr3:uid="{00000000-0010-0000-0400-0000B43B0000}" name="Column15279" dataDxfId="17487" dataCellStyle="Currency"/>
    <tableColumn id="15285" xr3:uid="{00000000-0010-0000-0400-0000B53B0000}" name="Column15280" dataDxfId="17486" dataCellStyle="Currency"/>
    <tableColumn id="15286" xr3:uid="{00000000-0010-0000-0400-0000B63B0000}" name="Column15281" dataDxfId="17485" dataCellStyle="Currency"/>
    <tableColumn id="15287" xr3:uid="{00000000-0010-0000-0400-0000B73B0000}" name="Column15282" dataDxfId="17484" dataCellStyle="Currency"/>
    <tableColumn id="15288" xr3:uid="{00000000-0010-0000-0400-0000B83B0000}" name="Column15283" dataDxfId="17483" dataCellStyle="Currency"/>
    <tableColumn id="15289" xr3:uid="{00000000-0010-0000-0400-0000B93B0000}" name="Column15284" dataDxfId="17482" dataCellStyle="Currency"/>
    <tableColumn id="15290" xr3:uid="{00000000-0010-0000-0400-0000BA3B0000}" name="Column15285" dataDxfId="17481" dataCellStyle="Currency"/>
    <tableColumn id="15291" xr3:uid="{00000000-0010-0000-0400-0000BB3B0000}" name="Column15286" dataDxfId="17480" dataCellStyle="Currency"/>
    <tableColumn id="15292" xr3:uid="{00000000-0010-0000-0400-0000BC3B0000}" name="Column15287" dataDxfId="17479" dataCellStyle="Currency"/>
    <tableColumn id="15293" xr3:uid="{00000000-0010-0000-0400-0000BD3B0000}" name="Column15288" dataDxfId="17478" dataCellStyle="Currency"/>
    <tableColumn id="15294" xr3:uid="{00000000-0010-0000-0400-0000BE3B0000}" name="Column15289" dataDxfId="17477" dataCellStyle="Currency"/>
    <tableColumn id="15295" xr3:uid="{00000000-0010-0000-0400-0000BF3B0000}" name="Column15290" dataDxfId="17476" dataCellStyle="Currency"/>
    <tableColumn id="15296" xr3:uid="{00000000-0010-0000-0400-0000C03B0000}" name="Column15291" dataDxfId="17475" dataCellStyle="Currency"/>
    <tableColumn id="15297" xr3:uid="{00000000-0010-0000-0400-0000C13B0000}" name="Column15292" dataDxfId="17474" dataCellStyle="Currency"/>
    <tableColumn id="15298" xr3:uid="{00000000-0010-0000-0400-0000C23B0000}" name="Column15293" dataDxfId="17473" dataCellStyle="Currency"/>
    <tableColumn id="15299" xr3:uid="{00000000-0010-0000-0400-0000C33B0000}" name="Column15294" dataDxfId="17472" dataCellStyle="Currency"/>
    <tableColumn id="15300" xr3:uid="{00000000-0010-0000-0400-0000C43B0000}" name="Column15295" dataDxfId="17471" dataCellStyle="Currency"/>
    <tableColumn id="15301" xr3:uid="{00000000-0010-0000-0400-0000C53B0000}" name="Column15296" dataDxfId="17470" dataCellStyle="Currency"/>
    <tableColumn id="15302" xr3:uid="{00000000-0010-0000-0400-0000C63B0000}" name="Column15297" dataDxfId="17469" dataCellStyle="Currency"/>
    <tableColumn id="15303" xr3:uid="{00000000-0010-0000-0400-0000C73B0000}" name="Column15298" dataDxfId="17468" dataCellStyle="Currency"/>
    <tableColumn id="15304" xr3:uid="{00000000-0010-0000-0400-0000C83B0000}" name="Column15299" dataDxfId="17467" dataCellStyle="Currency"/>
    <tableColumn id="15305" xr3:uid="{00000000-0010-0000-0400-0000C93B0000}" name="Column15300" dataDxfId="17466" dataCellStyle="Currency"/>
    <tableColumn id="15306" xr3:uid="{00000000-0010-0000-0400-0000CA3B0000}" name="Column15301" dataDxfId="17465" dataCellStyle="Currency"/>
    <tableColumn id="15307" xr3:uid="{00000000-0010-0000-0400-0000CB3B0000}" name="Column15302" dataDxfId="17464" dataCellStyle="Currency"/>
    <tableColumn id="15308" xr3:uid="{00000000-0010-0000-0400-0000CC3B0000}" name="Column15303" dataDxfId="17463" dataCellStyle="Currency"/>
    <tableColumn id="15309" xr3:uid="{00000000-0010-0000-0400-0000CD3B0000}" name="Column15304" dataDxfId="17462" dataCellStyle="Currency"/>
    <tableColumn id="15310" xr3:uid="{00000000-0010-0000-0400-0000CE3B0000}" name="Column15305" dataDxfId="17461" dataCellStyle="Currency"/>
    <tableColumn id="15311" xr3:uid="{00000000-0010-0000-0400-0000CF3B0000}" name="Column15306" dataDxfId="17460" dataCellStyle="Currency"/>
    <tableColumn id="15312" xr3:uid="{00000000-0010-0000-0400-0000D03B0000}" name="Column15307" dataDxfId="17459" dataCellStyle="Currency"/>
    <tableColumn id="15313" xr3:uid="{00000000-0010-0000-0400-0000D13B0000}" name="Column15308" dataDxfId="17458" dataCellStyle="Currency"/>
    <tableColumn id="15314" xr3:uid="{00000000-0010-0000-0400-0000D23B0000}" name="Column15309" dataDxfId="17457" dataCellStyle="Currency"/>
    <tableColumn id="15315" xr3:uid="{00000000-0010-0000-0400-0000D33B0000}" name="Column15310" dataDxfId="17456" dataCellStyle="Currency"/>
    <tableColumn id="15316" xr3:uid="{00000000-0010-0000-0400-0000D43B0000}" name="Column15311" dataDxfId="17455" dataCellStyle="Currency"/>
    <tableColumn id="15317" xr3:uid="{00000000-0010-0000-0400-0000D53B0000}" name="Column15312" dataDxfId="17454" dataCellStyle="Currency"/>
    <tableColumn id="15318" xr3:uid="{00000000-0010-0000-0400-0000D63B0000}" name="Column15313" dataDxfId="17453" dataCellStyle="Currency"/>
    <tableColumn id="15319" xr3:uid="{00000000-0010-0000-0400-0000D73B0000}" name="Column15314" dataDxfId="17452" dataCellStyle="Currency"/>
    <tableColumn id="15320" xr3:uid="{00000000-0010-0000-0400-0000D83B0000}" name="Column15315" dataDxfId="17451" dataCellStyle="Currency"/>
    <tableColumn id="15321" xr3:uid="{00000000-0010-0000-0400-0000D93B0000}" name="Column15316" dataDxfId="17450" dataCellStyle="Currency"/>
    <tableColumn id="15322" xr3:uid="{00000000-0010-0000-0400-0000DA3B0000}" name="Column15317" dataDxfId="17449" dataCellStyle="Currency"/>
    <tableColumn id="15323" xr3:uid="{00000000-0010-0000-0400-0000DB3B0000}" name="Column15318" dataDxfId="17448" dataCellStyle="Currency"/>
    <tableColumn id="15324" xr3:uid="{00000000-0010-0000-0400-0000DC3B0000}" name="Column15319" dataDxfId="17447" dataCellStyle="Currency"/>
    <tableColumn id="15325" xr3:uid="{00000000-0010-0000-0400-0000DD3B0000}" name="Column15320" dataDxfId="17446" dataCellStyle="Currency"/>
    <tableColumn id="15326" xr3:uid="{00000000-0010-0000-0400-0000DE3B0000}" name="Column15321" dataDxfId="17445" dataCellStyle="Currency"/>
    <tableColumn id="15327" xr3:uid="{00000000-0010-0000-0400-0000DF3B0000}" name="Column15322" dataDxfId="17444" dataCellStyle="Currency"/>
    <tableColumn id="15328" xr3:uid="{00000000-0010-0000-0400-0000E03B0000}" name="Column15323" dataDxfId="17443" dataCellStyle="Currency"/>
    <tableColumn id="15329" xr3:uid="{00000000-0010-0000-0400-0000E13B0000}" name="Column15324" dataDxfId="17442" dataCellStyle="Currency"/>
    <tableColumn id="15330" xr3:uid="{00000000-0010-0000-0400-0000E23B0000}" name="Column15325" dataDxfId="17441" dataCellStyle="Currency"/>
    <tableColumn id="15331" xr3:uid="{00000000-0010-0000-0400-0000E33B0000}" name="Column15326" dataDxfId="17440" dataCellStyle="Currency"/>
    <tableColumn id="15332" xr3:uid="{00000000-0010-0000-0400-0000E43B0000}" name="Column15327" dataDxfId="17439" dataCellStyle="Currency"/>
    <tableColumn id="15333" xr3:uid="{00000000-0010-0000-0400-0000E53B0000}" name="Column15328" dataDxfId="17438" dataCellStyle="Currency"/>
    <tableColumn id="15334" xr3:uid="{00000000-0010-0000-0400-0000E63B0000}" name="Column15329" dataDxfId="17437" dataCellStyle="Currency"/>
    <tableColumn id="15335" xr3:uid="{00000000-0010-0000-0400-0000E73B0000}" name="Column15330" dataDxfId="17436" dataCellStyle="Currency"/>
    <tableColumn id="15336" xr3:uid="{00000000-0010-0000-0400-0000E83B0000}" name="Column15331" dataDxfId="17435" dataCellStyle="Currency"/>
    <tableColumn id="15337" xr3:uid="{00000000-0010-0000-0400-0000E93B0000}" name="Column15332" dataDxfId="17434" dataCellStyle="Currency"/>
    <tableColumn id="15338" xr3:uid="{00000000-0010-0000-0400-0000EA3B0000}" name="Column15333" dataDxfId="17433" dataCellStyle="Currency"/>
    <tableColumn id="15339" xr3:uid="{00000000-0010-0000-0400-0000EB3B0000}" name="Column15334" dataDxfId="17432" dataCellStyle="Currency"/>
    <tableColumn id="15340" xr3:uid="{00000000-0010-0000-0400-0000EC3B0000}" name="Column15335" dataDxfId="17431" dataCellStyle="Currency"/>
    <tableColumn id="15341" xr3:uid="{00000000-0010-0000-0400-0000ED3B0000}" name="Column15336" dataDxfId="17430" dataCellStyle="Currency"/>
    <tableColumn id="15342" xr3:uid="{00000000-0010-0000-0400-0000EE3B0000}" name="Column15337" dataDxfId="17429" dataCellStyle="Currency"/>
    <tableColumn id="15343" xr3:uid="{00000000-0010-0000-0400-0000EF3B0000}" name="Column15338" dataDxfId="17428" dataCellStyle="Currency"/>
    <tableColumn id="15344" xr3:uid="{00000000-0010-0000-0400-0000F03B0000}" name="Column15339" dataDxfId="17427" dataCellStyle="Currency"/>
    <tableColumn id="15345" xr3:uid="{00000000-0010-0000-0400-0000F13B0000}" name="Column15340" dataDxfId="17426" dataCellStyle="Currency"/>
    <tableColumn id="15346" xr3:uid="{00000000-0010-0000-0400-0000F23B0000}" name="Column15341" dataDxfId="17425" dataCellStyle="Currency"/>
    <tableColumn id="15347" xr3:uid="{00000000-0010-0000-0400-0000F33B0000}" name="Column15342" dataDxfId="17424" dataCellStyle="Currency"/>
    <tableColumn id="15348" xr3:uid="{00000000-0010-0000-0400-0000F43B0000}" name="Column15343" dataDxfId="17423" dataCellStyle="Currency"/>
    <tableColumn id="15349" xr3:uid="{00000000-0010-0000-0400-0000F53B0000}" name="Column15344" dataDxfId="17422" dataCellStyle="Currency"/>
    <tableColumn id="15350" xr3:uid="{00000000-0010-0000-0400-0000F63B0000}" name="Column15345" dataDxfId="17421" dataCellStyle="Currency"/>
    <tableColumn id="15351" xr3:uid="{00000000-0010-0000-0400-0000F73B0000}" name="Column15346" dataDxfId="17420" dataCellStyle="Currency"/>
    <tableColumn id="15352" xr3:uid="{00000000-0010-0000-0400-0000F83B0000}" name="Column15347" dataDxfId="17419" dataCellStyle="Currency"/>
    <tableColumn id="15353" xr3:uid="{00000000-0010-0000-0400-0000F93B0000}" name="Column15348" dataDxfId="17418" dataCellStyle="Currency"/>
    <tableColumn id="15354" xr3:uid="{00000000-0010-0000-0400-0000FA3B0000}" name="Column15349" dataDxfId="17417" dataCellStyle="Currency"/>
    <tableColumn id="15355" xr3:uid="{00000000-0010-0000-0400-0000FB3B0000}" name="Column15350" dataDxfId="17416" dataCellStyle="Currency"/>
    <tableColumn id="15356" xr3:uid="{00000000-0010-0000-0400-0000FC3B0000}" name="Column15351" dataDxfId="17415" dataCellStyle="Currency"/>
    <tableColumn id="15357" xr3:uid="{00000000-0010-0000-0400-0000FD3B0000}" name="Column15352" dataDxfId="17414" dataCellStyle="Currency"/>
    <tableColumn id="15358" xr3:uid="{00000000-0010-0000-0400-0000FE3B0000}" name="Column15353" dataDxfId="17413" dataCellStyle="Currency"/>
    <tableColumn id="15359" xr3:uid="{00000000-0010-0000-0400-0000FF3B0000}" name="Column15354" dataDxfId="17412" dataCellStyle="Currency"/>
    <tableColumn id="15360" xr3:uid="{00000000-0010-0000-0400-0000003C0000}" name="Column15355" dataDxfId="17411" dataCellStyle="Currency"/>
    <tableColumn id="15361" xr3:uid="{00000000-0010-0000-0400-0000013C0000}" name="Column15356" dataDxfId="17410" dataCellStyle="Currency"/>
    <tableColumn id="15362" xr3:uid="{00000000-0010-0000-0400-0000023C0000}" name="Column15357" dataDxfId="17409" dataCellStyle="Currency"/>
    <tableColumn id="15363" xr3:uid="{00000000-0010-0000-0400-0000033C0000}" name="Column15358" dataDxfId="17408" dataCellStyle="Currency"/>
    <tableColumn id="15364" xr3:uid="{00000000-0010-0000-0400-0000043C0000}" name="Column15359" dataDxfId="17407" dataCellStyle="Currency"/>
    <tableColumn id="15365" xr3:uid="{00000000-0010-0000-0400-0000053C0000}" name="Column15360" dataDxfId="17406" dataCellStyle="Currency"/>
    <tableColumn id="15366" xr3:uid="{00000000-0010-0000-0400-0000063C0000}" name="Column15361" dataDxfId="17405" dataCellStyle="Currency"/>
    <tableColumn id="15367" xr3:uid="{00000000-0010-0000-0400-0000073C0000}" name="Column15362" dataDxfId="17404" dataCellStyle="Currency"/>
    <tableColumn id="15368" xr3:uid="{00000000-0010-0000-0400-0000083C0000}" name="Column15363" dataDxfId="17403" dataCellStyle="Currency"/>
    <tableColumn id="15369" xr3:uid="{00000000-0010-0000-0400-0000093C0000}" name="Column15364" dataDxfId="17402" dataCellStyle="Currency"/>
    <tableColumn id="15370" xr3:uid="{00000000-0010-0000-0400-00000A3C0000}" name="Column15365" dataDxfId="17401" dataCellStyle="Currency"/>
    <tableColumn id="15371" xr3:uid="{00000000-0010-0000-0400-00000B3C0000}" name="Column15366" dataDxfId="17400" dataCellStyle="Currency"/>
    <tableColumn id="15372" xr3:uid="{00000000-0010-0000-0400-00000C3C0000}" name="Column15367" dataDxfId="17399" dataCellStyle="Currency"/>
    <tableColumn id="15373" xr3:uid="{00000000-0010-0000-0400-00000D3C0000}" name="Column15368" dataDxfId="17398" dataCellStyle="Currency"/>
    <tableColumn id="15374" xr3:uid="{00000000-0010-0000-0400-00000E3C0000}" name="Column15369" dataDxfId="17397" dataCellStyle="Currency"/>
    <tableColumn id="15375" xr3:uid="{00000000-0010-0000-0400-00000F3C0000}" name="Column15370" dataDxfId="17396" dataCellStyle="Currency"/>
    <tableColumn id="15376" xr3:uid="{00000000-0010-0000-0400-0000103C0000}" name="Column15371" dataDxfId="17395" dataCellStyle="Currency"/>
    <tableColumn id="15377" xr3:uid="{00000000-0010-0000-0400-0000113C0000}" name="Column15372" dataDxfId="17394" dataCellStyle="Currency"/>
    <tableColumn id="15378" xr3:uid="{00000000-0010-0000-0400-0000123C0000}" name="Column15373" dataDxfId="17393" dataCellStyle="Currency"/>
    <tableColumn id="15379" xr3:uid="{00000000-0010-0000-0400-0000133C0000}" name="Column15374" dataDxfId="17392" dataCellStyle="Currency"/>
    <tableColumn id="15380" xr3:uid="{00000000-0010-0000-0400-0000143C0000}" name="Column15375" dataDxfId="17391" dataCellStyle="Currency"/>
    <tableColumn id="15381" xr3:uid="{00000000-0010-0000-0400-0000153C0000}" name="Column15376" dataDxfId="17390" dataCellStyle="Currency"/>
    <tableColumn id="15382" xr3:uid="{00000000-0010-0000-0400-0000163C0000}" name="Column15377" dataDxfId="17389" dataCellStyle="Currency"/>
    <tableColumn id="15383" xr3:uid="{00000000-0010-0000-0400-0000173C0000}" name="Column15378" dataDxfId="17388" dataCellStyle="Currency"/>
    <tableColumn id="15384" xr3:uid="{00000000-0010-0000-0400-0000183C0000}" name="Column15379" dataDxfId="17387" dataCellStyle="Currency"/>
    <tableColumn id="15385" xr3:uid="{00000000-0010-0000-0400-0000193C0000}" name="Column15380" dataDxfId="17386" dataCellStyle="Currency"/>
    <tableColumn id="15386" xr3:uid="{00000000-0010-0000-0400-00001A3C0000}" name="Column15381" dataDxfId="17385" dataCellStyle="Currency"/>
    <tableColumn id="15387" xr3:uid="{00000000-0010-0000-0400-00001B3C0000}" name="Column15382" dataDxfId="17384" dataCellStyle="Currency"/>
    <tableColumn id="15388" xr3:uid="{00000000-0010-0000-0400-00001C3C0000}" name="Column15383" dataDxfId="17383" dataCellStyle="Currency"/>
    <tableColumn id="15389" xr3:uid="{00000000-0010-0000-0400-00001D3C0000}" name="Column15384" dataDxfId="17382" dataCellStyle="Currency"/>
    <tableColumn id="15390" xr3:uid="{00000000-0010-0000-0400-00001E3C0000}" name="Column15385" dataDxfId="17381" dataCellStyle="Currency"/>
    <tableColumn id="15391" xr3:uid="{00000000-0010-0000-0400-00001F3C0000}" name="Column15386" dataDxfId="17380" dataCellStyle="Currency"/>
    <tableColumn id="15392" xr3:uid="{00000000-0010-0000-0400-0000203C0000}" name="Column15387" dataDxfId="17379" dataCellStyle="Currency"/>
    <tableColumn id="15393" xr3:uid="{00000000-0010-0000-0400-0000213C0000}" name="Column15388" dataDxfId="17378" dataCellStyle="Currency"/>
    <tableColumn id="15394" xr3:uid="{00000000-0010-0000-0400-0000223C0000}" name="Column15389" dataDxfId="17377" dataCellStyle="Currency"/>
    <tableColumn id="15395" xr3:uid="{00000000-0010-0000-0400-0000233C0000}" name="Column15390" dataDxfId="17376" dataCellStyle="Currency"/>
    <tableColumn id="15396" xr3:uid="{00000000-0010-0000-0400-0000243C0000}" name="Column15391" dataDxfId="17375" dataCellStyle="Currency"/>
    <tableColumn id="15397" xr3:uid="{00000000-0010-0000-0400-0000253C0000}" name="Column15392" dataDxfId="17374" dataCellStyle="Currency"/>
    <tableColumn id="15398" xr3:uid="{00000000-0010-0000-0400-0000263C0000}" name="Column15393" dataDxfId="17373" dataCellStyle="Currency"/>
    <tableColumn id="15399" xr3:uid="{00000000-0010-0000-0400-0000273C0000}" name="Column15394" dataDxfId="17372" dataCellStyle="Currency"/>
    <tableColumn id="15400" xr3:uid="{00000000-0010-0000-0400-0000283C0000}" name="Column15395" dataDxfId="17371" dataCellStyle="Currency"/>
    <tableColumn id="15401" xr3:uid="{00000000-0010-0000-0400-0000293C0000}" name="Column15396" dataDxfId="17370" dataCellStyle="Currency"/>
    <tableColumn id="15402" xr3:uid="{00000000-0010-0000-0400-00002A3C0000}" name="Column15397" dataDxfId="17369" dataCellStyle="Currency"/>
    <tableColumn id="15403" xr3:uid="{00000000-0010-0000-0400-00002B3C0000}" name="Column15398" dataDxfId="17368" dataCellStyle="Currency"/>
    <tableColumn id="15404" xr3:uid="{00000000-0010-0000-0400-00002C3C0000}" name="Column15399" dataDxfId="17367" dataCellStyle="Currency"/>
    <tableColumn id="15405" xr3:uid="{00000000-0010-0000-0400-00002D3C0000}" name="Column15400" dataDxfId="17366" dataCellStyle="Currency"/>
    <tableColumn id="15406" xr3:uid="{00000000-0010-0000-0400-00002E3C0000}" name="Column15401" dataDxfId="17365" dataCellStyle="Currency"/>
    <tableColumn id="15407" xr3:uid="{00000000-0010-0000-0400-00002F3C0000}" name="Column15402" dataDxfId="17364" dataCellStyle="Currency"/>
    <tableColumn id="15408" xr3:uid="{00000000-0010-0000-0400-0000303C0000}" name="Column15403" dataDxfId="17363" dataCellStyle="Currency"/>
    <tableColumn id="15409" xr3:uid="{00000000-0010-0000-0400-0000313C0000}" name="Column15404" dataDxfId="17362" dataCellStyle="Currency"/>
    <tableColumn id="15410" xr3:uid="{00000000-0010-0000-0400-0000323C0000}" name="Column15405" dataDxfId="17361" dataCellStyle="Currency"/>
    <tableColumn id="15411" xr3:uid="{00000000-0010-0000-0400-0000333C0000}" name="Column15406" dataDxfId="17360" dataCellStyle="Currency"/>
    <tableColumn id="15412" xr3:uid="{00000000-0010-0000-0400-0000343C0000}" name="Column15407" dataDxfId="17359" dataCellStyle="Currency"/>
    <tableColumn id="15413" xr3:uid="{00000000-0010-0000-0400-0000353C0000}" name="Column15408" dataDxfId="17358" dataCellStyle="Currency"/>
    <tableColumn id="15414" xr3:uid="{00000000-0010-0000-0400-0000363C0000}" name="Column15409" dataDxfId="17357" dataCellStyle="Currency"/>
    <tableColumn id="15415" xr3:uid="{00000000-0010-0000-0400-0000373C0000}" name="Column15410" dataDxfId="17356" dataCellStyle="Currency"/>
    <tableColumn id="15416" xr3:uid="{00000000-0010-0000-0400-0000383C0000}" name="Column15411" dataDxfId="17355" dataCellStyle="Currency"/>
    <tableColumn id="15417" xr3:uid="{00000000-0010-0000-0400-0000393C0000}" name="Column15412" dataDxfId="17354" dataCellStyle="Currency"/>
    <tableColumn id="15418" xr3:uid="{00000000-0010-0000-0400-00003A3C0000}" name="Column15413" dataDxfId="17353" dataCellStyle="Currency"/>
    <tableColumn id="15419" xr3:uid="{00000000-0010-0000-0400-00003B3C0000}" name="Column15414" dataDxfId="17352" dataCellStyle="Currency"/>
    <tableColumn id="15420" xr3:uid="{00000000-0010-0000-0400-00003C3C0000}" name="Column15415" dataDxfId="17351" dataCellStyle="Currency"/>
    <tableColumn id="15421" xr3:uid="{00000000-0010-0000-0400-00003D3C0000}" name="Column15416" dataDxfId="17350" dataCellStyle="Currency"/>
    <tableColumn id="15422" xr3:uid="{00000000-0010-0000-0400-00003E3C0000}" name="Column15417" dataDxfId="17349" dataCellStyle="Currency"/>
    <tableColumn id="15423" xr3:uid="{00000000-0010-0000-0400-00003F3C0000}" name="Column15418" dataDxfId="17348" dataCellStyle="Currency"/>
    <tableColumn id="15424" xr3:uid="{00000000-0010-0000-0400-0000403C0000}" name="Column15419" dataDxfId="17347" dataCellStyle="Currency"/>
    <tableColumn id="15425" xr3:uid="{00000000-0010-0000-0400-0000413C0000}" name="Column15420" dataDxfId="17346" dataCellStyle="Currency"/>
    <tableColumn id="15426" xr3:uid="{00000000-0010-0000-0400-0000423C0000}" name="Column15421" dataDxfId="17345" dataCellStyle="Currency"/>
    <tableColumn id="15427" xr3:uid="{00000000-0010-0000-0400-0000433C0000}" name="Column15422" dataDxfId="17344" dataCellStyle="Currency"/>
    <tableColumn id="15428" xr3:uid="{00000000-0010-0000-0400-0000443C0000}" name="Column15423" dataDxfId="17343" dataCellStyle="Currency"/>
    <tableColumn id="15429" xr3:uid="{00000000-0010-0000-0400-0000453C0000}" name="Column15424" dataDxfId="17342" dataCellStyle="Currency"/>
    <tableColumn id="15430" xr3:uid="{00000000-0010-0000-0400-0000463C0000}" name="Column15425" dataDxfId="17341" dataCellStyle="Currency"/>
    <tableColumn id="15431" xr3:uid="{00000000-0010-0000-0400-0000473C0000}" name="Column15426" dataDxfId="17340" dataCellStyle="Currency"/>
    <tableColumn id="15432" xr3:uid="{00000000-0010-0000-0400-0000483C0000}" name="Column15427" dataDxfId="17339" dataCellStyle="Currency"/>
    <tableColumn id="15433" xr3:uid="{00000000-0010-0000-0400-0000493C0000}" name="Column15428" dataDxfId="17338" dataCellStyle="Currency"/>
    <tableColumn id="15434" xr3:uid="{00000000-0010-0000-0400-00004A3C0000}" name="Column15429" dataDxfId="17337" dataCellStyle="Currency"/>
    <tableColumn id="15435" xr3:uid="{00000000-0010-0000-0400-00004B3C0000}" name="Column15430" dataDxfId="17336" dataCellStyle="Currency"/>
    <tableColumn id="15436" xr3:uid="{00000000-0010-0000-0400-00004C3C0000}" name="Column15431" dataDxfId="17335" dataCellStyle="Currency"/>
    <tableColumn id="15437" xr3:uid="{00000000-0010-0000-0400-00004D3C0000}" name="Column15432" dataDxfId="17334" dataCellStyle="Currency"/>
    <tableColumn id="15438" xr3:uid="{00000000-0010-0000-0400-00004E3C0000}" name="Column15433" dataDxfId="17333" dataCellStyle="Currency"/>
    <tableColumn id="15439" xr3:uid="{00000000-0010-0000-0400-00004F3C0000}" name="Column15434" dataDxfId="17332" dataCellStyle="Currency"/>
    <tableColumn id="15440" xr3:uid="{00000000-0010-0000-0400-0000503C0000}" name="Column15435" dataDxfId="17331" dataCellStyle="Currency"/>
    <tableColumn id="15441" xr3:uid="{00000000-0010-0000-0400-0000513C0000}" name="Column15436" dataDxfId="17330" dataCellStyle="Currency"/>
    <tableColumn id="15442" xr3:uid="{00000000-0010-0000-0400-0000523C0000}" name="Column15437" dataDxfId="17329" dataCellStyle="Currency"/>
    <tableColumn id="15443" xr3:uid="{00000000-0010-0000-0400-0000533C0000}" name="Column15438" dataDxfId="17328" dataCellStyle="Currency"/>
    <tableColumn id="15444" xr3:uid="{00000000-0010-0000-0400-0000543C0000}" name="Column15439" dataDxfId="17327" dataCellStyle="Currency"/>
    <tableColumn id="15445" xr3:uid="{00000000-0010-0000-0400-0000553C0000}" name="Column15440" dataDxfId="17326" dataCellStyle="Currency"/>
    <tableColumn id="15446" xr3:uid="{00000000-0010-0000-0400-0000563C0000}" name="Column15441" dataDxfId="17325" dataCellStyle="Currency"/>
    <tableColumn id="15447" xr3:uid="{00000000-0010-0000-0400-0000573C0000}" name="Column15442" dataDxfId="17324" dataCellStyle="Currency"/>
    <tableColumn id="15448" xr3:uid="{00000000-0010-0000-0400-0000583C0000}" name="Column15443" dataDxfId="17323" dataCellStyle="Currency"/>
    <tableColumn id="15449" xr3:uid="{00000000-0010-0000-0400-0000593C0000}" name="Column15444" dataDxfId="17322" dataCellStyle="Currency"/>
    <tableColumn id="15450" xr3:uid="{00000000-0010-0000-0400-00005A3C0000}" name="Column15445" dataDxfId="17321" dataCellStyle="Currency"/>
    <tableColumn id="15451" xr3:uid="{00000000-0010-0000-0400-00005B3C0000}" name="Column15446" dataDxfId="17320" dataCellStyle="Currency"/>
    <tableColumn id="15452" xr3:uid="{00000000-0010-0000-0400-00005C3C0000}" name="Column15447" dataDxfId="17319" dataCellStyle="Currency"/>
    <tableColumn id="15453" xr3:uid="{00000000-0010-0000-0400-00005D3C0000}" name="Column15448" dataDxfId="17318" dataCellStyle="Currency"/>
    <tableColumn id="15454" xr3:uid="{00000000-0010-0000-0400-00005E3C0000}" name="Column15449" dataDxfId="17317" dataCellStyle="Currency"/>
    <tableColumn id="15455" xr3:uid="{00000000-0010-0000-0400-00005F3C0000}" name="Column15450" dataDxfId="17316" dataCellStyle="Currency"/>
    <tableColumn id="15456" xr3:uid="{00000000-0010-0000-0400-0000603C0000}" name="Column15451" dataDxfId="17315" dataCellStyle="Currency"/>
    <tableColumn id="15457" xr3:uid="{00000000-0010-0000-0400-0000613C0000}" name="Column15452" dataDxfId="17314" dataCellStyle="Currency"/>
    <tableColumn id="15458" xr3:uid="{00000000-0010-0000-0400-0000623C0000}" name="Column15453" dataDxfId="17313" dataCellStyle="Currency"/>
    <tableColumn id="15459" xr3:uid="{00000000-0010-0000-0400-0000633C0000}" name="Column15454" dataDxfId="17312" dataCellStyle="Currency"/>
    <tableColumn id="15460" xr3:uid="{00000000-0010-0000-0400-0000643C0000}" name="Column15455" dataDxfId="17311" dataCellStyle="Currency"/>
    <tableColumn id="15461" xr3:uid="{00000000-0010-0000-0400-0000653C0000}" name="Column15456" dataDxfId="17310" dataCellStyle="Currency"/>
    <tableColumn id="15462" xr3:uid="{00000000-0010-0000-0400-0000663C0000}" name="Column15457" dataDxfId="17309" dataCellStyle="Currency"/>
    <tableColumn id="15463" xr3:uid="{00000000-0010-0000-0400-0000673C0000}" name="Column15458" dataDxfId="17308" dataCellStyle="Currency"/>
    <tableColumn id="15464" xr3:uid="{00000000-0010-0000-0400-0000683C0000}" name="Column15459" dataDxfId="17307" dataCellStyle="Currency"/>
    <tableColumn id="15465" xr3:uid="{00000000-0010-0000-0400-0000693C0000}" name="Column15460" dataDxfId="17306" dataCellStyle="Currency"/>
    <tableColumn id="15466" xr3:uid="{00000000-0010-0000-0400-00006A3C0000}" name="Column15461" dataDxfId="17305" dataCellStyle="Currency"/>
    <tableColumn id="15467" xr3:uid="{00000000-0010-0000-0400-00006B3C0000}" name="Column15462" dataDxfId="17304" dataCellStyle="Currency"/>
    <tableColumn id="15468" xr3:uid="{00000000-0010-0000-0400-00006C3C0000}" name="Column15463" dataDxfId="17303" dataCellStyle="Currency"/>
    <tableColumn id="15469" xr3:uid="{00000000-0010-0000-0400-00006D3C0000}" name="Column15464" dataDxfId="17302" dataCellStyle="Currency"/>
    <tableColumn id="15470" xr3:uid="{00000000-0010-0000-0400-00006E3C0000}" name="Column15465" dataDxfId="17301" dataCellStyle="Currency"/>
    <tableColumn id="15471" xr3:uid="{00000000-0010-0000-0400-00006F3C0000}" name="Column15466" dataDxfId="17300" dataCellStyle="Currency"/>
    <tableColumn id="15472" xr3:uid="{00000000-0010-0000-0400-0000703C0000}" name="Column15467" dataDxfId="17299" dataCellStyle="Currency"/>
    <tableColumn id="15473" xr3:uid="{00000000-0010-0000-0400-0000713C0000}" name="Column15468" dataDxfId="17298" dataCellStyle="Currency"/>
    <tableColumn id="15474" xr3:uid="{00000000-0010-0000-0400-0000723C0000}" name="Column15469" dataDxfId="17297" dataCellStyle="Currency"/>
    <tableColumn id="15475" xr3:uid="{00000000-0010-0000-0400-0000733C0000}" name="Column15470" dataDxfId="17296" dataCellStyle="Currency"/>
    <tableColumn id="15476" xr3:uid="{00000000-0010-0000-0400-0000743C0000}" name="Column15471" dataDxfId="17295" dataCellStyle="Currency"/>
    <tableColumn id="15477" xr3:uid="{00000000-0010-0000-0400-0000753C0000}" name="Column15472" dataDxfId="17294" dataCellStyle="Currency"/>
    <tableColumn id="15478" xr3:uid="{00000000-0010-0000-0400-0000763C0000}" name="Column15473" dataDxfId="17293" dataCellStyle="Currency"/>
    <tableColumn id="15479" xr3:uid="{00000000-0010-0000-0400-0000773C0000}" name="Column15474" dataDxfId="17292" dataCellStyle="Currency"/>
    <tableColumn id="15480" xr3:uid="{00000000-0010-0000-0400-0000783C0000}" name="Column15475" dataDxfId="17291" dataCellStyle="Currency"/>
    <tableColumn id="15481" xr3:uid="{00000000-0010-0000-0400-0000793C0000}" name="Column15476" dataDxfId="17290" dataCellStyle="Currency"/>
    <tableColumn id="15482" xr3:uid="{00000000-0010-0000-0400-00007A3C0000}" name="Column15477" dataDxfId="17289" dataCellStyle="Currency"/>
    <tableColumn id="15483" xr3:uid="{00000000-0010-0000-0400-00007B3C0000}" name="Column15478" dataDxfId="17288" dataCellStyle="Currency"/>
    <tableColumn id="15484" xr3:uid="{00000000-0010-0000-0400-00007C3C0000}" name="Column15479" dataDxfId="17287" dataCellStyle="Currency"/>
    <tableColumn id="15485" xr3:uid="{00000000-0010-0000-0400-00007D3C0000}" name="Column15480" dataDxfId="17286" dataCellStyle="Currency"/>
    <tableColumn id="15486" xr3:uid="{00000000-0010-0000-0400-00007E3C0000}" name="Column15481" dataDxfId="17285" dataCellStyle="Currency"/>
    <tableColumn id="15487" xr3:uid="{00000000-0010-0000-0400-00007F3C0000}" name="Column15482" dataDxfId="17284" dataCellStyle="Currency"/>
    <tableColumn id="15488" xr3:uid="{00000000-0010-0000-0400-0000803C0000}" name="Column15483" dataDxfId="17283" dataCellStyle="Currency"/>
    <tableColumn id="15489" xr3:uid="{00000000-0010-0000-0400-0000813C0000}" name="Column15484" dataDxfId="17282" dataCellStyle="Currency"/>
    <tableColumn id="15490" xr3:uid="{00000000-0010-0000-0400-0000823C0000}" name="Column15485" dataDxfId="17281" dataCellStyle="Currency"/>
    <tableColumn id="15491" xr3:uid="{00000000-0010-0000-0400-0000833C0000}" name="Column15486" dataDxfId="17280" dataCellStyle="Currency"/>
    <tableColumn id="15492" xr3:uid="{00000000-0010-0000-0400-0000843C0000}" name="Column15487" dataDxfId="17279" dataCellStyle="Currency"/>
    <tableColumn id="15493" xr3:uid="{00000000-0010-0000-0400-0000853C0000}" name="Column15488" dataDxfId="17278" dataCellStyle="Currency"/>
    <tableColumn id="15494" xr3:uid="{00000000-0010-0000-0400-0000863C0000}" name="Column15489" dataDxfId="17277" dataCellStyle="Currency"/>
    <tableColumn id="15495" xr3:uid="{00000000-0010-0000-0400-0000873C0000}" name="Column15490" dataDxfId="17276" dataCellStyle="Currency"/>
    <tableColumn id="15496" xr3:uid="{00000000-0010-0000-0400-0000883C0000}" name="Column15491" dataDxfId="17275" dataCellStyle="Currency"/>
    <tableColumn id="15497" xr3:uid="{00000000-0010-0000-0400-0000893C0000}" name="Column15492" dataDxfId="17274" dataCellStyle="Currency"/>
    <tableColumn id="15498" xr3:uid="{00000000-0010-0000-0400-00008A3C0000}" name="Column15493" dataDxfId="17273" dataCellStyle="Currency"/>
    <tableColumn id="15499" xr3:uid="{00000000-0010-0000-0400-00008B3C0000}" name="Column15494" dataDxfId="17272" dataCellStyle="Currency"/>
    <tableColumn id="15500" xr3:uid="{00000000-0010-0000-0400-00008C3C0000}" name="Column15495" dataDxfId="17271" dataCellStyle="Currency"/>
    <tableColumn id="15501" xr3:uid="{00000000-0010-0000-0400-00008D3C0000}" name="Column15496" dataDxfId="17270" dataCellStyle="Currency"/>
    <tableColumn id="15502" xr3:uid="{00000000-0010-0000-0400-00008E3C0000}" name="Column15497" dataDxfId="17269" dataCellStyle="Currency"/>
    <tableColumn id="15503" xr3:uid="{00000000-0010-0000-0400-00008F3C0000}" name="Column15498" dataDxfId="17268" dataCellStyle="Currency"/>
    <tableColumn id="15504" xr3:uid="{00000000-0010-0000-0400-0000903C0000}" name="Column15499" dataDxfId="17267" dataCellStyle="Currency"/>
    <tableColumn id="15505" xr3:uid="{00000000-0010-0000-0400-0000913C0000}" name="Column15500" dataDxfId="17266" dataCellStyle="Currency"/>
    <tableColumn id="15506" xr3:uid="{00000000-0010-0000-0400-0000923C0000}" name="Column15501" dataDxfId="17265" dataCellStyle="Currency"/>
    <tableColumn id="15507" xr3:uid="{00000000-0010-0000-0400-0000933C0000}" name="Column15502" dataDxfId="17264" dataCellStyle="Currency"/>
    <tableColumn id="15508" xr3:uid="{00000000-0010-0000-0400-0000943C0000}" name="Column15503" dataDxfId="17263" dataCellStyle="Currency"/>
    <tableColumn id="15509" xr3:uid="{00000000-0010-0000-0400-0000953C0000}" name="Column15504" dataDxfId="17262" dataCellStyle="Currency"/>
    <tableColumn id="15510" xr3:uid="{00000000-0010-0000-0400-0000963C0000}" name="Column15505" dataDxfId="17261" dataCellStyle="Currency"/>
    <tableColumn id="15511" xr3:uid="{00000000-0010-0000-0400-0000973C0000}" name="Column15506" dataDxfId="17260" dataCellStyle="Currency"/>
    <tableColumn id="15512" xr3:uid="{00000000-0010-0000-0400-0000983C0000}" name="Column15507" dataDxfId="17259" dataCellStyle="Currency"/>
    <tableColumn id="15513" xr3:uid="{00000000-0010-0000-0400-0000993C0000}" name="Column15508" dataDxfId="17258" dataCellStyle="Currency"/>
    <tableColumn id="15514" xr3:uid="{00000000-0010-0000-0400-00009A3C0000}" name="Column15509" dataDxfId="17257" dataCellStyle="Currency"/>
    <tableColumn id="15515" xr3:uid="{00000000-0010-0000-0400-00009B3C0000}" name="Column15510" dataDxfId="17256" dataCellStyle="Currency"/>
    <tableColumn id="15516" xr3:uid="{00000000-0010-0000-0400-00009C3C0000}" name="Column15511" dataDxfId="17255" dataCellStyle="Currency"/>
    <tableColumn id="15517" xr3:uid="{00000000-0010-0000-0400-00009D3C0000}" name="Column15512" dataDxfId="17254" dataCellStyle="Currency"/>
    <tableColumn id="15518" xr3:uid="{00000000-0010-0000-0400-00009E3C0000}" name="Column15513" dataDxfId="17253" dataCellStyle="Currency"/>
    <tableColumn id="15519" xr3:uid="{00000000-0010-0000-0400-00009F3C0000}" name="Column15514" dataDxfId="17252" dataCellStyle="Currency"/>
    <tableColumn id="15520" xr3:uid="{00000000-0010-0000-0400-0000A03C0000}" name="Column15515" dataDxfId="17251" dataCellStyle="Currency"/>
    <tableColumn id="15521" xr3:uid="{00000000-0010-0000-0400-0000A13C0000}" name="Column15516" dataDxfId="17250" dataCellStyle="Currency"/>
    <tableColumn id="15522" xr3:uid="{00000000-0010-0000-0400-0000A23C0000}" name="Column15517" dataDxfId="17249" dataCellStyle="Currency"/>
    <tableColumn id="15523" xr3:uid="{00000000-0010-0000-0400-0000A33C0000}" name="Column15518" dataDxfId="17248" dataCellStyle="Currency"/>
    <tableColumn id="15524" xr3:uid="{00000000-0010-0000-0400-0000A43C0000}" name="Column15519" dataDxfId="17247" dataCellStyle="Currency"/>
    <tableColumn id="15525" xr3:uid="{00000000-0010-0000-0400-0000A53C0000}" name="Column15520" dataDxfId="17246" dataCellStyle="Currency"/>
    <tableColumn id="15526" xr3:uid="{00000000-0010-0000-0400-0000A63C0000}" name="Column15521" dataDxfId="17245" dataCellStyle="Currency"/>
    <tableColumn id="15527" xr3:uid="{00000000-0010-0000-0400-0000A73C0000}" name="Column15522" dataDxfId="17244" dataCellStyle="Currency"/>
    <tableColumn id="15528" xr3:uid="{00000000-0010-0000-0400-0000A83C0000}" name="Column15523" dataDxfId="17243" dataCellStyle="Currency"/>
    <tableColumn id="15529" xr3:uid="{00000000-0010-0000-0400-0000A93C0000}" name="Column15524" dataDxfId="17242" dataCellStyle="Currency"/>
    <tableColumn id="15530" xr3:uid="{00000000-0010-0000-0400-0000AA3C0000}" name="Column15525" dataDxfId="17241" dataCellStyle="Currency"/>
    <tableColumn id="15531" xr3:uid="{00000000-0010-0000-0400-0000AB3C0000}" name="Column15526" dataDxfId="17240" dataCellStyle="Currency"/>
    <tableColumn id="15532" xr3:uid="{00000000-0010-0000-0400-0000AC3C0000}" name="Column15527" dataDxfId="17239" dataCellStyle="Currency"/>
    <tableColumn id="15533" xr3:uid="{00000000-0010-0000-0400-0000AD3C0000}" name="Column15528" dataDxfId="17238" dataCellStyle="Currency"/>
    <tableColumn id="15534" xr3:uid="{00000000-0010-0000-0400-0000AE3C0000}" name="Column15529" dataDxfId="17237" dataCellStyle="Currency"/>
    <tableColumn id="15535" xr3:uid="{00000000-0010-0000-0400-0000AF3C0000}" name="Column15530" dataDxfId="17236" dataCellStyle="Currency"/>
    <tableColumn id="15536" xr3:uid="{00000000-0010-0000-0400-0000B03C0000}" name="Column15531" dataDxfId="17235" dataCellStyle="Currency"/>
    <tableColumn id="15537" xr3:uid="{00000000-0010-0000-0400-0000B13C0000}" name="Column15532" dataDxfId="17234" dataCellStyle="Currency"/>
    <tableColumn id="15538" xr3:uid="{00000000-0010-0000-0400-0000B23C0000}" name="Column15533" dataDxfId="17233" dataCellStyle="Currency"/>
    <tableColumn id="15539" xr3:uid="{00000000-0010-0000-0400-0000B33C0000}" name="Column15534" dataDxfId="17232" dataCellStyle="Currency"/>
    <tableColumn id="15540" xr3:uid="{00000000-0010-0000-0400-0000B43C0000}" name="Column15535" dataDxfId="17231" dataCellStyle="Currency"/>
    <tableColumn id="15541" xr3:uid="{00000000-0010-0000-0400-0000B53C0000}" name="Column15536" dataDxfId="17230" dataCellStyle="Currency"/>
    <tableColumn id="15542" xr3:uid="{00000000-0010-0000-0400-0000B63C0000}" name="Column15537" dataDxfId="17229" dataCellStyle="Currency"/>
    <tableColumn id="15543" xr3:uid="{00000000-0010-0000-0400-0000B73C0000}" name="Column15538" dataDxfId="17228" dataCellStyle="Currency"/>
    <tableColumn id="15544" xr3:uid="{00000000-0010-0000-0400-0000B83C0000}" name="Column15539" dataDxfId="17227" dataCellStyle="Currency"/>
    <tableColumn id="15545" xr3:uid="{00000000-0010-0000-0400-0000B93C0000}" name="Column15540" dataDxfId="17226" dataCellStyle="Currency"/>
    <tableColumn id="15546" xr3:uid="{00000000-0010-0000-0400-0000BA3C0000}" name="Column15541" dataDxfId="17225" dataCellStyle="Currency"/>
    <tableColumn id="15547" xr3:uid="{00000000-0010-0000-0400-0000BB3C0000}" name="Column15542" dataDxfId="17224" dataCellStyle="Currency"/>
    <tableColumn id="15548" xr3:uid="{00000000-0010-0000-0400-0000BC3C0000}" name="Column15543" dataDxfId="17223" dataCellStyle="Currency"/>
    <tableColumn id="15549" xr3:uid="{00000000-0010-0000-0400-0000BD3C0000}" name="Column15544" dataDxfId="17222" dataCellStyle="Currency"/>
    <tableColumn id="15550" xr3:uid="{00000000-0010-0000-0400-0000BE3C0000}" name="Column15545" dataDxfId="17221" dataCellStyle="Currency"/>
    <tableColumn id="15551" xr3:uid="{00000000-0010-0000-0400-0000BF3C0000}" name="Column15546" dataDxfId="17220" dataCellStyle="Currency"/>
    <tableColumn id="15552" xr3:uid="{00000000-0010-0000-0400-0000C03C0000}" name="Column15547" dataDxfId="17219" dataCellStyle="Currency"/>
    <tableColumn id="15553" xr3:uid="{00000000-0010-0000-0400-0000C13C0000}" name="Column15548" dataDxfId="17218" dataCellStyle="Currency"/>
    <tableColumn id="15554" xr3:uid="{00000000-0010-0000-0400-0000C23C0000}" name="Column15549" dataDxfId="17217" dataCellStyle="Currency"/>
    <tableColumn id="15555" xr3:uid="{00000000-0010-0000-0400-0000C33C0000}" name="Column15550" dataDxfId="17216" dataCellStyle="Currency"/>
    <tableColumn id="15556" xr3:uid="{00000000-0010-0000-0400-0000C43C0000}" name="Column15551" dataDxfId="17215" dataCellStyle="Currency"/>
    <tableColumn id="15557" xr3:uid="{00000000-0010-0000-0400-0000C53C0000}" name="Column15552" dataDxfId="17214" dataCellStyle="Currency"/>
    <tableColumn id="15558" xr3:uid="{00000000-0010-0000-0400-0000C63C0000}" name="Column15553" dataDxfId="17213" dataCellStyle="Currency"/>
    <tableColumn id="15559" xr3:uid="{00000000-0010-0000-0400-0000C73C0000}" name="Column15554" dataDxfId="17212" dataCellStyle="Currency"/>
    <tableColumn id="15560" xr3:uid="{00000000-0010-0000-0400-0000C83C0000}" name="Column15555" dataDxfId="17211" dataCellStyle="Currency"/>
    <tableColumn id="15561" xr3:uid="{00000000-0010-0000-0400-0000C93C0000}" name="Column15556" dataDxfId="17210" dataCellStyle="Currency"/>
    <tableColumn id="15562" xr3:uid="{00000000-0010-0000-0400-0000CA3C0000}" name="Column15557" dataDxfId="17209" dataCellStyle="Currency"/>
    <tableColumn id="15563" xr3:uid="{00000000-0010-0000-0400-0000CB3C0000}" name="Column15558" dataDxfId="17208" dataCellStyle="Currency"/>
    <tableColumn id="15564" xr3:uid="{00000000-0010-0000-0400-0000CC3C0000}" name="Column15559" dataDxfId="17207" dataCellStyle="Currency"/>
    <tableColumn id="15565" xr3:uid="{00000000-0010-0000-0400-0000CD3C0000}" name="Column15560" dataDxfId="17206" dataCellStyle="Currency"/>
    <tableColumn id="15566" xr3:uid="{00000000-0010-0000-0400-0000CE3C0000}" name="Column15561" dataDxfId="17205" dataCellStyle="Currency"/>
    <tableColumn id="15567" xr3:uid="{00000000-0010-0000-0400-0000CF3C0000}" name="Column15562" dataDxfId="17204" dataCellStyle="Currency"/>
    <tableColumn id="15568" xr3:uid="{00000000-0010-0000-0400-0000D03C0000}" name="Column15563" dataDxfId="17203" dataCellStyle="Currency"/>
    <tableColumn id="15569" xr3:uid="{00000000-0010-0000-0400-0000D13C0000}" name="Column15564" dataDxfId="17202" dataCellStyle="Currency"/>
    <tableColumn id="15570" xr3:uid="{00000000-0010-0000-0400-0000D23C0000}" name="Column15565" dataDxfId="17201" dataCellStyle="Currency"/>
    <tableColumn id="15571" xr3:uid="{00000000-0010-0000-0400-0000D33C0000}" name="Column15566" dataDxfId="17200" dataCellStyle="Currency"/>
    <tableColumn id="15572" xr3:uid="{00000000-0010-0000-0400-0000D43C0000}" name="Column15567" dataDxfId="17199" dataCellStyle="Currency"/>
    <tableColumn id="15573" xr3:uid="{00000000-0010-0000-0400-0000D53C0000}" name="Column15568" dataDxfId="17198" dataCellStyle="Currency"/>
    <tableColumn id="15574" xr3:uid="{00000000-0010-0000-0400-0000D63C0000}" name="Column15569" dataDxfId="17197" dataCellStyle="Currency"/>
    <tableColumn id="15575" xr3:uid="{00000000-0010-0000-0400-0000D73C0000}" name="Column15570" dataDxfId="17196" dataCellStyle="Currency"/>
    <tableColumn id="15576" xr3:uid="{00000000-0010-0000-0400-0000D83C0000}" name="Column15571" dataDxfId="17195" dataCellStyle="Currency"/>
    <tableColumn id="15577" xr3:uid="{00000000-0010-0000-0400-0000D93C0000}" name="Column15572" dataDxfId="17194" dataCellStyle="Currency"/>
    <tableColumn id="15578" xr3:uid="{00000000-0010-0000-0400-0000DA3C0000}" name="Column15573" dataDxfId="17193" dataCellStyle="Currency"/>
    <tableColumn id="15579" xr3:uid="{00000000-0010-0000-0400-0000DB3C0000}" name="Column15574" dataDxfId="17192" dataCellStyle="Currency"/>
    <tableColumn id="15580" xr3:uid="{00000000-0010-0000-0400-0000DC3C0000}" name="Column15575" dataDxfId="17191" dataCellStyle="Currency"/>
    <tableColumn id="15581" xr3:uid="{00000000-0010-0000-0400-0000DD3C0000}" name="Column15576" dataDxfId="17190" dataCellStyle="Currency"/>
    <tableColumn id="15582" xr3:uid="{00000000-0010-0000-0400-0000DE3C0000}" name="Column15577" dataDxfId="17189" dataCellStyle="Currency"/>
    <tableColumn id="15583" xr3:uid="{00000000-0010-0000-0400-0000DF3C0000}" name="Column15578" dataDxfId="17188" dataCellStyle="Currency"/>
    <tableColumn id="15584" xr3:uid="{00000000-0010-0000-0400-0000E03C0000}" name="Column15579" dataDxfId="17187" dataCellStyle="Currency"/>
    <tableColumn id="15585" xr3:uid="{00000000-0010-0000-0400-0000E13C0000}" name="Column15580" dataDxfId="17186" dataCellStyle="Currency"/>
    <tableColumn id="15586" xr3:uid="{00000000-0010-0000-0400-0000E23C0000}" name="Column15581" dataDxfId="17185" dataCellStyle="Currency"/>
    <tableColumn id="15587" xr3:uid="{00000000-0010-0000-0400-0000E33C0000}" name="Column15582" dataDxfId="17184" dataCellStyle="Currency"/>
    <tableColumn id="15588" xr3:uid="{00000000-0010-0000-0400-0000E43C0000}" name="Column15583" dataDxfId="17183" dataCellStyle="Currency"/>
    <tableColumn id="15589" xr3:uid="{00000000-0010-0000-0400-0000E53C0000}" name="Column15584" dataDxfId="17182" dataCellStyle="Currency"/>
    <tableColumn id="15590" xr3:uid="{00000000-0010-0000-0400-0000E63C0000}" name="Column15585" dataDxfId="17181" dataCellStyle="Currency"/>
    <tableColumn id="15591" xr3:uid="{00000000-0010-0000-0400-0000E73C0000}" name="Column15586" dataDxfId="17180" dataCellStyle="Currency"/>
    <tableColumn id="15592" xr3:uid="{00000000-0010-0000-0400-0000E83C0000}" name="Column15587" dataDxfId="17179" dataCellStyle="Currency"/>
    <tableColumn id="15593" xr3:uid="{00000000-0010-0000-0400-0000E93C0000}" name="Column15588" dataDxfId="17178" dataCellStyle="Currency"/>
    <tableColumn id="15594" xr3:uid="{00000000-0010-0000-0400-0000EA3C0000}" name="Column15589" dataDxfId="17177" dataCellStyle="Currency"/>
    <tableColumn id="15595" xr3:uid="{00000000-0010-0000-0400-0000EB3C0000}" name="Column15590" dataDxfId="17176" dataCellStyle="Currency"/>
    <tableColumn id="15596" xr3:uid="{00000000-0010-0000-0400-0000EC3C0000}" name="Column15591" dataDxfId="17175" dataCellStyle="Currency"/>
    <tableColumn id="15597" xr3:uid="{00000000-0010-0000-0400-0000ED3C0000}" name="Column15592" dataDxfId="17174" dataCellStyle="Currency"/>
    <tableColumn id="15598" xr3:uid="{00000000-0010-0000-0400-0000EE3C0000}" name="Column15593" dataDxfId="17173" dataCellStyle="Currency"/>
    <tableColumn id="15599" xr3:uid="{00000000-0010-0000-0400-0000EF3C0000}" name="Column15594" dataDxfId="17172" dataCellStyle="Currency"/>
    <tableColumn id="15600" xr3:uid="{00000000-0010-0000-0400-0000F03C0000}" name="Column15595" dataDxfId="17171" dataCellStyle="Currency"/>
    <tableColumn id="15601" xr3:uid="{00000000-0010-0000-0400-0000F13C0000}" name="Column15596" dataDxfId="17170" dataCellStyle="Currency"/>
    <tableColumn id="15602" xr3:uid="{00000000-0010-0000-0400-0000F23C0000}" name="Column15597" dataDxfId="17169" dataCellStyle="Currency"/>
    <tableColumn id="15603" xr3:uid="{00000000-0010-0000-0400-0000F33C0000}" name="Column15598" dataDxfId="17168" dataCellStyle="Currency"/>
    <tableColumn id="15604" xr3:uid="{00000000-0010-0000-0400-0000F43C0000}" name="Column15599" dataDxfId="17167" dataCellStyle="Currency"/>
    <tableColumn id="15605" xr3:uid="{00000000-0010-0000-0400-0000F53C0000}" name="Column15600" dataDxfId="17166" dataCellStyle="Currency"/>
    <tableColumn id="15606" xr3:uid="{00000000-0010-0000-0400-0000F63C0000}" name="Column15601" dataDxfId="17165" dataCellStyle="Currency"/>
    <tableColumn id="15607" xr3:uid="{00000000-0010-0000-0400-0000F73C0000}" name="Column15602" dataDxfId="17164" dataCellStyle="Currency"/>
    <tableColumn id="15608" xr3:uid="{00000000-0010-0000-0400-0000F83C0000}" name="Column15603" dataDxfId="17163" dataCellStyle="Currency"/>
    <tableColumn id="15609" xr3:uid="{00000000-0010-0000-0400-0000F93C0000}" name="Column15604" dataDxfId="17162" dataCellStyle="Currency"/>
    <tableColumn id="15610" xr3:uid="{00000000-0010-0000-0400-0000FA3C0000}" name="Column15605" dataDxfId="17161" dataCellStyle="Currency"/>
    <tableColumn id="15611" xr3:uid="{00000000-0010-0000-0400-0000FB3C0000}" name="Column15606" dataDxfId="17160" dataCellStyle="Currency"/>
    <tableColumn id="15612" xr3:uid="{00000000-0010-0000-0400-0000FC3C0000}" name="Column15607" dataDxfId="17159" dataCellStyle="Currency"/>
    <tableColumn id="15613" xr3:uid="{00000000-0010-0000-0400-0000FD3C0000}" name="Column15608" dataDxfId="17158" dataCellStyle="Currency"/>
    <tableColumn id="15614" xr3:uid="{00000000-0010-0000-0400-0000FE3C0000}" name="Column15609" dataDxfId="17157" dataCellStyle="Currency"/>
    <tableColumn id="15615" xr3:uid="{00000000-0010-0000-0400-0000FF3C0000}" name="Column15610" dataDxfId="17156" dataCellStyle="Currency"/>
    <tableColumn id="15616" xr3:uid="{00000000-0010-0000-0400-0000003D0000}" name="Column15611" dataDxfId="17155" dataCellStyle="Currency"/>
    <tableColumn id="15617" xr3:uid="{00000000-0010-0000-0400-0000013D0000}" name="Column15612" dataDxfId="17154" dataCellStyle="Currency"/>
    <tableColumn id="15618" xr3:uid="{00000000-0010-0000-0400-0000023D0000}" name="Column15613" dataDxfId="17153" dataCellStyle="Currency"/>
    <tableColumn id="15619" xr3:uid="{00000000-0010-0000-0400-0000033D0000}" name="Column15614" dataDxfId="17152" dataCellStyle="Currency"/>
    <tableColumn id="15620" xr3:uid="{00000000-0010-0000-0400-0000043D0000}" name="Column15615" dataDxfId="17151" dataCellStyle="Currency"/>
    <tableColumn id="15621" xr3:uid="{00000000-0010-0000-0400-0000053D0000}" name="Column15616" dataDxfId="17150" dataCellStyle="Currency"/>
    <tableColumn id="15622" xr3:uid="{00000000-0010-0000-0400-0000063D0000}" name="Column15617" dataDxfId="17149" dataCellStyle="Currency"/>
    <tableColumn id="15623" xr3:uid="{00000000-0010-0000-0400-0000073D0000}" name="Column15618" dataDxfId="17148" dataCellStyle="Currency"/>
    <tableColumn id="15624" xr3:uid="{00000000-0010-0000-0400-0000083D0000}" name="Column15619" dataDxfId="17147" dataCellStyle="Currency"/>
    <tableColumn id="15625" xr3:uid="{00000000-0010-0000-0400-0000093D0000}" name="Column15620" dataDxfId="17146" dataCellStyle="Currency"/>
    <tableColumn id="15626" xr3:uid="{00000000-0010-0000-0400-00000A3D0000}" name="Column15621" dataDxfId="17145" dataCellStyle="Currency"/>
    <tableColumn id="15627" xr3:uid="{00000000-0010-0000-0400-00000B3D0000}" name="Column15622" dataDxfId="17144" dataCellStyle="Currency"/>
    <tableColumn id="15628" xr3:uid="{00000000-0010-0000-0400-00000C3D0000}" name="Column15623" dataDxfId="17143" dataCellStyle="Currency"/>
    <tableColumn id="15629" xr3:uid="{00000000-0010-0000-0400-00000D3D0000}" name="Column15624" dataDxfId="17142" dataCellStyle="Currency"/>
    <tableColumn id="15630" xr3:uid="{00000000-0010-0000-0400-00000E3D0000}" name="Column15625" dataDxfId="17141" dataCellStyle="Currency"/>
    <tableColumn id="15631" xr3:uid="{00000000-0010-0000-0400-00000F3D0000}" name="Column15626" dataDxfId="17140" dataCellStyle="Currency"/>
    <tableColumn id="15632" xr3:uid="{00000000-0010-0000-0400-0000103D0000}" name="Column15627" dataDxfId="17139" dataCellStyle="Currency"/>
    <tableColumn id="15633" xr3:uid="{00000000-0010-0000-0400-0000113D0000}" name="Column15628" dataDxfId="17138" dataCellStyle="Currency"/>
    <tableColumn id="15634" xr3:uid="{00000000-0010-0000-0400-0000123D0000}" name="Column15629" dataDxfId="17137" dataCellStyle="Currency"/>
    <tableColumn id="15635" xr3:uid="{00000000-0010-0000-0400-0000133D0000}" name="Column15630" dataDxfId="17136" dataCellStyle="Currency"/>
    <tableColumn id="15636" xr3:uid="{00000000-0010-0000-0400-0000143D0000}" name="Column15631" dataDxfId="17135" dataCellStyle="Currency"/>
    <tableColumn id="15637" xr3:uid="{00000000-0010-0000-0400-0000153D0000}" name="Column15632" dataDxfId="17134" dataCellStyle="Currency"/>
    <tableColumn id="15638" xr3:uid="{00000000-0010-0000-0400-0000163D0000}" name="Column15633" dataDxfId="17133" dataCellStyle="Currency"/>
    <tableColumn id="15639" xr3:uid="{00000000-0010-0000-0400-0000173D0000}" name="Column15634" dataDxfId="17132" dataCellStyle="Currency"/>
    <tableColumn id="15640" xr3:uid="{00000000-0010-0000-0400-0000183D0000}" name="Column15635" dataDxfId="17131" dataCellStyle="Currency"/>
    <tableColumn id="15641" xr3:uid="{00000000-0010-0000-0400-0000193D0000}" name="Column15636" dataDxfId="17130" dataCellStyle="Currency"/>
    <tableColumn id="15642" xr3:uid="{00000000-0010-0000-0400-00001A3D0000}" name="Column15637" dataDxfId="17129" dataCellStyle="Currency"/>
    <tableColumn id="15643" xr3:uid="{00000000-0010-0000-0400-00001B3D0000}" name="Column15638" dataDxfId="17128" dataCellStyle="Currency"/>
    <tableColumn id="15644" xr3:uid="{00000000-0010-0000-0400-00001C3D0000}" name="Column15639" dataDxfId="17127" dataCellStyle="Currency"/>
    <tableColumn id="15645" xr3:uid="{00000000-0010-0000-0400-00001D3D0000}" name="Column15640" dataDxfId="17126" dataCellStyle="Currency"/>
    <tableColumn id="15646" xr3:uid="{00000000-0010-0000-0400-00001E3D0000}" name="Column15641" dataDxfId="17125" dataCellStyle="Currency"/>
    <tableColumn id="15647" xr3:uid="{00000000-0010-0000-0400-00001F3D0000}" name="Column15642" dataDxfId="17124" dataCellStyle="Currency"/>
    <tableColumn id="15648" xr3:uid="{00000000-0010-0000-0400-0000203D0000}" name="Column15643" dataDxfId="17123" dataCellStyle="Currency"/>
    <tableColumn id="15649" xr3:uid="{00000000-0010-0000-0400-0000213D0000}" name="Column15644" dataDxfId="17122" dataCellStyle="Currency"/>
    <tableColumn id="15650" xr3:uid="{00000000-0010-0000-0400-0000223D0000}" name="Column15645" dataDxfId="17121" dataCellStyle="Currency"/>
    <tableColumn id="15651" xr3:uid="{00000000-0010-0000-0400-0000233D0000}" name="Column15646" dataDxfId="17120" dataCellStyle="Currency"/>
    <tableColumn id="15652" xr3:uid="{00000000-0010-0000-0400-0000243D0000}" name="Column15647" dataDxfId="17119" dataCellStyle="Currency"/>
    <tableColumn id="15653" xr3:uid="{00000000-0010-0000-0400-0000253D0000}" name="Column15648" dataDxfId="17118" dataCellStyle="Currency"/>
    <tableColumn id="15654" xr3:uid="{00000000-0010-0000-0400-0000263D0000}" name="Column15649" dataDxfId="17117" dataCellStyle="Currency"/>
    <tableColumn id="15655" xr3:uid="{00000000-0010-0000-0400-0000273D0000}" name="Column15650" dataDxfId="17116" dataCellStyle="Currency"/>
    <tableColumn id="15656" xr3:uid="{00000000-0010-0000-0400-0000283D0000}" name="Column15651" dataDxfId="17115" dataCellStyle="Currency"/>
    <tableColumn id="15657" xr3:uid="{00000000-0010-0000-0400-0000293D0000}" name="Column15652" dataDxfId="17114" dataCellStyle="Currency"/>
    <tableColumn id="15658" xr3:uid="{00000000-0010-0000-0400-00002A3D0000}" name="Column15653" dataDxfId="17113" dataCellStyle="Currency"/>
    <tableColumn id="15659" xr3:uid="{00000000-0010-0000-0400-00002B3D0000}" name="Column15654" dataDxfId="17112" dataCellStyle="Currency"/>
    <tableColumn id="15660" xr3:uid="{00000000-0010-0000-0400-00002C3D0000}" name="Column15655" dataDxfId="17111" dataCellStyle="Currency"/>
    <tableColumn id="15661" xr3:uid="{00000000-0010-0000-0400-00002D3D0000}" name="Column15656" dataDxfId="17110" dataCellStyle="Currency"/>
    <tableColumn id="15662" xr3:uid="{00000000-0010-0000-0400-00002E3D0000}" name="Column15657" dataDxfId="17109" dataCellStyle="Currency"/>
    <tableColumn id="15663" xr3:uid="{00000000-0010-0000-0400-00002F3D0000}" name="Column15658" dataDxfId="17108" dataCellStyle="Currency"/>
    <tableColumn id="15664" xr3:uid="{00000000-0010-0000-0400-0000303D0000}" name="Column15659" dataDxfId="17107" dataCellStyle="Currency"/>
    <tableColumn id="15665" xr3:uid="{00000000-0010-0000-0400-0000313D0000}" name="Column15660" dataDxfId="17106" dataCellStyle="Currency"/>
    <tableColumn id="15666" xr3:uid="{00000000-0010-0000-0400-0000323D0000}" name="Column15661" dataDxfId="17105" dataCellStyle="Currency"/>
    <tableColumn id="15667" xr3:uid="{00000000-0010-0000-0400-0000333D0000}" name="Column15662" dataDxfId="17104" dataCellStyle="Currency"/>
    <tableColumn id="15668" xr3:uid="{00000000-0010-0000-0400-0000343D0000}" name="Column15663" dataDxfId="17103" dataCellStyle="Currency"/>
    <tableColumn id="15669" xr3:uid="{00000000-0010-0000-0400-0000353D0000}" name="Column15664" dataDxfId="17102" dataCellStyle="Currency"/>
    <tableColumn id="15670" xr3:uid="{00000000-0010-0000-0400-0000363D0000}" name="Column15665" dataDxfId="17101" dataCellStyle="Currency"/>
    <tableColumn id="15671" xr3:uid="{00000000-0010-0000-0400-0000373D0000}" name="Column15666" dataDxfId="17100" dataCellStyle="Currency"/>
    <tableColumn id="15672" xr3:uid="{00000000-0010-0000-0400-0000383D0000}" name="Column15667" dataDxfId="17099" dataCellStyle="Currency"/>
    <tableColumn id="15673" xr3:uid="{00000000-0010-0000-0400-0000393D0000}" name="Column15668" dataDxfId="17098" dataCellStyle="Currency"/>
    <tableColumn id="15674" xr3:uid="{00000000-0010-0000-0400-00003A3D0000}" name="Column15669" dataDxfId="17097" dataCellStyle="Currency"/>
    <tableColumn id="15675" xr3:uid="{00000000-0010-0000-0400-00003B3D0000}" name="Column15670" dataDxfId="17096" dataCellStyle="Currency"/>
    <tableColumn id="15676" xr3:uid="{00000000-0010-0000-0400-00003C3D0000}" name="Column15671" dataDxfId="17095" dataCellStyle="Currency"/>
    <tableColumn id="15677" xr3:uid="{00000000-0010-0000-0400-00003D3D0000}" name="Column15672" dataDxfId="17094" dataCellStyle="Currency"/>
    <tableColumn id="15678" xr3:uid="{00000000-0010-0000-0400-00003E3D0000}" name="Column15673" dataDxfId="17093" dataCellStyle="Currency"/>
    <tableColumn id="15679" xr3:uid="{00000000-0010-0000-0400-00003F3D0000}" name="Column15674" dataDxfId="17092" dataCellStyle="Currency"/>
    <tableColumn id="15680" xr3:uid="{00000000-0010-0000-0400-0000403D0000}" name="Column15675" dataDxfId="17091" dataCellStyle="Currency"/>
    <tableColumn id="15681" xr3:uid="{00000000-0010-0000-0400-0000413D0000}" name="Column15676" dataDxfId="17090" dataCellStyle="Currency"/>
    <tableColumn id="15682" xr3:uid="{00000000-0010-0000-0400-0000423D0000}" name="Column15677" dataDxfId="17089" dataCellStyle="Currency"/>
    <tableColumn id="15683" xr3:uid="{00000000-0010-0000-0400-0000433D0000}" name="Column15678" dataDxfId="17088" dataCellStyle="Currency"/>
    <tableColumn id="15684" xr3:uid="{00000000-0010-0000-0400-0000443D0000}" name="Column15679" dataDxfId="17087" dataCellStyle="Currency"/>
    <tableColumn id="15685" xr3:uid="{00000000-0010-0000-0400-0000453D0000}" name="Column15680" dataDxfId="17086" dataCellStyle="Currency"/>
    <tableColumn id="15686" xr3:uid="{00000000-0010-0000-0400-0000463D0000}" name="Column15681" dataDxfId="17085" dataCellStyle="Currency"/>
    <tableColumn id="15687" xr3:uid="{00000000-0010-0000-0400-0000473D0000}" name="Column15682" dataDxfId="17084" dataCellStyle="Currency"/>
    <tableColumn id="15688" xr3:uid="{00000000-0010-0000-0400-0000483D0000}" name="Column15683" dataDxfId="17083" dataCellStyle="Currency"/>
    <tableColumn id="15689" xr3:uid="{00000000-0010-0000-0400-0000493D0000}" name="Column15684" dataDxfId="17082" dataCellStyle="Currency"/>
    <tableColumn id="15690" xr3:uid="{00000000-0010-0000-0400-00004A3D0000}" name="Column15685" dataDxfId="17081" dataCellStyle="Currency"/>
    <tableColumn id="15691" xr3:uid="{00000000-0010-0000-0400-00004B3D0000}" name="Column15686" dataDxfId="17080" dataCellStyle="Currency"/>
    <tableColumn id="15692" xr3:uid="{00000000-0010-0000-0400-00004C3D0000}" name="Column15687" dataDxfId="17079" dataCellStyle="Currency"/>
    <tableColumn id="15693" xr3:uid="{00000000-0010-0000-0400-00004D3D0000}" name="Column15688" dataDxfId="17078" dataCellStyle="Currency"/>
    <tableColumn id="15694" xr3:uid="{00000000-0010-0000-0400-00004E3D0000}" name="Column15689" dataDxfId="17077" dataCellStyle="Currency"/>
    <tableColumn id="15695" xr3:uid="{00000000-0010-0000-0400-00004F3D0000}" name="Column15690" dataDxfId="17076" dataCellStyle="Currency"/>
    <tableColumn id="15696" xr3:uid="{00000000-0010-0000-0400-0000503D0000}" name="Column15691" dataDxfId="17075" dataCellStyle="Currency"/>
    <tableColumn id="15697" xr3:uid="{00000000-0010-0000-0400-0000513D0000}" name="Column15692" dataDxfId="17074" dataCellStyle="Currency"/>
    <tableColumn id="15698" xr3:uid="{00000000-0010-0000-0400-0000523D0000}" name="Column15693" dataDxfId="17073" dataCellStyle="Currency"/>
    <tableColumn id="15699" xr3:uid="{00000000-0010-0000-0400-0000533D0000}" name="Column15694" dataDxfId="17072" dataCellStyle="Currency"/>
    <tableColumn id="15700" xr3:uid="{00000000-0010-0000-0400-0000543D0000}" name="Column15695" dataDxfId="17071" dataCellStyle="Currency"/>
    <tableColumn id="15701" xr3:uid="{00000000-0010-0000-0400-0000553D0000}" name="Column15696" dataDxfId="17070" dataCellStyle="Currency"/>
    <tableColumn id="15702" xr3:uid="{00000000-0010-0000-0400-0000563D0000}" name="Column15697" dataDxfId="17069" dataCellStyle="Currency"/>
    <tableColumn id="15703" xr3:uid="{00000000-0010-0000-0400-0000573D0000}" name="Column15698" dataDxfId="17068" dataCellStyle="Currency"/>
    <tableColumn id="15704" xr3:uid="{00000000-0010-0000-0400-0000583D0000}" name="Column15699" dataDxfId="17067" dataCellStyle="Currency"/>
    <tableColumn id="15705" xr3:uid="{00000000-0010-0000-0400-0000593D0000}" name="Column15700" dataDxfId="17066" dataCellStyle="Currency"/>
    <tableColumn id="15706" xr3:uid="{00000000-0010-0000-0400-00005A3D0000}" name="Column15701" dataDxfId="17065" dataCellStyle="Currency"/>
    <tableColumn id="15707" xr3:uid="{00000000-0010-0000-0400-00005B3D0000}" name="Column15702" dataDxfId="17064" dataCellStyle="Currency"/>
    <tableColumn id="15708" xr3:uid="{00000000-0010-0000-0400-00005C3D0000}" name="Column15703" dataDxfId="17063" dataCellStyle="Currency"/>
    <tableColumn id="15709" xr3:uid="{00000000-0010-0000-0400-00005D3D0000}" name="Column15704" dataDxfId="17062" dataCellStyle="Currency"/>
    <tableColumn id="15710" xr3:uid="{00000000-0010-0000-0400-00005E3D0000}" name="Column15705" dataDxfId="17061" dataCellStyle="Currency"/>
    <tableColumn id="15711" xr3:uid="{00000000-0010-0000-0400-00005F3D0000}" name="Column15706" dataDxfId="17060" dataCellStyle="Currency"/>
    <tableColumn id="15712" xr3:uid="{00000000-0010-0000-0400-0000603D0000}" name="Column15707" dataDxfId="17059" dataCellStyle="Currency"/>
    <tableColumn id="15713" xr3:uid="{00000000-0010-0000-0400-0000613D0000}" name="Column15708" dataDxfId="17058" dataCellStyle="Currency"/>
    <tableColumn id="15714" xr3:uid="{00000000-0010-0000-0400-0000623D0000}" name="Column15709" dataDxfId="17057" dataCellStyle="Currency"/>
    <tableColumn id="15715" xr3:uid="{00000000-0010-0000-0400-0000633D0000}" name="Column15710" dataDxfId="17056" dataCellStyle="Currency"/>
    <tableColumn id="15716" xr3:uid="{00000000-0010-0000-0400-0000643D0000}" name="Column15711" dataDxfId="17055" dataCellStyle="Currency"/>
    <tableColumn id="15717" xr3:uid="{00000000-0010-0000-0400-0000653D0000}" name="Column15712" dataDxfId="17054" dataCellStyle="Currency"/>
    <tableColumn id="15718" xr3:uid="{00000000-0010-0000-0400-0000663D0000}" name="Column15713" dataDxfId="17053" dataCellStyle="Currency"/>
    <tableColumn id="15719" xr3:uid="{00000000-0010-0000-0400-0000673D0000}" name="Column15714" dataDxfId="17052" dataCellStyle="Currency"/>
    <tableColumn id="15720" xr3:uid="{00000000-0010-0000-0400-0000683D0000}" name="Column15715" dataDxfId="17051" dataCellStyle="Currency"/>
    <tableColumn id="15721" xr3:uid="{00000000-0010-0000-0400-0000693D0000}" name="Column15716" dataDxfId="17050" dataCellStyle="Currency"/>
    <tableColumn id="15722" xr3:uid="{00000000-0010-0000-0400-00006A3D0000}" name="Column15717" dataDxfId="17049" dataCellStyle="Currency"/>
    <tableColumn id="15723" xr3:uid="{00000000-0010-0000-0400-00006B3D0000}" name="Column15718" dataDxfId="17048" dataCellStyle="Currency"/>
    <tableColumn id="15724" xr3:uid="{00000000-0010-0000-0400-00006C3D0000}" name="Column15719" dataDxfId="17047" dataCellStyle="Currency"/>
    <tableColumn id="15725" xr3:uid="{00000000-0010-0000-0400-00006D3D0000}" name="Column15720" dataDxfId="17046" dataCellStyle="Currency"/>
    <tableColumn id="15726" xr3:uid="{00000000-0010-0000-0400-00006E3D0000}" name="Column15721" dataDxfId="17045" dataCellStyle="Currency"/>
    <tableColumn id="15727" xr3:uid="{00000000-0010-0000-0400-00006F3D0000}" name="Column15722" dataDxfId="17044" dataCellStyle="Currency"/>
    <tableColumn id="15728" xr3:uid="{00000000-0010-0000-0400-0000703D0000}" name="Column15723" dataDxfId="17043" dataCellStyle="Currency"/>
    <tableColumn id="15729" xr3:uid="{00000000-0010-0000-0400-0000713D0000}" name="Column15724" dataDxfId="17042" dataCellStyle="Currency"/>
    <tableColumn id="15730" xr3:uid="{00000000-0010-0000-0400-0000723D0000}" name="Column15725" dataDxfId="17041" dataCellStyle="Currency"/>
    <tableColumn id="15731" xr3:uid="{00000000-0010-0000-0400-0000733D0000}" name="Column15726" dataDxfId="17040" dataCellStyle="Currency"/>
    <tableColumn id="15732" xr3:uid="{00000000-0010-0000-0400-0000743D0000}" name="Column15727" dataDxfId="17039" dataCellStyle="Currency"/>
    <tableColumn id="15733" xr3:uid="{00000000-0010-0000-0400-0000753D0000}" name="Column15728" dataDxfId="17038" dataCellStyle="Currency"/>
    <tableColumn id="15734" xr3:uid="{00000000-0010-0000-0400-0000763D0000}" name="Column15729" dataDxfId="17037" dataCellStyle="Currency"/>
    <tableColumn id="15735" xr3:uid="{00000000-0010-0000-0400-0000773D0000}" name="Column15730" dataDxfId="17036" dataCellStyle="Currency"/>
    <tableColumn id="15736" xr3:uid="{00000000-0010-0000-0400-0000783D0000}" name="Column15731" dataDxfId="17035" dataCellStyle="Currency"/>
    <tableColumn id="15737" xr3:uid="{00000000-0010-0000-0400-0000793D0000}" name="Column15732" dataDxfId="17034" dataCellStyle="Currency"/>
    <tableColumn id="15738" xr3:uid="{00000000-0010-0000-0400-00007A3D0000}" name="Column15733" dataDxfId="17033" dataCellStyle="Currency"/>
    <tableColumn id="15739" xr3:uid="{00000000-0010-0000-0400-00007B3D0000}" name="Column15734" dataDxfId="17032" dataCellStyle="Currency"/>
    <tableColumn id="15740" xr3:uid="{00000000-0010-0000-0400-00007C3D0000}" name="Column15735" dataDxfId="17031" dataCellStyle="Currency"/>
    <tableColumn id="15741" xr3:uid="{00000000-0010-0000-0400-00007D3D0000}" name="Column15736" dataDxfId="17030" dataCellStyle="Currency"/>
    <tableColumn id="15742" xr3:uid="{00000000-0010-0000-0400-00007E3D0000}" name="Column15737" dataDxfId="17029" dataCellStyle="Currency"/>
    <tableColumn id="15743" xr3:uid="{00000000-0010-0000-0400-00007F3D0000}" name="Column15738" dataDxfId="17028" dataCellStyle="Currency"/>
    <tableColumn id="15744" xr3:uid="{00000000-0010-0000-0400-0000803D0000}" name="Column15739" dataDxfId="17027" dataCellStyle="Currency"/>
    <tableColumn id="15745" xr3:uid="{00000000-0010-0000-0400-0000813D0000}" name="Column15740" dataDxfId="17026" dataCellStyle="Currency"/>
    <tableColumn id="15746" xr3:uid="{00000000-0010-0000-0400-0000823D0000}" name="Column15741" dataDxfId="17025" dataCellStyle="Currency"/>
    <tableColumn id="15747" xr3:uid="{00000000-0010-0000-0400-0000833D0000}" name="Column15742" dataDxfId="17024" dataCellStyle="Currency"/>
    <tableColumn id="15748" xr3:uid="{00000000-0010-0000-0400-0000843D0000}" name="Column15743" dataDxfId="17023" dataCellStyle="Currency"/>
    <tableColumn id="15749" xr3:uid="{00000000-0010-0000-0400-0000853D0000}" name="Column15744" dataDxfId="17022" dataCellStyle="Currency"/>
    <tableColumn id="15750" xr3:uid="{00000000-0010-0000-0400-0000863D0000}" name="Column15745" dataDxfId="17021" dataCellStyle="Currency"/>
    <tableColumn id="15751" xr3:uid="{00000000-0010-0000-0400-0000873D0000}" name="Column15746" dataDxfId="17020" dataCellStyle="Currency"/>
    <tableColumn id="15752" xr3:uid="{00000000-0010-0000-0400-0000883D0000}" name="Column15747" dataDxfId="17019" dataCellStyle="Currency"/>
    <tableColumn id="15753" xr3:uid="{00000000-0010-0000-0400-0000893D0000}" name="Column15748" dataDxfId="17018" dataCellStyle="Currency"/>
    <tableColumn id="15754" xr3:uid="{00000000-0010-0000-0400-00008A3D0000}" name="Column15749" dataDxfId="17017" dataCellStyle="Currency"/>
    <tableColumn id="15755" xr3:uid="{00000000-0010-0000-0400-00008B3D0000}" name="Column15750" dataDxfId="17016" dataCellStyle="Currency"/>
    <tableColumn id="15756" xr3:uid="{00000000-0010-0000-0400-00008C3D0000}" name="Column15751" dataDxfId="17015" dataCellStyle="Currency"/>
    <tableColumn id="15757" xr3:uid="{00000000-0010-0000-0400-00008D3D0000}" name="Column15752" dataDxfId="17014" dataCellStyle="Currency"/>
    <tableColumn id="15758" xr3:uid="{00000000-0010-0000-0400-00008E3D0000}" name="Column15753" dataDxfId="17013" dataCellStyle="Currency"/>
    <tableColumn id="15759" xr3:uid="{00000000-0010-0000-0400-00008F3D0000}" name="Column15754" dataDxfId="17012" dataCellStyle="Currency"/>
    <tableColumn id="15760" xr3:uid="{00000000-0010-0000-0400-0000903D0000}" name="Column15755" dataDxfId="17011" dataCellStyle="Currency"/>
    <tableColumn id="15761" xr3:uid="{00000000-0010-0000-0400-0000913D0000}" name="Column15756" dataDxfId="17010" dataCellStyle="Currency"/>
    <tableColumn id="15762" xr3:uid="{00000000-0010-0000-0400-0000923D0000}" name="Column15757" dataDxfId="17009" dataCellStyle="Currency"/>
    <tableColumn id="15763" xr3:uid="{00000000-0010-0000-0400-0000933D0000}" name="Column15758" dataDxfId="17008" dataCellStyle="Currency"/>
    <tableColumn id="15764" xr3:uid="{00000000-0010-0000-0400-0000943D0000}" name="Column15759" dataDxfId="17007" dataCellStyle="Currency"/>
    <tableColumn id="15765" xr3:uid="{00000000-0010-0000-0400-0000953D0000}" name="Column15760" dataDxfId="17006" dataCellStyle="Currency"/>
    <tableColumn id="15766" xr3:uid="{00000000-0010-0000-0400-0000963D0000}" name="Column15761" dataDxfId="17005" dataCellStyle="Currency"/>
    <tableColumn id="15767" xr3:uid="{00000000-0010-0000-0400-0000973D0000}" name="Column15762" dataDxfId="17004" dataCellStyle="Currency"/>
    <tableColumn id="15768" xr3:uid="{00000000-0010-0000-0400-0000983D0000}" name="Column15763" dataDxfId="17003" dataCellStyle="Currency"/>
    <tableColumn id="15769" xr3:uid="{00000000-0010-0000-0400-0000993D0000}" name="Column15764" dataDxfId="17002" dataCellStyle="Currency"/>
    <tableColumn id="15770" xr3:uid="{00000000-0010-0000-0400-00009A3D0000}" name="Column15765" dataDxfId="17001" dataCellStyle="Currency"/>
    <tableColumn id="15771" xr3:uid="{00000000-0010-0000-0400-00009B3D0000}" name="Column15766" dataDxfId="17000" dataCellStyle="Currency"/>
    <tableColumn id="15772" xr3:uid="{00000000-0010-0000-0400-00009C3D0000}" name="Column15767" dataDxfId="16999" dataCellStyle="Currency"/>
    <tableColumn id="15773" xr3:uid="{00000000-0010-0000-0400-00009D3D0000}" name="Column15768" dataDxfId="16998" dataCellStyle="Currency"/>
    <tableColumn id="15774" xr3:uid="{00000000-0010-0000-0400-00009E3D0000}" name="Column15769" dataDxfId="16997" dataCellStyle="Currency"/>
    <tableColumn id="15775" xr3:uid="{00000000-0010-0000-0400-00009F3D0000}" name="Column15770" dataDxfId="16996" dataCellStyle="Currency"/>
    <tableColumn id="15776" xr3:uid="{00000000-0010-0000-0400-0000A03D0000}" name="Column15771" dataDxfId="16995" dataCellStyle="Currency"/>
    <tableColumn id="15777" xr3:uid="{00000000-0010-0000-0400-0000A13D0000}" name="Column15772" dataDxfId="16994" dataCellStyle="Currency"/>
    <tableColumn id="15778" xr3:uid="{00000000-0010-0000-0400-0000A23D0000}" name="Column15773" dataDxfId="16993" dataCellStyle="Currency"/>
    <tableColumn id="15779" xr3:uid="{00000000-0010-0000-0400-0000A33D0000}" name="Column15774" dataDxfId="16992" dataCellStyle="Currency"/>
    <tableColumn id="15780" xr3:uid="{00000000-0010-0000-0400-0000A43D0000}" name="Column15775" dataDxfId="16991" dataCellStyle="Currency"/>
    <tableColumn id="15781" xr3:uid="{00000000-0010-0000-0400-0000A53D0000}" name="Column15776" dataDxfId="16990" dataCellStyle="Currency"/>
    <tableColumn id="15782" xr3:uid="{00000000-0010-0000-0400-0000A63D0000}" name="Column15777" dataDxfId="16989" dataCellStyle="Currency"/>
    <tableColumn id="15783" xr3:uid="{00000000-0010-0000-0400-0000A73D0000}" name="Column15778" dataDxfId="16988" dataCellStyle="Currency"/>
    <tableColumn id="15784" xr3:uid="{00000000-0010-0000-0400-0000A83D0000}" name="Column15779" dataDxfId="16987" dataCellStyle="Currency"/>
    <tableColumn id="15785" xr3:uid="{00000000-0010-0000-0400-0000A93D0000}" name="Column15780" dataDxfId="16986" dataCellStyle="Currency"/>
    <tableColumn id="15786" xr3:uid="{00000000-0010-0000-0400-0000AA3D0000}" name="Column15781" dataDxfId="16985" dataCellStyle="Currency"/>
    <tableColumn id="15787" xr3:uid="{00000000-0010-0000-0400-0000AB3D0000}" name="Column15782" dataDxfId="16984" dataCellStyle="Currency"/>
    <tableColumn id="15788" xr3:uid="{00000000-0010-0000-0400-0000AC3D0000}" name="Column15783" dataDxfId="16983" dataCellStyle="Currency"/>
    <tableColumn id="15789" xr3:uid="{00000000-0010-0000-0400-0000AD3D0000}" name="Column15784" dataDxfId="16982" dataCellStyle="Currency"/>
    <tableColumn id="15790" xr3:uid="{00000000-0010-0000-0400-0000AE3D0000}" name="Column15785" dataDxfId="16981" dataCellStyle="Currency"/>
    <tableColumn id="15791" xr3:uid="{00000000-0010-0000-0400-0000AF3D0000}" name="Column15786" dataDxfId="16980" dataCellStyle="Currency"/>
    <tableColumn id="15792" xr3:uid="{00000000-0010-0000-0400-0000B03D0000}" name="Column15787" dataDxfId="16979" dataCellStyle="Currency"/>
    <tableColumn id="15793" xr3:uid="{00000000-0010-0000-0400-0000B13D0000}" name="Column15788" dataDxfId="16978" dataCellStyle="Currency"/>
    <tableColumn id="15794" xr3:uid="{00000000-0010-0000-0400-0000B23D0000}" name="Column15789" dataDxfId="16977" dataCellStyle="Currency"/>
    <tableColumn id="15795" xr3:uid="{00000000-0010-0000-0400-0000B33D0000}" name="Column15790" dataDxfId="16976" dataCellStyle="Currency"/>
    <tableColumn id="15796" xr3:uid="{00000000-0010-0000-0400-0000B43D0000}" name="Column15791" dataDxfId="16975" dataCellStyle="Currency"/>
    <tableColumn id="15797" xr3:uid="{00000000-0010-0000-0400-0000B53D0000}" name="Column15792" dataDxfId="16974" dataCellStyle="Currency"/>
    <tableColumn id="15798" xr3:uid="{00000000-0010-0000-0400-0000B63D0000}" name="Column15793" dataDxfId="16973" dataCellStyle="Currency"/>
    <tableColumn id="15799" xr3:uid="{00000000-0010-0000-0400-0000B73D0000}" name="Column15794" dataDxfId="16972" dataCellStyle="Currency"/>
    <tableColumn id="15800" xr3:uid="{00000000-0010-0000-0400-0000B83D0000}" name="Column15795" dataDxfId="16971" dataCellStyle="Currency"/>
    <tableColumn id="15801" xr3:uid="{00000000-0010-0000-0400-0000B93D0000}" name="Column15796" dataDxfId="16970" dataCellStyle="Currency"/>
    <tableColumn id="15802" xr3:uid="{00000000-0010-0000-0400-0000BA3D0000}" name="Column15797" dataDxfId="16969" dataCellStyle="Currency"/>
    <tableColumn id="15803" xr3:uid="{00000000-0010-0000-0400-0000BB3D0000}" name="Column15798" dataDxfId="16968" dataCellStyle="Currency"/>
    <tableColumn id="15804" xr3:uid="{00000000-0010-0000-0400-0000BC3D0000}" name="Column15799" dataDxfId="16967" dataCellStyle="Currency"/>
    <tableColumn id="15805" xr3:uid="{00000000-0010-0000-0400-0000BD3D0000}" name="Column15800" dataDxfId="16966" dataCellStyle="Currency"/>
    <tableColumn id="15806" xr3:uid="{00000000-0010-0000-0400-0000BE3D0000}" name="Column15801" dataDxfId="16965" dataCellStyle="Currency"/>
    <tableColumn id="15807" xr3:uid="{00000000-0010-0000-0400-0000BF3D0000}" name="Column15802" dataDxfId="16964" dataCellStyle="Currency"/>
    <tableColumn id="15808" xr3:uid="{00000000-0010-0000-0400-0000C03D0000}" name="Column15803" dataDxfId="16963" dataCellStyle="Currency"/>
    <tableColumn id="15809" xr3:uid="{00000000-0010-0000-0400-0000C13D0000}" name="Column15804" dataDxfId="16962" dataCellStyle="Currency"/>
    <tableColumn id="15810" xr3:uid="{00000000-0010-0000-0400-0000C23D0000}" name="Column15805" dataDxfId="16961" dataCellStyle="Currency"/>
    <tableColumn id="15811" xr3:uid="{00000000-0010-0000-0400-0000C33D0000}" name="Column15806" dataDxfId="16960" dataCellStyle="Currency"/>
    <tableColumn id="15812" xr3:uid="{00000000-0010-0000-0400-0000C43D0000}" name="Column15807" dataDxfId="16959" dataCellStyle="Currency"/>
    <tableColumn id="15813" xr3:uid="{00000000-0010-0000-0400-0000C53D0000}" name="Column15808" dataDxfId="16958" dataCellStyle="Currency"/>
    <tableColumn id="15814" xr3:uid="{00000000-0010-0000-0400-0000C63D0000}" name="Column15809" dataDxfId="16957" dataCellStyle="Currency"/>
    <tableColumn id="15815" xr3:uid="{00000000-0010-0000-0400-0000C73D0000}" name="Column15810" dataDxfId="16956" dataCellStyle="Currency"/>
    <tableColumn id="15816" xr3:uid="{00000000-0010-0000-0400-0000C83D0000}" name="Column15811" dataDxfId="16955" dataCellStyle="Currency"/>
    <tableColumn id="15817" xr3:uid="{00000000-0010-0000-0400-0000C93D0000}" name="Column15812" dataDxfId="16954" dataCellStyle="Currency"/>
    <tableColumn id="15818" xr3:uid="{00000000-0010-0000-0400-0000CA3D0000}" name="Column15813" dataDxfId="16953" dataCellStyle="Currency"/>
    <tableColumn id="15819" xr3:uid="{00000000-0010-0000-0400-0000CB3D0000}" name="Column15814" dataDxfId="16952" dataCellStyle="Currency"/>
    <tableColumn id="15820" xr3:uid="{00000000-0010-0000-0400-0000CC3D0000}" name="Column15815" dataDxfId="16951" dataCellStyle="Currency"/>
    <tableColumn id="15821" xr3:uid="{00000000-0010-0000-0400-0000CD3D0000}" name="Column15816" dataDxfId="16950" dataCellStyle="Currency"/>
    <tableColumn id="15822" xr3:uid="{00000000-0010-0000-0400-0000CE3D0000}" name="Column15817" dataDxfId="16949" dataCellStyle="Currency"/>
    <tableColumn id="15823" xr3:uid="{00000000-0010-0000-0400-0000CF3D0000}" name="Column15818" dataDxfId="16948" dataCellStyle="Currency"/>
    <tableColumn id="15824" xr3:uid="{00000000-0010-0000-0400-0000D03D0000}" name="Column15819" dataDxfId="16947" dataCellStyle="Currency"/>
    <tableColumn id="15825" xr3:uid="{00000000-0010-0000-0400-0000D13D0000}" name="Column15820" dataDxfId="16946" dataCellStyle="Currency"/>
    <tableColumn id="15826" xr3:uid="{00000000-0010-0000-0400-0000D23D0000}" name="Column15821" dataDxfId="16945" dataCellStyle="Currency"/>
    <tableColumn id="15827" xr3:uid="{00000000-0010-0000-0400-0000D33D0000}" name="Column15822" dataDxfId="16944" dataCellStyle="Currency"/>
    <tableColumn id="15828" xr3:uid="{00000000-0010-0000-0400-0000D43D0000}" name="Column15823" dataDxfId="16943" dataCellStyle="Currency"/>
    <tableColumn id="15829" xr3:uid="{00000000-0010-0000-0400-0000D53D0000}" name="Column15824" dataDxfId="16942" dataCellStyle="Currency"/>
    <tableColumn id="15830" xr3:uid="{00000000-0010-0000-0400-0000D63D0000}" name="Column15825" dataDxfId="16941" dataCellStyle="Currency"/>
    <tableColumn id="15831" xr3:uid="{00000000-0010-0000-0400-0000D73D0000}" name="Column15826" dataDxfId="16940" dataCellStyle="Currency"/>
    <tableColumn id="15832" xr3:uid="{00000000-0010-0000-0400-0000D83D0000}" name="Column15827" dataDxfId="16939" dataCellStyle="Currency"/>
    <tableColumn id="15833" xr3:uid="{00000000-0010-0000-0400-0000D93D0000}" name="Column15828" dataDxfId="16938" dataCellStyle="Currency"/>
    <tableColumn id="15834" xr3:uid="{00000000-0010-0000-0400-0000DA3D0000}" name="Column15829" dataDxfId="16937" dataCellStyle="Currency"/>
    <tableColumn id="15835" xr3:uid="{00000000-0010-0000-0400-0000DB3D0000}" name="Column15830" dataDxfId="16936" dataCellStyle="Currency"/>
    <tableColumn id="15836" xr3:uid="{00000000-0010-0000-0400-0000DC3D0000}" name="Column15831" dataDxfId="16935" dataCellStyle="Currency"/>
    <tableColumn id="15837" xr3:uid="{00000000-0010-0000-0400-0000DD3D0000}" name="Column15832" dataDxfId="16934" dataCellStyle="Currency"/>
    <tableColumn id="15838" xr3:uid="{00000000-0010-0000-0400-0000DE3D0000}" name="Column15833" dataDxfId="16933" dataCellStyle="Currency"/>
    <tableColumn id="15839" xr3:uid="{00000000-0010-0000-0400-0000DF3D0000}" name="Column15834" dataDxfId="16932" dataCellStyle="Currency"/>
    <tableColumn id="15840" xr3:uid="{00000000-0010-0000-0400-0000E03D0000}" name="Column15835" dataDxfId="16931" dataCellStyle="Currency"/>
    <tableColumn id="15841" xr3:uid="{00000000-0010-0000-0400-0000E13D0000}" name="Column15836" dataDxfId="16930" dataCellStyle="Currency"/>
    <tableColumn id="15842" xr3:uid="{00000000-0010-0000-0400-0000E23D0000}" name="Column15837" dataDxfId="16929" dataCellStyle="Currency"/>
    <tableColumn id="15843" xr3:uid="{00000000-0010-0000-0400-0000E33D0000}" name="Column15838" dataDxfId="16928" dataCellStyle="Currency"/>
    <tableColumn id="15844" xr3:uid="{00000000-0010-0000-0400-0000E43D0000}" name="Column15839" dataDxfId="16927" dataCellStyle="Currency"/>
    <tableColumn id="15845" xr3:uid="{00000000-0010-0000-0400-0000E53D0000}" name="Column15840" dataDxfId="16926" dataCellStyle="Currency"/>
    <tableColumn id="15846" xr3:uid="{00000000-0010-0000-0400-0000E63D0000}" name="Column15841" dataDxfId="16925" dataCellStyle="Currency"/>
    <tableColumn id="15847" xr3:uid="{00000000-0010-0000-0400-0000E73D0000}" name="Column15842" dataDxfId="16924" dataCellStyle="Currency"/>
    <tableColumn id="15848" xr3:uid="{00000000-0010-0000-0400-0000E83D0000}" name="Column15843" dataDxfId="16923" dataCellStyle="Currency"/>
    <tableColumn id="15849" xr3:uid="{00000000-0010-0000-0400-0000E93D0000}" name="Column15844" dataDxfId="16922" dataCellStyle="Currency"/>
    <tableColumn id="15850" xr3:uid="{00000000-0010-0000-0400-0000EA3D0000}" name="Column15845" dataDxfId="16921" dataCellStyle="Currency"/>
    <tableColumn id="15851" xr3:uid="{00000000-0010-0000-0400-0000EB3D0000}" name="Column15846" dataDxfId="16920" dataCellStyle="Currency"/>
    <tableColumn id="15852" xr3:uid="{00000000-0010-0000-0400-0000EC3D0000}" name="Column15847" dataDxfId="16919" dataCellStyle="Currency"/>
    <tableColumn id="15853" xr3:uid="{00000000-0010-0000-0400-0000ED3D0000}" name="Column15848" dataDxfId="16918" dataCellStyle="Currency"/>
    <tableColumn id="15854" xr3:uid="{00000000-0010-0000-0400-0000EE3D0000}" name="Column15849" dataDxfId="16917" dataCellStyle="Currency"/>
    <tableColumn id="15855" xr3:uid="{00000000-0010-0000-0400-0000EF3D0000}" name="Column15850" dataDxfId="16916" dataCellStyle="Currency"/>
    <tableColumn id="15856" xr3:uid="{00000000-0010-0000-0400-0000F03D0000}" name="Column15851" dataDxfId="16915" dataCellStyle="Currency"/>
    <tableColumn id="15857" xr3:uid="{00000000-0010-0000-0400-0000F13D0000}" name="Column15852" dataDxfId="16914" dataCellStyle="Currency"/>
    <tableColumn id="15858" xr3:uid="{00000000-0010-0000-0400-0000F23D0000}" name="Column15853" dataDxfId="16913" dataCellStyle="Currency"/>
    <tableColumn id="15859" xr3:uid="{00000000-0010-0000-0400-0000F33D0000}" name="Column15854" dataDxfId="16912" dataCellStyle="Currency"/>
    <tableColumn id="15860" xr3:uid="{00000000-0010-0000-0400-0000F43D0000}" name="Column15855" dataDxfId="16911" dataCellStyle="Currency"/>
    <tableColumn id="15861" xr3:uid="{00000000-0010-0000-0400-0000F53D0000}" name="Column15856" dataDxfId="16910" dataCellStyle="Currency"/>
    <tableColumn id="15862" xr3:uid="{00000000-0010-0000-0400-0000F63D0000}" name="Column15857" dataDxfId="16909" dataCellStyle="Currency"/>
    <tableColumn id="15863" xr3:uid="{00000000-0010-0000-0400-0000F73D0000}" name="Column15858" dataDxfId="16908" dataCellStyle="Currency"/>
    <tableColumn id="15864" xr3:uid="{00000000-0010-0000-0400-0000F83D0000}" name="Column15859" dataDxfId="16907" dataCellStyle="Currency"/>
    <tableColumn id="15865" xr3:uid="{00000000-0010-0000-0400-0000F93D0000}" name="Column15860" dataDxfId="16906" dataCellStyle="Currency"/>
    <tableColumn id="15866" xr3:uid="{00000000-0010-0000-0400-0000FA3D0000}" name="Column15861" dataDxfId="16905" dataCellStyle="Currency"/>
    <tableColumn id="15867" xr3:uid="{00000000-0010-0000-0400-0000FB3D0000}" name="Column15862" dataDxfId="16904" dataCellStyle="Currency"/>
    <tableColumn id="15868" xr3:uid="{00000000-0010-0000-0400-0000FC3D0000}" name="Column15863" dataDxfId="16903" dataCellStyle="Currency"/>
    <tableColumn id="15869" xr3:uid="{00000000-0010-0000-0400-0000FD3D0000}" name="Column15864" dataDxfId="16902" dataCellStyle="Currency"/>
    <tableColumn id="15870" xr3:uid="{00000000-0010-0000-0400-0000FE3D0000}" name="Column15865" dataDxfId="16901" dataCellStyle="Currency"/>
    <tableColumn id="15871" xr3:uid="{00000000-0010-0000-0400-0000FF3D0000}" name="Column15866" dataDxfId="16900" dataCellStyle="Currency"/>
    <tableColumn id="15872" xr3:uid="{00000000-0010-0000-0400-0000003E0000}" name="Column15867" dataDxfId="16899" dataCellStyle="Currency"/>
    <tableColumn id="15873" xr3:uid="{00000000-0010-0000-0400-0000013E0000}" name="Column15868" dataDxfId="16898" dataCellStyle="Currency"/>
    <tableColumn id="15874" xr3:uid="{00000000-0010-0000-0400-0000023E0000}" name="Column15869" dataDxfId="16897" dataCellStyle="Currency"/>
    <tableColumn id="15875" xr3:uid="{00000000-0010-0000-0400-0000033E0000}" name="Column15870" dataDxfId="16896" dataCellStyle="Currency"/>
    <tableColumn id="15876" xr3:uid="{00000000-0010-0000-0400-0000043E0000}" name="Column15871" dataDxfId="16895" dataCellStyle="Currency"/>
    <tableColumn id="15877" xr3:uid="{00000000-0010-0000-0400-0000053E0000}" name="Column15872" dataDxfId="16894" dataCellStyle="Currency"/>
    <tableColumn id="15878" xr3:uid="{00000000-0010-0000-0400-0000063E0000}" name="Column15873" dataDxfId="16893" dataCellStyle="Currency"/>
    <tableColumn id="15879" xr3:uid="{00000000-0010-0000-0400-0000073E0000}" name="Column15874" dataDxfId="16892" dataCellStyle="Currency"/>
    <tableColumn id="15880" xr3:uid="{00000000-0010-0000-0400-0000083E0000}" name="Column15875" dataDxfId="16891" dataCellStyle="Currency"/>
    <tableColumn id="15881" xr3:uid="{00000000-0010-0000-0400-0000093E0000}" name="Column15876" dataDxfId="16890" dataCellStyle="Currency"/>
    <tableColumn id="15882" xr3:uid="{00000000-0010-0000-0400-00000A3E0000}" name="Column15877" dataDxfId="16889" dataCellStyle="Currency"/>
    <tableColumn id="15883" xr3:uid="{00000000-0010-0000-0400-00000B3E0000}" name="Column15878" dataDxfId="16888" dataCellStyle="Currency"/>
    <tableColumn id="15884" xr3:uid="{00000000-0010-0000-0400-00000C3E0000}" name="Column15879" dataDxfId="16887" dataCellStyle="Currency"/>
    <tableColumn id="15885" xr3:uid="{00000000-0010-0000-0400-00000D3E0000}" name="Column15880" dataDxfId="16886" dataCellStyle="Currency"/>
    <tableColumn id="15886" xr3:uid="{00000000-0010-0000-0400-00000E3E0000}" name="Column15881" dataDxfId="16885" dataCellStyle="Currency"/>
    <tableColumn id="15887" xr3:uid="{00000000-0010-0000-0400-00000F3E0000}" name="Column15882" dataDxfId="16884" dataCellStyle="Currency"/>
    <tableColumn id="15888" xr3:uid="{00000000-0010-0000-0400-0000103E0000}" name="Column15883" dataDxfId="16883" dataCellStyle="Currency"/>
    <tableColumn id="15889" xr3:uid="{00000000-0010-0000-0400-0000113E0000}" name="Column15884" dataDxfId="16882" dataCellStyle="Currency"/>
    <tableColumn id="15890" xr3:uid="{00000000-0010-0000-0400-0000123E0000}" name="Column15885" dataDxfId="16881" dataCellStyle="Currency"/>
    <tableColumn id="15891" xr3:uid="{00000000-0010-0000-0400-0000133E0000}" name="Column15886" dataDxfId="16880" dataCellStyle="Currency"/>
    <tableColumn id="15892" xr3:uid="{00000000-0010-0000-0400-0000143E0000}" name="Column15887" dataDxfId="16879" dataCellStyle="Currency"/>
    <tableColumn id="15893" xr3:uid="{00000000-0010-0000-0400-0000153E0000}" name="Column15888" dataDxfId="16878" dataCellStyle="Currency"/>
    <tableColumn id="15894" xr3:uid="{00000000-0010-0000-0400-0000163E0000}" name="Column15889" dataDxfId="16877" dataCellStyle="Currency"/>
    <tableColumn id="15895" xr3:uid="{00000000-0010-0000-0400-0000173E0000}" name="Column15890" dataDxfId="16876" dataCellStyle="Currency"/>
    <tableColumn id="15896" xr3:uid="{00000000-0010-0000-0400-0000183E0000}" name="Column15891" dataDxfId="16875" dataCellStyle="Currency"/>
    <tableColumn id="15897" xr3:uid="{00000000-0010-0000-0400-0000193E0000}" name="Column15892" dataDxfId="16874" dataCellStyle="Currency"/>
    <tableColumn id="15898" xr3:uid="{00000000-0010-0000-0400-00001A3E0000}" name="Column15893" dataDxfId="16873" dataCellStyle="Currency"/>
    <tableColumn id="15899" xr3:uid="{00000000-0010-0000-0400-00001B3E0000}" name="Column15894" dataDxfId="16872" dataCellStyle="Currency"/>
    <tableColumn id="15900" xr3:uid="{00000000-0010-0000-0400-00001C3E0000}" name="Column15895" dataDxfId="16871" dataCellStyle="Currency"/>
    <tableColumn id="15901" xr3:uid="{00000000-0010-0000-0400-00001D3E0000}" name="Column15896" dataDxfId="16870" dataCellStyle="Currency"/>
    <tableColumn id="15902" xr3:uid="{00000000-0010-0000-0400-00001E3E0000}" name="Column15897" dataDxfId="16869" dataCellStyle="Currency"/>
    <tableColumn id="15903" xr3:uid="{00000000-0010-0000-0400-00001F3E0000}" name="Column15898" dataDxfId="16868" dataCellStyle="Currency"/>
    <tableColumn id="15904" xr3:uid="{00000000-0010-0000-0400-0000203E0000}" name="Column15899" dataDxfId="16867" dataCellStyle="Currency"/>
    <tableColumn id="15905" xr3:uid="{00000000-0010-0000-0400-0000213E0000}" name="Column15900" dataDxfId="16866" dataCellStyle="Currency"/>
    <tableColumn id="15906" xr3:uid="{00000000-0010-0000-0400-0000223E0000}" name="Column15901" dataDxfId="16865" dataCellStyle="Currency"/>
    <tableColumn id="15907" xr3:uid="{00000000-0010-0000-0400-0000233E0000}" name="Column15902" dataDxfId="16864" dataCellStyle="Currency"/>
    <tableColumn id="15908" xr3:uid="{00000000-0010-0000-0400-0000243E0000}" name="Column15903" dataDxfId="16863" dataCellStyle="Currency"/>
    <tableColumn id="15909" xr3:uid="{00000000-0010-0000-0400-0000253E0000}" name="Column15904" dataDxfId="16862" dataCellStyle="Currency"/>
    <tableColumn id="15910" xr3:uid="{00000000-0010-0000-0400-0000263E0000}" name="Column15905" dataDxfId="16861" dataCellStyle="Currency"/>
    <tableColumn id="15911" xr3:uid="{00000000-0010-0000-0400-0000273E0000}" name="Column15906" dataDxfId="16860" dataCellStyle="Currency"/>
    <tableColumn id="15912" xr3:uid="{00000000-0010-0000-0400-0000283E0000}" name="Column15907" dataDxfId="16859" dataCellStyle="Currency"/>
    <tableColumn id="15913" xr3:uid="{00000000-0010-0000-0400-0000293E0000}" name="Column15908" dataDxfId="16858" dataCellStyle="Currency"/>
    <tableColumn id="15914" xr3:uid="{00000000-0010-0000-0400-00002A3E0000}" name="Column15909" dataDxfId="16857" dataCellStyle="Currency"/>
    <tableColumn id="15915" xr3:uid="{00000000-0010-0000-0400-00002B3E0000}" name="Column15910" dataDxfId="16856" dataCellStyle="Currency"/>
    <tableColumn id="15916" xr3:uid="{00000000-0010-0000-0400-00002C3E0000}" name="Column15911" dataDxfId="16855" dataCellStyle="Currency"/>
    <tableColumn id="15917" xr3:uid="{00000000-0010-0000-0400-00002D3E0000}" name="Column15912" dataDxfId="16854" dataCellStyle="Currency"/>
    <tableColumn id="15918" xr3:uid="{00000000-0010-0000-0400-00002E3E0000}" name="Column15913" dataDxfId="16853" dataCellStyle="Currency"/>
    <tableColumn id="15919" xr3:uid="{00000000-0010-0000-0400-00002F3E0000}" name="Column15914" dataDxfId="16852" dataCellStyle="Currency"/>
    <tableColumn id="15920" xr3:uid="{00000000-0010-0000-0400-0000303E0000}" name="Column15915" dataDxfId="16851" dataCellStyle="Currency"/>
    <tableColumn id="15921" xr3:uid="{00000000-0010-0000-0400-0000313E0000}" name="Column15916" dataDxfId="16850" dataCellStyle="Currency"/>
    <tableColumn id="15922" xr3:uid="{00000000-0010-0000-0400-0000323E0000}" name="Column15917" dataDxfId="16849" dataCellStyle="Currency"/>
    <tableColumn id="15923" xr3:uid="{00000000-0010-0000-0400-0000333E0000}" name="Column15918" dataDxfId="16848" dataCellStyle="Currency"/>
    <tableColumn id="15924" xr3:uid="{00000000-0010-0000-0400-0000343E0000}" name="Column15919" dataDxfId="16847" dataCellStyle="Currency"/>
    <tableColumn id="15925" xr3:uid="{00000000-0010-0000-0400-0000353E0000}" name="Column15920" dataDxfId="16846" dataCellStyle="Currency"/>
    <tableColumn id="15926" xr3:uid="{00000000-0010-0000-0400-0000363E0000}" name="Column15921" dataDxfId="16845" dataCellStyle="Currency"/>
    <tableColumn id="15927" xr3:uid="{00000000-0010-0000-0400-0000373E0000}" name="Column15922" dataDxfId="16844" dataCellStyle="Currency"/>
    <tableColumn id="15928" xr3:uid="{00000000-0010-0000-0400-0000383E0000}" name="Column15923" dataDxfId="16843" dataCellStyle="Currency"/>
    <tableColumn id="15929" xr3:uid="{00000000-0010-0000-0400-0000393E0000}" name="Column15924" dataDxfId="16842" dataCellStyle="Currency"/>
    <tableColumn id="15930" xr3:uid="{00000000-0010-0000-0400-00003A3E0000}" name="Column15925" dataDxfId="16841" dataCellStyle="Currency"/>
    <tableColumn id="15931" xr3:uid="{00000000-0010-0000-0400-00003B3E0000}" name="Column15926" dataDxfId="16840" dataCellStyle="Currency"/>
    <tableColumn id="15932" xr3:uid="{00000000-0010-0000-0400-00003C3E0000}" name="Column15927" dataDxfId="16839" dataCellStyle="Currency"/>
    <tableColumn id="15933" xr3:uid="{00000000-0010-0000-0400-00003D3E0000}" name="Column15928" dataDxfId="16838" dataCellStyle="Currency"/>
    <tableColumn id="15934" xr3:uid="{00000000-0010-0000-0400-00003E3E0000}" name="Column15929" dataDxfId="16837" dataCellStyle="Currency"/>
    <tableColumn id="15935" xr3:uid="{00000000-0010-0000-0400-00003F3E0000}" name="Column15930" dataDxfId="16836" dataCellStyle="Currency"/>
    <tableColumn id="15936" xr3:uid="{00000000-0010-0000-0400-0000403E0000}" name="Column15931" dataDxfId="16835" dataCellStyle="Currency"/>
    <tableColumn id="15937" xr3:uid="{00000000-0010-0000-0400-0000413E0000}" name="Column15932" dataDxfId="16834" dataCellStyle="Currency"/>
    <tableColumn id="15938" xr3:uid="{00000000-0010-0000-0400-0000423E0000}" name="Column15933" dataDxfId="16833" dataCellStyle="Currency"/>
    <tableColumn id="15939" xr3:uid="{00000000-0010-0000-0400-0000433E0000}" name="Column15934" dataDxfId="16832" dataCellStyle="Currency"/>
    <tableColumn id="15940" xr3:uid="{00000000-0010-0000-0400-0000443E0000}" name="Column15935" dataDxfId="16831" dataCellStyle="Currency"/>
    <tableColumn id="15941" xr3:uid="{00000000-0010-0000-0400-0000453E0000}" name="Column15936" dataDxfId="16830" dataCellStyle="Currency"/>
    <tableColumn id="15942" xr3:uid="{00000000-0010-0000-0400-0000463E0000}" name="Column15937" dataDxfId="16829" dataCellStyle="Currency"/>
    <tableColumn id="15943" xr3:uid="{00000000-0010-0000-0400-0000473E0000}" name="Column15938" dataDxfId="16828" dataCellStyle="Currency"/>
    <tableColumn id="15944" xr3:uid="{00000000-0010-0000-0400-0000483E0000}" name="Column15939" dataDxfId="16827" dataCellStyle="Currency"/>
    <tableColumn id="15945" xr3:uid="{00000000-0010-0000-0400-0000493E0000}" name="Column15940" dataDxfId="16826" dataCellStyle="Currency"/>
    <tableColumn id="15946" xr3:uid="{00000000-0010-0000-0400-00004A3E0000}" name="Column15941" dataDxfId="16825" dataCellStyle="Currency"/>
    <tableColumn id="15947" xr3:uid="{00000000-0010-0000-0400-00004B3E0000}" name="Column15942" dataDxfId="16824" dataCellStyle="Currency"/>
    <tableColumn id="15948" xr3:uid="{00000000-0010-0000-0400-00004C3E0000}" name="Column15943" dataDxfId="16823" dataCellStyle="Currency"/>
    <tableColumn id="15949" xr3:uid="{00000000-0010-0000-0400-00004D3E0000}" name="Column15944" dataDxfId="16822" dataCellStyle="Currency"/>
    <tableColumn id="15950" xr3:uid="{00000000-0010-0000-0400-00004E3E0000}" name="Column15945" dataDxfId="16821" dataCellStyle="Currency"/>
    <tableColumn id="15951" xr3:uid="{00000000-0010-0000-0400-00004F3E0000}" name="Column15946" dataDxfId="16820" dataCellStyle="Currency"/>
    <tableColumn id="15952" xr3:uid="{00000000-0010-0000-0400-0000503E0000}" name="Column15947" dataDxfId="16819" dataCellStyle="Currency"/>
    <tableColumn id="15953" xr3:uid="{00000000-0010-0000-0400-0000513E0000}" name="Column15948" dataDxfId="16818" dataCellStyle="Currency"/>
    <tableColumn id="15954" xr3:uid="{00000000-0010-0000-0400-0000523E0000}" name="Column15949" dataDxfId="16817" dataCellStyle="Currency"/>
    <tableColumn id="15955" xr3:uid="{00000000-0010-0000-0400-0000533E0000}" name="Column15950" dataDxfId="16816" dataCellStyle="Currency"/>
    <tableColumn id="15956" xr3:uid="{00000000-0010-0000-0400-0000543E0000}" name="Column15951" dataDxfId="16815" dataCellStyle="Currency"/>
    <tableColumn id="15957" xr3:uid="{00000000-0010-0000-0400-0000553E0000}" name="Column15952" dataDxfId="16814" dataCellStyle="Currency"/>
    <tableColumn id="15958" xr3:uid="{00000000-0010-0000-0400-0000563E0000}" name="Column15953" dataDxfId="16813" dataCellStyle="Currency"/>
    <tableColumn id="15959" xr3:uid="{00000000-0010-0000-0400-0000573E0000}" name="Column15954" dataDxfId="16812" dataCellStyle="Currency"/>
    <tableColumn id="15960" xr3:uid="{00000000-0010-0000-0400-0000583E0000}" name="Column15955" dataDxfId="16811" dataCellStyle="Currency"/>
    <tableColumn id="15961" xr3:uid="{00000000-0010-0000-0400-0000593E0000}" name="Column15956" dataDxfId="16810" dataCellStyle="Currency"/>
    <tableColumn id="15962" xr3:uid="{00000000-0010-0000-0400-00005A3E0000}" name="Column15957" dataDxfId="16809" dataCellStyle="Currency"/>
    <tableColumn id="15963" xr3:uid="{00000000-0010-0000-0400-00005B3E0000}" name="Column15958" dataDxfId="16808" dataCellStyle="Currency"/>
    <tableColumn id="15964" xr3:uid="{00000000-0010-0000-0400-00005C3E0000}" name="Column15959" dataDxfId="16807" dataCellStyle="Currency"/>
    <tableColumn id="15965" xr3:uid="{00000000-0010-0000-0400-00005D3E0000}" name="Column15960" dataDxfId="16806" dataCellStyle="Currency"/>
    <tableColumn id="15966" xr3:uid="{00000000-0010-0000-0400-00005E3E0000}" name="Column15961" dataDxfId="16805" dataCellStyle="Currency"/>
    <tableColumn id="15967" xr3:uid="{00000000-0010-0000-0400-00005F3E0000}" name="Column15962" dataDxfId="16804" dataCellStyle="Currency"/>
    <tableColumn id="15968" xr3:uid="{00000000-0010-0000-0400-0000603E0000}" name="Column15963" dataDxfId="16803" dataCellStyle="Currency"/>
    <tableColumn id="15969" xr3:uid="{00000000-0010-0000-0400-0000613E0000}" name="Column15964" dataDxfId="16802" dataCellStyle="Currency"/>
    <tableColumn id="15970" xr3:uid="{00000000-0010-0000-0400-0000623E0000}" name="Column15965" dataDxfId="16801" dataCellStyle="Currency"/>
    <tableColumn id="15971" xr3:uid="{00000000-0010-0000-0400-0000633E0000}" name="Column15966" dataDxfId="16800" dataCellStyle="Currency"/>
    <tableColumn id="15972" xr3:uid="{00000000-0010-0000-0400-0000643E0000}" name="Column15967" dataDxfId="16799" dataCellStyle="Currency"/>
    <tableColumn id="15973" xr3:uid="{00000000-0010-0000-0400-0000653E0000}" name="Column15968" dataDxfId="16798" dataCellStyle="Currency"/>
    <tableColumn id="15974" xr3:uid="{00000000-0010-0000-0400-0000663E0000}" name="Column15969" dataDxfId="16797" dataCellStyle="Currency"/>
    <tableColumn id="15975" xr3:uid="{00000000-0010-0000-0400-0000673E0000}" name="Column15970" dataDxfId="16796" dataCellStyle="Currency"/>
    <tableColumn id="15976" xr3:uid="{00000000-0010-0000-0400-0000683E0000}" name="Column15971" dataDxfId="16795" dataCellStyle="Currency"/>
    <tableColumn id="15977" xr3:uid="{00000000-0010-0000-0400-0000693E0000}" name="Column15972" dataDxfId="16794" dataCellStyle="Currency"/>
    <tableColumn id="15978" xr3:uid="{00000000-0010-0000-0400-00006A3E0000}" name="Column15973" dataDxfId="16793" dataCellStyle="Currency"/>
    <tableColumn id="15979" xr3:uid="{00000000-0010-0000-0400-00006B3E0000}" name="Column15974" dataDxfId="16792" dataCellStyle="Currency"/>
    <tableColumn id="15980" xr3:uid="{00000000-0010-0000-0400-00006C3E0000}" name="Column15975" dataDxfId="16791" dataCellStyle="Currency"/>
    <tableColumn id="15981" xr3:uid="{00000000-0010-0000-0400-00006D3E0000}" name="Column15976" dataDxfId="16790" dataCellStyle="Currency"/>
    <tableColumn id="15982" xr3:uid="{00000000-0010-0000-0400-00006E3E0000}" name="Column15977" dataDxfId="16789" dataCellStyle="Currency"/>
    <tableColumn id="15983" xr3:uid="{00000000-0010-0000-0400-00006F3E0000}" name="Column15978" dataDxfId="16788" dataCellStyle="Currency"/>
    <tableColumn id="15984" xr3:uid="{00000000-0010-0000-0400-0000703E0000}" name="Column15979" dataDxfId="16787" dataCellStyle="Currency"/>
    <tableColumn id="15985" xr3:uid="{00000000-0010-0000-0400-0000713E0000}" name="Column15980" dataDxfId="16786" dataCellStyle="Currency"/>
    <tableColumn id="15986" xr3:uid="{00000000-0010-0000-0400-0000723E0000}" name="Column15981" dataDxfId="16785" dataCellStyle="Currency"/>
    <tableColumn id="15987" xr3:uid="{00000000-0010-0000-0400-0000733E0000}" name="Column15982" dataDxfId="16784" dataCellStyle="Currency"/>
    <tableColumn id="15988" xr3:uid="{00000000-0010-0000-0400-0000743E0000}" name="Column15983" dataDxfId="16783" dataCellStyle="Currency"/>
    <tableColumn id="15989" xr3:uid="{00000000-0010-0000-0400-0000753E0000}" name="Column15984" dataDxfId="16782" dataCellStyle="Currency"/>
    <tableColumn id="15990" xr3:uid="{00000000-0010-0000-0400-0000763E0000}" name="Column15985" dataDxfId="16781" dataCellStyle="Currency"/>
    <tableColumn id="15991" xr3:uid="{00000000-0010-0000-0400-0000773E0000}" name="Column15986" dataDxfId="16780" dataCellStyle="Currency"/>
    <tableColumn id="15992" xr3:uid="{00000000-0010-0000-0400-0000783E0000}" name="Column15987" dataDxfId="16779" dataCellStyle="Currency"/>
    <tableColumn id="15993" xr3:uid="{00000000-0010-0000-0400-0000793E0000}" name="Column15988" dataDxfId="16778" dataCellStyle="Currency"/>
    <tableColumn id="15994" xr3:uid="{00000000-0010-0000-0400-00007A3E0000}" name="Column15989" dataDxfId="16777" dataCellStyle="Currency"/>
    <tableColumn id="15995" xr3:uid="{00000000-0010-0000-0400-00007B3E0000}" name="Column15990" dataDxfId="16776" dataCellStyle="Currency"/>
    <tableColumn id="15996" xr3:uid="{00000000-0010-0000-0400-00007C3E0000}" name="Column15991" dataDxfId="16775" dataCellStyle="Currency"/>
    <tableColumn id="15997" xr3:uid="{00000000-0010-0000-0400-00007D3E0000}" name="Column15992" dataDxfId="16774" dataCellStyle="Currency"/>
    <tableColumn id="15998" xr3:uid="{00000000-0010-0000-0400-00007E3E0000}" name="Column15993" dataDxfId="16773" dataCellStyle="Currency"/>
    <tableColumn id="15999" xr3:uid="{00000000-0010-0000-0400-00007F3E0000}" name="Column15994" dataDxfId="16772" dataCellStyle="Currency"/>
    <tableColumn id="16000" xr3:uid="{00000000-0010-0000-0400-0000803E0000}" name="Column15995" dataDxfId="16771" dataCellStyle="Currency"/>
    <tableColumn id="16001" xr3:uid="{00000000-0010-0000-0400-0000813E0000}" name="Column15996" dataDxfId="16770" dataCellStyle="Currency"/>
    <tableColumn id="16002" xr3:uid="{00000000-0010-0000-0400-0000823E0000}" name="Column15997" dataDxfId="16769" dataCellStyle="Currency"/>
    <tableColumn id="16003" xr3:uid="{00000000-0010-0000-0400-0000833E0000}" name="Column15998" dataDxfId="16768" dataCellStyle="Currency"/>
    <tableColumn id="16004" xr3:uid="{00000000-0010-0000-0400-0000843E0000}" name="Column15999" dataDxfId="16767" dataCellStyle="Currency"/>
    <tableColumn id="16005" xr3:uid="{00000000-0010-0000-0400-0000853E0000}" name="Column16000" dataDxfId="16766" dataCellStyle="Currency"/>
    <tableColumn id="16006" xr3:uid="{00000000-0010-0000-0400-0000863E0000}" name="Column16001" dataDxfId="16765" dataCellStyle="Currency"/>
    <tableColumn id="16007" xr3:uid="{00000000-0010-0000-0400-0000873E0000}" name="Column16002" dataDxfId="16764" dataCellStyle="Currency"/>
    <tableColumn id="16008" xr3:uid="{00000000-0010-0000-0400-0000883E0000}" name="Column16003" dataDxfId="16763" dataCellStyle="Currency"/>
    <tableColumn id="16009" xr3:uid="{00000000-0010-0000-0400-0000893E0000}" name="Column16004" dataDxfId="16762" dataCellStyle="Currency"/>
    <tableColumn id="16010" xr3:uid="{00000000-0010-0000-0400-00008A3E0000}" name="Column16005" dataDxfId="16761" dataCellStyle="Currency"/>
    <tableColumn id="16011" xr3:uid="{00000000-0010-0000-0400-00008B3E0000}" name="Column16006" dataDxfId="16760" dataCellStyle="Currency"/>
    <tableColumn id="16012" xr3:uid="{00000000-0010-0000-0400-00008C3E0000}" name="Column16007" dataDxfId="16759" dataCellStyle="Currency"/>
    <tableColumn id="16013" xr3:uid="{00000000-0010-0000-0400-00008D3E0000}" name="Column16008" dataDxfId="16758" dataCellStyle="Currency"/>
    <tableColumn id="16014" xr3:uid="{00000000-0010-0000-0400-00008E3E0000}" name="Column16009" dataDxfId="16757" dataCellStyle="Currency"/>
    <tableColumn id="16015" xr3:uid="{00000000-0010-0000-0400-00008F3E0000}" name="Column16010" dataDxfId="16756" dataCellStyle="Currency"/>
    <tableColumn id="16016" xr3:uid="{00000000-0010-0000-0400-0000903E0000}" name="Column16011" dataDxfId="16755" dataCellStyle="Currency"/>
    <tableColumn id="16017" xr3:uid="{00000000-0010-0000-0400-0000913E0000}" name="Column16012" dataDxfId="16754" dataCellStyle="Currency"/>
    <tableColumn id="16018" xr3:uid="{00000000-0010-0000-0400-0000923E0000}" name="Column16013" dataDxfId="16753" dataCellStyle="Currency"/>
    <tableColumn id="16019" xr3:uid="{00000000-0010-0000-0400-0000933E0000}" name="Column16014" dataDxfId="16752" dataCellStyle="Currency"/>
    <tableColumn id="16020" xr3:uid="{00000000-0010-0000-0400-0000943E0000}" name="Column16015" dataDxfId="16751" dataCellStyle="Currency"/>
    <tableColumn id="16021" xr3:uid="{00000000-0010-0000-0400-0000953E0000}" name="Column16016" dataDxfId="16750" dataCellStyle="Currency"/>
    <tableColumn id="16022" xr3:uid="{00000000-0010-0000-0400-0000963E0000}" name="Column16017" dataDxfId="16749" dataCellStyle="Currency"/>
    <tableColumn id="16023" xr3:uid="{00000000-0010-0000-0400-0000973E0000}" name="Column16018" dataDxfId="16748" dataCellStyle="Currency"/>
    <tableColumn id="16024" xr3:uid="{00000000-0010-0000-0400-0000983E0000}" name="Column16019" dataDxfId="16747" dataCellStyle="Currency"/>
    <tableColumn id="16025" xr3:uid="{00000000-0010-0000-0400-0000993E0000}" name="Column16020" dataDxfId="16746" dataCellStyle="Currency"/>
    <tableColumn id="16026" xr3:uid="{00000000-0010-0000-0400-00009A3E0000}" name="Column16021" dataDxfId="16745" dataCellStyle="Currency"/>
    <tableColumn id="16027" xr3:uid="{00000000-0010-0000-0400-00009B3E0000}" name="Column16022" dataDxfId="16744" dataCellStyle="Currency"/>
    <tableColumn id="16028" xr3:uid="{00000000-0010-0000-0400-00009C3E0000}" name="Column16023" dataDxfId="16743" dataCellStyle="Currency"/>
    <tableColumn id="16029" xr3:uid="{00000000-0010-0000-0400-00009D3E0000}" name="Column16024" dataDxfId="16742" dataCellStyle="Currency"/>
    <tableColumn id="16030" xr3:uid="{00000000-0010-0000-0400-00009E3E0000}" name="Column16025" dataDxfId="16741" dataCellStyle="Currency"/>
    <tableColumn id="16031" xr3:uid="{00000000-0010-0000-0400-00009F3E0000}" name="Column16026" dataDxfId="16740" dataCellStyle="Currency"/>
    <tableColumn id="16032" xr3:uid="{00000000-0010-0000-0400-0000A03E0000}" name="Column16027" dataDxfId="16739" dataCellStyle="Currency"/>
    <tableColumn id="16033" xr3:uid="{00000000-0010-0000-0400-0000A13E0000}" name="Column16028" dataDxfId="16738" dataCellStyle="Currency"/>
    <tableColumn id="16034" xr3:uid="{00000000-0010-0000-0400-0000A23E0000}" name="Column16029" dataDxfId="16737" dataCellStyle="Currency"/>
    <tableColumn id="16035" xr3:uid="{00000000-0010-0000-0400-0000A33E0000}" name="Column16030" dataDxfId="16736" dataCellStyle="Currency"/>
    <tableColumn id="16036" xr3:uid="{00000000-0010-0000-0400-0000A43E0000}" name="Column16031" dataDxfId="16735" dataCellStyle="Currency"/>
    <tableColumn id="16037" xr3:uid="{00000000-0010-0000-0400-0000A53E0000}" name="Column16032" dataDxfId="16734" dataCellStyle="Currency"/>
    <tableColumn id="16038" xr3:uid="{00000000-0010-0000-0400-0000A63E0000}" name="Column16033" dataDxfId="16733" dataCellStyle="Currency"/>
    <tableColumn id="16039" xr3:uid="{00000000-0010-0000-0400-0000A73E0000}" name="Column16034" dataDxfId="16732" dataCellStyle="Currency"/>
    <tableColumn id="16040" xr3:uid="{00000000-0010-0000-0400-0000A83E0000}" name="Column16035" dataDxfId="16731" dataCellStyle="Currency"/>
    <tableColumn id="16041" xr3:uid="{00000000-0010-0000-0400-0000A93E0000}" name="Column16036" dataDxfId="16730" dataCellStyle="Currency"/>
    <tableColumn id="16042" xr3:uid="{00000000-0010-0000-0400-0000AA3E0000}" name="Column16037" dataDxfId="16729" dataCellStyle="Currency"/>
    <tableColumn id="16043" xr3:uid="{00000000-0010-0000-0400-0000AB3E0000}" name="Column16038" dataDxfId="16728" dataCellStyle="Currency"/>
    <tableColumn id="16044" xr3:uid="{00000000-0010-0000-0400-0000AC3E0000}" name="Column16039" dataDxfId="16727" dataCellStyle="Currency"/>
    <tableColumn id="16045" xr3:uid="{00000000-0010-0000-0400-0000AD3E0000}" name="Column16040" dataDxfId="16726" dataCellStyle="Currency"/>
    <tableColumn id="16046" xr3:uid="{00000000-0010-0000-0400-0000AE3E0000}" name="Column16041" dataDxfId="16725" dataCellStyle="Currency"/>
    <tableColumn id="16047" xr3:uid="{00000000-0010-0000-0400-0000AF3E0000}" name="Column16042" dataDxfId="16724" dataCellStyle="Currency"/>
    <tableColumn id="16048" xr3:uid="{00000000-0010-0000-0400-0000B03E0000}" name="Column16043" dataDxfId="16723" dataCellStyle="Currency"/>
    <tableColumn id="16049" xr3:uid="{00000000-0010-0000-0400-0000B13E0000}" name="Column16044" dataDxfId="16722" dataCellStyle="Currency"/>
    <tableColumn id="16050" xr3:uid="{00000000-0010-0000-0400-0000B23E0000}" name="Column16045" dataDxfId="16721" dataCellStyle="Currency"/>
    <tableColumn id="16051" xr3:uid="{00000000-0010-0000-0400-0000B33E0000}" name="Column16046" dataDxfId="16720" dataCellStyle="Currency"/>
    <tableColumn id="16052" xr3:uid="{00000000-0010-0000-0400-0000B43E0000}" name="Column16047" dataDxfId="16719" dataCellStyle="Currency"/>
    <tableColumn id="16053" xr3:uid="{00000000-0010-0000-0400-0000B53E0000}" name="Column16048" dataDxfId="16718" dataCellStyle="Currency"/>
    <tableColumn id="16054" xr3:uid="{00000000-0010-0000-0400-0000B63E0000}" name="Column16049" dataDxfId="16717" dataCellStyle="Currency"/>
    <tableColumn id="16055" xr3:uid="{00000000-0010-0000-0400-0000B73E0000}" name="Column16050" dataDxfId="16716" dataCellStyle="Currency"/>
    <tableColumn id="16056" xr3:uid="{00000000-0010-0000-0400-0000B83E0000}" name="Column16051" dataDxfId="16715" dataCellStyle="Currency"/>
    <tableColumn id="16057" xr3:uid="{00000000-0010-0000-0400-0000B93E0000}" name="Column16052" dataDxfId="16714" dataCellStyle="Currency"/>
    <tableColumn id="16058" xr3:uid="{00000000-0010-0000-0400-0000BA3E0000}" name="Column16053" dataDxfId="16713" dataCellStyle="Currency"/>
    <tableColumn id="16059" xr3:uid="{00000000-0010-0000-0400-0000BB3E0000}" name="Column16054" dataDxfId="16712" dataCellStyle="Currency"/>
    <tableColumn id="16060" xr3:uid="{00000000-0010-0000-0400-0000BC3E0000}" name="Column16055" dataDxfId="16711" dataCellStyle="Currency"/>
    <tableColumn id="16061" xr3:uid="{00000000-0010-0000-0400-0000BD3E0000}" name="Column16056" dataDxfId="16710" dataCellStyle="Currency"/>
    <tableColumn id="16062" xr3:uid="{00000000-0010-0000-0400-0000BE3E0000}" name="Column16057" dataDxfId="16709" dataCellStyle="Currency"/>
    <tableColumn id="16063" xr3:uid="{00000000-0010-0000-0400-0000BF3E0000}" name="Column16058" dataDxfId="16708" dataCellStyle="Currency"/>
    <tableColumn id="16064" xr3:uid="{00000000-0010-0000-0400-0000C03E0000}" name="Column16059" dataDxfId="16707" dataCellStyle="Currency"/>
    <tableColumn id="16065" xr3:uid="{00000000-0010-0000-0400-0000C13E0000}" name="Column16060" dataDxfId="16706" dataCellStyle="Currency"/>
    <tableColumn id="16066" xr3:uid="{00000000-0010-0000-0400-0000C23E0000}" name="Column16061" dataDxfId="16705" dataCellStyle="Currency"/>
    <tableColumn id="16067" xr3:uid="{00000000-0010-0000-0400-0000C33E0000}" name="Column16062" dataDxfId="16704" dataCellStyle="Currency"/>
    <tableColumn id="16068" xr3:uid="{00000000-0010-0000-0400-0000C43E0000}" name="Column16063" dataDxfId="16703" dataCellStyle="Currency"/>
    <tableColumn id="16069" xr3:uid="{00000000-0010-0000-0400-0000C53E0000}" name="Column16064" dataDxfId="16702" dataCellStyle="Currency"/>
    <tableColumn id="16070" xr3:uid="{00000000-0010-0000-0400-0000C63E0000}" name="Column16065" dataDxfId="16701" dataCellStyle="Currency"/>
    <tableColumn id="16071" xr3:uid="{00000000-0010-0000-0400-0000C73E0000}" name="Column16066" dataDxfId="16700" dataCellStyle="Currency"/>
    <tableColumn id="16072" xr3:uid="{00000000-0010-0000-0400-0000C83E0000}" name="Column16067" dataDxfId="16699" dataCellStyle="Currency"/>
    <tableColumn id="16073" xr3:uid="{00000000-0010-0000-0400-0000C93E0000}" name="Column16068" dataDxfId="16698" dataCellStyle="Currency"/>
    <tableColumn id="16074" xr3:uid="{00000000-0010-0000-0400-0000CA3E0000}" name="Column16069" dataDxfId="16697" dataCellStyle="Currency"/>
    <tableColumn id="16075" xr3:uid="{00000000-0010-0000-0400-0000CB3E0000}" name="Column16070" dataDxfId="16696" dataCellStyle="Currency"/>
    <tableColumn id="16076" xr3:uid="{00000000-0010-0000-0400-0000CC3E0000}" name="Column16071" dataDxfId="16695" dataCellStyle="Currency"/>
    <tableColumn id="16077" xr3:uid="{00000000-0010-0000-0400-0000CD3E0000}" name="Column16072" dataDxfId="16694" dataCellStyle="Currency"/>
    <tableColumn id="16078" xr3:uid="{00000000-0010-0000-0400-0000CE3E0000}" name="Column16073" dataDxfId="16693" dataCellStyle="Currency"/>
    <tableColumn id="16079" xr3:uid="{00000000-0010-0000-0400-0000CF3E0000}" name="Column16074" dataDxfId="16692" dataCellStyle="Currency"/>
    <tableColumn id="16080" xr3:uid="{00000000-0010-0000-0400-0000D03E0000}" name="Column16075" dataDxfId="16691" dataCellStyle="Currency"/>
    <tableColumn id="16081" xr3:uid="{00000000-0010-0000-0400-0000D13E0000}" name="Column16076" dataDxfId="16690" dataCellStyle="Currency"/>
    <tableColumn id="16082" xr3:uid="{00000000-0010-0000-0400-0000D23E0000}" name="Column16077" dataDxfId="16689" dataCellStyle="Currency"/>
    <tableColumn id="16083" xr3:uid="{00000000-0010-0000-0400-0000D33E0000}" name="Column16078" dataDxfId="16688" dataCellStyle="Currency"/>
    <tableColumn id="16084" xr3:uid="{00000000-0010-0000-0400-0000D43E0000}" name="Column16079" dataDxfId="16687" dataCellStyle="Currency"/>
    <tableColumn id="16085" xr3:uid="{00000000-0010-0000-0400-0000D53E0000}" name="Column16080" dataDxfId="16686" dataCellStyle="Currency"/>
    <tableColumn id="16086" xr3:uid="{00000000-0010-0000-0400-0000D63E0000}" name="Column16081" dataDxfId="16685" dataCellStyle="Currency"/>
    <tableColumn id="16087" xr3:uid="{00000000-0010-0000-0400-0000D73E0000}" name="Column16082" dataDxfId="16684" dataCellStyle="Currency"/>
    <tableColumn id="16088" xr3:uid="{00000000-0010-0000-0400-0000D83E0000}" name="Column16083" dataDxfId="16683" dataCellStyle="Currency"/>
    <tableColumn id="16089" xr3:uid="{00000000-0010-0000-0400-0000D93E0000}" name="Column16084" dataDxfId="16682" dataCellStyle="Currency"/>
    <tableColumn id="16090" xr3:uid="{00000000-0010-0000-0400-0000DA3E0000}" name="Column16085" dataDxfId="16681" dataCellStyle="Currency"/>
    <tableColumn id="16091" xr3:uid="{00000000-0010-0000-0400-0000DB3E0000}" name="Column16086" dataDxfId="16680" dataCellStyle="Currency"/>
    <tableColumn id="16092" xr3:uid="{00000000-0010-0000-0400-0000DC3E0000}" name="Column16087" dataDxfId="16679" dataCellStyle="Currency"/>
    <tableColumn id="16093" xr3:uid="{00000000-0010-0000-0400-0000DD3E0000}" name="Column16088" dataDxfId="16678" dataCellStyle="Currency"/>
    <tableColumn id="16094" xr3:uid="{00000000-0010-0000-0400-0000DE3E0000}" name="Column16089" dataDxfId="16677" dataCellStyle="Currency"/>
    <tableColumn id="16095" xr3:uid="{00000000-0010-0000-0400-0000DF3E0000}" name="Column16090" dataDxfId="16676" dataCellStyle="Currency"/>
    <tableColumn id="16096" xr3:uid="{00000000-0010-0000-0400-0000E03E0000}" name="Column16091" dataDxfId="16675" dataCellStyle="Currency"/>
    <tableColumn id="16097" xr3:uid="{00000000-0010-0000-0400-0000E13E0000}" name="Column16092" dataDxfId="16674" dataCellStyle="Currency"/>
    <tableColumn id="16098" xr3:uid="{00000000-0010-0000-0400-0000E23E0000}" name="Column16093" dataDxfId="16673" dataCellStyle="Currency"/>
    <tableColumn id="16099" xr3:uid="{00000000-0010-0000-0400-0000E33E0000}" name="Column16094" dataDxfId="16672" dataCellStyle="Currency"/>
    <tableColumn id="16100" xr3:uid="{00000000-0010-0000-0400-0000E43E0000}" name="Column16095" dataDxfId="16671" dataCellStyle="Currency"/>
    <tableColumn id="16101" xr3:uid="{00000000-0010-0000-0400-0000E53E0000}" name="Column16096" dataDxfId="16670" dataCellStyle="Currency"/>
    <tableColumn id="16102" xr3:uid="{00000000-0010-0000-0400-0000E63E0000}" name="Column16097" dataDxfId="16669" dataCellStyle="Currency"/>
    <tableColumn id="16103" xr3:uid="{00000000-0010-0000-0400-0000E73E0000}" name="Column16098" dataDxfId="16668" dataCellStyle="Currency"/>
    <tableColumn id="16104" xr3:uid="{00000000-0010-0000-0400-0000E83E0000}" name="Column16099" dataDxfId="16667" dataCellStyle="Currency"/>
    <tableColumn id="16105" xr3:uid="{00000000-0010-0000-0400-0000E93E0000}" name="Column16100" dataDxfId="16666" dataCellStyle="Currency"/>
    <tableColumn id="16106" xr3:uid="{00000000-0010-0000-0400-0000EA3E0000}" name="Column16101" dataDxfId="16665" dataCellStyle="Currency"/>
    <tableColumn id="16107" xr3:uid="{00000000-0010-0000-0400-0000EB3E0000}" name="Column16102" dataDxfId="16664" dataCellStyle="Currency"/>
    <tableColumn id="16108" xr3:uid="{00000000-0010-0000-0400-0000EC3E0000}" name="Column16103" dataDxfId="16663" dataCellStyle="Currency"/>
    <tableColumn id="16109" xr3:uid="{00000000-0010-0000-0400-0000ED3E0000}" name="Column16104" dataDxfId="16662" dataCellStyle="Currency"/>
    <tableColumn id="16110" xr3:uid="{00000000-0010-0000-0400-0000EE3E0000}" name="Column16105" dataDxfId="16661" dataCellStyle="Currency"/>
    <tableColumn id="16111" xr3:uid="{00000000-0010-0000-0400-0000EF3E0000}" name="Column16106" dataDxfId="16660" dataCellStyle="Currency"/>
    <tableColumn id="16112" xr3:uid="{00000000-0010-0000-0400-0000F03E0000}" name="Column16107" dataDxfId="16659" dataCellStyle="Currency"/>
    <tableColumn id="16113" xr3:uid="{00000000-0010-0000-0400-0000F13E0000}" name="Column16108" dataDxfId="16658" dataCellStyle="Currency"/>
    <tableColumn id="16114" xr3:uid="{00000000-0010-0000-0400-0000F23E0000}" name="Column16109" dataDxfId="16657" dataCellStyle="Currency"/>
    <tableColumn id="16115" xr3:uid="{00000000-0010-0000-0400-0000F33E0000}" name="Column16110" dataDxfId="16656" dataCellStyle="Currency"/>
    <tableColumn id="16116" xr3:uid="{00000000-0010-0000-0400-0000F43E0000}" name="Column16111" dataDxfId="16655" dataCellStyle="Currency"/>
    <tableColumn id="16117" xr3:uid="{00000000-0010-0000-0400-0000F53E0000}" name="Column16112" dataDxfId="16654" dataCellStyle="Currency"/>
    <tableColumn id="16118" xr3:uid="{00000000-0010-0000-0400-0000F63E0000}" name="Column16113" dataDxfId="16653" dataCellStyle="Currency"/>
    <tableColumn id="16119" xr3:uid="{00000000-0010-0000-0400-0000F73E0000}" name="Column16114" dataDxfId="16652" dataCellStyle="Currency"/>
    <tableColumn id="16120" xr3:uid="{00000000-0010-0000-0400-0000F83E0000}" name="Column16115" dataDxfId="16651" dataCellStyle="Currency"/>
    <tableColumn id="16121" xr3:uid="{00000000-0010-0000-0400-0000F93E0000}" name="Column16116" dataDxfId="16650" dataCellStyle="Currency"/>
    <tableColumn id="16122" xr3:uid="{00000000-0010-0000-0400-0000FA3E0000}" name="Column16117" dataDxfId="16649" dataCellStyle="Currency"/>
    <tableColumn id="16123" xr3:uid="{00000000-0010-0000-0400-0000FB3E0000}" name="Column16118" dataDxfId="16648" dataCellStyle="Currency"/>
    <tableColumn id="16124" xr3:uid="{00000000-0010-0000-0400-0000FC3E0000}" name="Column16119" dataDxfId="16647" dataCellStyle="Currency"/>
    <tableColumn id="16125" xr3:uid="{00000000-0010-0000-0400-0000FD3E0000}" name="Column16120" dataDxfId="16646" dataCellStyle="Currency"/>
    <tableColumn id="16126" xr3:uid="{00000000-0010-0000-0400-0000FE3E0000}" name="Column16121" dataDxfId="16645" dataCellStyle="Currency"/>
    <tableColumn id="16127" xr3:uid="{00000000-0010-0000-0400-0000FF3E0000}" name="Column16122" dataDxfId="16644" dataCellStyle="Currency"/>
    <tableColumn id="16128" xr3:uid="{00000000-0010-0000-0400-0000003F0000}" name="Column16123" dataDxfId="16643" dataCellStyle="Currency"/>
    <tableColumn id="16129" xr3:uid="{00000000-0010-0000-0400-0000013F0000}" name="Column16124" dataDxfId="16642" dataCellStyle="Currency"/>
    <tableColumn id="16130" xr3:uid="{00000000-0010-0000-0400-0000023F0000}" name="Column16125" dataDxfId="16641" dataCellStyle="Currency"/>
    <tableColumn id="16131" xr3:uid="{00000000-0010-0000-0400-0000033F0000}" name="Column16126" dataDxfId="16640" dataCellStyle="Currency"/>
    <tableColumn id="16132" xr3:uid="{00000000-0010-0000-0400-0000043F0000}" name="Column16127" dataDxfId="16639" dataCellStyle="Currency"/>
    <tableColumn id="16133" xr3:uid="{00000000-0010-0000-0400-0000053F0000}" name="Column16128" dataDxfId="16638" dataCellStyle="Currency"/>
    <tableColumn id="16134" xr3:uid="{00000000-0010-0000-0400-0000063F0000}" name="Column16129" dataDxfId="16637" dataCellStyle="Currency"/>
    <tableColumn id="16135" xr3:uid="{00000000-0010-0000-0400-0000073F0000}" name="Column16130" dataDxfId="16636" dataCellStyle="Currency"/>
    <tableColumn id="16136" xr3:uid="{00000000-0010-0000-0400-0000083F0000}" name="Column16131" dataDxfId="16635" dataCellStyle="Currency"/>
    <tableColumn id="16137" xr3:uid="{00000000-0010-0000-0400-0000093F0000}" name="Column16132" dataDxfId="16634" dataCellStyle="Currency"/>
    <tableColumn id="16138" xr3:uid="{00000000-0010-0000-0400-00000A3F0000}" name="Column16133" dataDxfId="16633" dataCellStyle="Currency"/>
    <tableColumn id="16139" xr3:uid="{00000000-0010-0000-0400-00000B3F0000}" name="Column16134" dataDxfId="16632" dataCellStyle="Currency"/>
    <tableColumn id="16140" xr3:uid="{00000000-0010-0000-0400-00000C3F0000}" name="Column16135" dataDxfId="16631" dataCellStyle="Currency"/>
    <tableColumn id="16141" xr3:uid="{00000000-0010-0000-0400-00000D3F0000}" name="Column16136" dataDxfId="16630" dataCellStyle="Currency"/>
    <tableColumn id="16142" xr3:uid="{00000000-0010-0000-0400-00000E3F0000}" name="Column16137" dataDxfId="16629" dataCellStyle="Currency"/>
    <tableColumn id="16143" xr3:uid="{00000000-0010-0000-0400-00000F3F0000}" name="Column16138" dataDxfId="16628" dataCellStyle="Currency"/>
    <tableColumn id="16144" xr3:uid="{00000000-0010-0000-0400-0000103F0000}" name="Column16139" dataDxfId="16627" dataCellStyle="Currency"/>
    <tableColumn id="16145" xr3:uid="{00000000-0010-0000-0400-0000113F0000}" name="Column16140" dataDxfId="16626" dataCellStyle="Currency"/>
    <tableColumn id="16146" xr3:uid="{00000000-0010-0000-0400-0000123F0000}" name="Column16141" dataDxfId="16625" dataCellStyle="Currency"/>
    <tableColumn id="16147" xr3:uid="{00000000-0010-0000-0400-0000133F0000}" name="Column16142" dataDxfId="16624" dataCellStyle="Currency"/>
    <tableColumn id="16148" xr3:uid="{00000000-0010-0000-0400-0000143F0000}" name="Column16143" dataDxfId="16623" dataCellStyle="Currency"/>
    <tableColumn id="16149" xr3:uid="{00000000-0010-0000-0400-0000153F0000}" name="Column16144" dataDxfId="16622" dataCellStyle="Currency"/>
    <tableColumn id="16150" xr3:uid="{00000000-0010-0000-0400-0000163F0000}" name="Column16145" dataDxfId="16621" dataCellStyle="Currency"/>
    <tableColumn id="16151" xr3:uid="{00000000-0010-0000-0400-0000173F0000}" name="Column16146" dataDxfId="16620" dataCellStyle="Currency"/>
    <tableColumn id="16152" xr3:uid="{00000000-0010-0000-0400-0000183F0000}" name="Column16147" dataDxfId="16619" dataCellStyle="Currency"/>
    <tableColumn id="16153" xr3:uid="{00000000-0010-0000-0400-0000193F0000}" name="Column16148" dataDxfId="16618" dataCellStyle="Currency"/>
    <tableColumn id="16154" xr3:uid="{00000000-0010-0000-0400-00001A3F0000}" name="Column16149" dataDxfId="16617" dataCellStyle="Currency"/>
    <tableColumn id="16155" xr3:uid="{00000000-0010-0000-0400-00001B3F0000}" name="Column16150" dataDxfId="16616" dataCellStyle="Currency"/>
    <tableColumn id="16156" xr3:uid="{00000000-0010-0000-0400-00001C3F0000}" name="Column16151" dataDxfId="16615" dataCellStyle="Currency"/>
    <tableColumn id="16157" xr3:uid="{00000000-0010-0000-0400-00001D3F0000}" name="Column16152" dataDxfId="16614" dataCellStyle="Currency"/>
    <tableColumn id="16158" xr3:uid="{00000000-0010-0000-0400-00001E3F0000}" name="Column16153" dataDxfId="16613" dataCellStyle="Currency"/>
    <tableColumn id="16159" xr3:uid="{00000000-0010-0000-0400-00001F3F0000}" name="Column16154" dataDxfId="16612" dataCellStyle="Currency"/>
    <tableColumn id="16160" xr3:uid="{00000000-0010-0000-0400-0000203F0000}" name="Column16155" dataDxfId="16611" dataCellStyle="Currency"/>
    <tableColumn id="16161" xr3:uid="{00000000-0010-0000-0400-0000213F0000}" name="Column16156" dataDxfId="16610" dataCellStyle="Currency"/>
    <tableColumn id="16162" xr3:uid="{00000000-0010-0000-0400-0000223F0000}" name="Column16157" dataDxfId="16609" dataCellStyle="Currency"/>
    <tableColumn id="16163" xr3:uid="{00000000-0010-0000-0400-0000233F0000}" name="Column16158" dataDxfId="16608" dataCellStyle="Currency"/>
    <tableColumn id="16164" xr3:uid="{00000000-0010-0000-0400-0000243F0000}" name="Column16159" dataDxfId="16607" dataCellStyle="Currency"/>
    <tableColumn id="16165" xr3:uid="{00000000-0010-0000-0400-0000253F0000}" name="Column16160" dataDxfId="16606" dataCellStyle="Currency"/>
    <tableColumn id="16166" xr3:uid="{00000000-0010-0000-0400-0000263F0000}" name="Column16161" dataDxfId="16605" dataCellStyle="Currency"/>
    <tableColumn id="16167" xr3:uid="{00000000-0010-0000-0400-0000273F0000}" name="Column16162" dataDxfId="16604" dataCellStyle="Currency"/>
    <tableColumn id="16168" xr3:uid="{00000000-0010-0000-0400-0000283F0000}" name="Column16163" dataDxfId="16603" dataCellStyle="Currency"/>
    <tableColumn id="16169" xr3:uid="{00000000-0010-0000-0400-0000293F0000}" name="Column16164" dataDxfId="16602" dataCellStyle="Currency"/>
    <tableColumn id="16170" xr3:uid="{00000000-0010-0000-0400-00002A3F0000}" name="Column16165" dataDxfId="16601" dataCellStyle="Currency"/>
    <tableColumn id="16171" xr3:uid="{00000000-0010-0000-0400-00002B3F0000}" name="Column16166" dataDxfId="16600" dataCellStyle="Currency"/>
    <tableColumn id="16172" xr3:uid="{00000000-0010-0000-0400-00002C3F0000}" name="Column16167" dataDxfId="16599" dataCellStyle="Currency"/>
    <tableColumn id="16173" xr3:uid="{00000000-0010-0000-0400-00002D3F0000}" name="Column16168" dataDxfId="16598" dataCellStyle="Currency"/>
    <tableColumn id="16174" xr3:uid="{00000000-0010-0000-0400-00002E3F0000}" name="Column16169" dataDxfId="16597" dataCellStyle="Currency"/>
    <tableColumn id="16175" xr3:uid="{00000000-0010-0000-0400-00002F3F0000}" name="Column16170" dataDxfId="16596" dataCellStyle="Currency"/>
    <tableColumn id="16176" xr3:uid="{00000000-0010-0000-0400-0000303F0000}" name="Column16171" dataDxfId="16595" dataCellStyle="Currency"/>
    <tableColumn id="16177" xr3:uid="{00000000-0010-0000-0400-0000313F0000}" name="Column16172" dataDxfId="16594" dataCellStyle="Currency"/>
    <tableColumn id="16178" xr3:uid="{00000000-0010-0000-0400-0000323F0000}" name="Column16173" dataDxfId="16593" dataCellStyle="Currency"/>
    <tableColumn id="16179" xr3:uid="{00000000-0010-0000-0400-0000333F0000}" name="Column16174" dataDxfId="16592" dataCellStyle="Currency"/>
    <tableColumn id="16180" xr3:uid="{00000000-0010-0000-0400-0000343F0000}" name="Column16175" dataDxfId="16591" dataCellStyle="Currency"/>
    <tableColumn id="16181" xr3:uid="{00000000-0010-0000-0400-0000353F0000}" name="Column16176" dataDxfId="16590" dataCellStyle="Currency"/>
    <tableColumn id="16182" xr3:uid="{00000000-0010-0000-0400-0000363F0000}" name="Column16177" dataDxfId="16589" dataCellStyle="Currency"/>
    <tableColumn id="16183" xr3:uid="{00000000-0010-0000-0400-0000373F0000}" name="Column16178" dataDxfId="16588" dataCellStyle="Currency"/>
    <tableColumn id="16184" xr3:uid="{00000000-0010-0000-0400-0000383F0000}" name="Column16179" dataDxfId="16587" dataCellStyle="Currency"/>
    <tableColumn id="16185" xr3:uid="{00000000-0010-0000-0400-0000393F0000}" name="Column16180" dataDxfId="16586" dataCellStyle="Currency"/>
    <tableColumn id="16186" xr3:uid="{00000000-0010-0000-0400-00003A3F0000}" name="Column16181" dataDxfId="16585" dataCellStyle="Currency"/>
    <tableColumn id="16187" xr3:uid="{00000000-0010-0000-0400-00003B3F0000}" name="Column16182" dataDxfId="16584" dataCellStyle="Currency"/>
    <tableColumn id="16188" xr3:uid="{00000000-0010-0000-0400-00003C3F0000}" name="Column16183" dataDxfId="16583" dataCellStyle="Currency"/>
    <tableColumn id="16189" xr3:uid="{00000000-0010-0000-0400-00003D3F0000}" name="Column16184" dataDxfId="16582" dataCellStyle="Currency"/>
    <tableColumn id="16190" xr3:uid="{00000000-0010-0000-0400-00003E3F0000}" name="Column16185" dataDxfId="16581" dataCellStyle="Currency"/>
    <tableColumn id="16191" xr3:uid="{00000000-0010-0000-0400-00003F3F0000}" name="Column16186" dataDxfId="16580" dataCellStyle="Currency"/>
    <tableColumn id="16192" xr3:uid="{00000000-0010-0000-0400-0000403F0000}" name="Column16187" dataDxfId="16579" dataCellStyle="Currency"/>
    <tableColumn id="16193" xr3:uid="{00000000-0010-0000-0400-0000413F0000}" name="Column16188" dataDxfId="16578" dataCellStyle="Currency"/>
    <tableColumn id="16194" xr3:uid="{00000000-0010-0000-0400-0000423F0000}" name="Column16189" dataDxfId="16577" dataCellStyle="Currency"/>
    <tableColumn id="16195" xr3:uid="{00000000-0010-0000-0400-0000433F0000}" name="Column16190" dataDxfId="16576" dataCellStyle="Currency"/>
    <tableColumn id="16196" xr3:uid="{00000000-0010-0000-0400-0000443F0000}" name="Column16191" dataDxfId="16575" dataCellStyle="Currency"/>
    <tableColumn id="16197" xr3:uid="{00000000-0010-0000-0400-0000453F0000}" name="Column16192" dataDxfId="16574" dataCellStyle="Currency"/>
    <tableColumn id="16198" xr3:uid="{00000000-0010-0000-0400-0000463F0000}" name="Column16193" dataDxfId="16573" dataCellStyle="Currency"/>
    <tableColumn id="16199" xr3:uid="{00000000-0010-0000-0400-0000473F0000}" name="Column16194" dataDxfId="16572" dataCellStyle="Currency"/>
    <tableColumn id="16200" xr3:uid="{00000000-0010-0000-0400-0000483F0000}" name="Column16195" dataDxfId="16571" dataCellStyle="Currency"/>
    <tableColumn id="16201" xr3:uid="{00000000-0010-0000-0400-0000493F0000}" name="Column16196" dataDxfId="16570" dataCellStyle="Currency"/>
    <tableColumn id="16202" xr3:uid="{00000000-0010-0000-0400-00004A3F0000}" name="Column16197" dataDxfId="16569" dataCellStyle="Currency"/>
    <tableColumn id="16203" xr3:uid="{00000000-0010-0000-0400-00004B3F0000}" name="Column16198" dataDxfId="16568" dataCellStyle="Currency"/>
    <tableColumn id="16204" xr3:uid="{00000000-0010-0000-0400-00004C3F0000}" name="Column16199" dataDxfId="16567" dataCellStyle="Currency"/>
    <tableColumn id="16205" xr3:uid="{00000000-0010-0000-0400-00004D3F0000}" name="Column16200" dataDxfId="16566" dataCellStyle="Currency"/>
    <tableColumn id="16206" xr3:uid="{00000000-0010-0000-0400-00004E3F0000}" name="Column16201" dataDxfId="16565" dataCellStyle="Currency"/>
    <tableColumn id="16207" xr3:uid="{00000000-0010-0000-0400-00004F3F0000}" name="Column16202" dataDxfId="16564" dataCellStyle="Currency"/>
    <tableColumn id="16208" xr3:uid="{00000000-0010-0000-0400-0000503F0000}" name="Column16203" dataDxfId="16563" dataCellStyle="Currency"/>
    <tableColumn id="16209" xr3:uid="{00000000-0010-0000-0400-0000513F0000}" name="Column16204" dataDxfId="16562" dataCellStyle="Currency"/>
    <tableColumn id="16210" xr3:uid="{00000000-0010-0000-0400-0000523F0000}" name="Column16205" dataDxfId="16561" dataCellStyle="Currency"/>
    <tableColumn id="16211" xr3:uid="{00000000-0010-0000-0400-0000533F0000}" name="Column16206" dataDxfId="16560" dataCellStyle="Currency"/>
    <tableColumn id="16212" xr3:uid="{00000000-0010-0000-0400-0000543F0000}" name="Column16207" dataDxfId="16559" dataCellStyle="Currency"/>
    <tableColumn id="16213" xr3:uid="{00000000-0010-0000-0400-0000553F0000}" name="Column16208" dataDxfId="16558" dataCellStyle="Currency"/>
    <tableColumn id="16214" xr3:uid="{00000000-0010-0000-0400-0000563F0000}" name="Column16209" dataDxfId="16557" dataCellStyle="Currency"/>
    <tableColumn id="16215" xr3:uid="{00000000-0010-0000-0400-0000573F0000}" name="Column16210" dataDxfId="16556" dataCellStyle="Currency"/>
    <tableColumn id="16216" xr3:uid="{00000000-0010-0000-0400-0000583F0000}" name="Column16211" dataDxfId="16555" dataCellStyle="Currency"/>
    <tableColumn id="16217" xr3:uid="{00000000-0010-0000-0400-0000593F0000}" name="Column16212" dataDxfId="16554" dataCellStyle="Currency"/>
    <tableColumn id="16218" xr3:uid="{00000000-0010-0000-0400-00005A3F0000}" name="Column16213" dataDxfId="16553" dataCellStyle="Currency"/>
    <tableColumn id="16219" xr3:uid="{00000000-0010-0000-0400-00005B3F0000}" name="Column16214" dataDxfId="16552" dataCellStyle="Currency"/>
    <tableColumn id="16220" xr3:uid="{00000000-0010-0000-0400-00005C3F0000}" name="Column16215" dataDxfId="16551" dataCellStyle="Currency"/>
    <tableColumn id="16221" xr3:uid="{00000000-0010-0000-0400-00005D3F0000}" name="Column16216" dataDxfId="16550" dataCellStyle="Currency"/>
    <tableColumn id="16222" xr3:uid="{00000000-0010-0000-0400-00005E3F0000}" name="Column16217" dataDxfId="16549" dataCellStyle="Currency"/>
    <tableColumn id="16223" xr3:uid="{00000000-0010-0000-0400-00005F3F0000}" name="Column16218" dataDxfId="16548" dataCellStyle="Currency"/>
    <tableColumn id="16224" xr3:uid="{00000000-0010-0000-0400-0000603F0000}" name="Column16219" dataDxfId="16547" dataCellStyle="Currency"/>
    <tableColumn id="16225" xr3:uid="{00000000-0010-0000-0400-0000613F0000}" name="Column16220" dataDxfId="16546" dataCellStyle="Currency"/>
    <tableColumn id="16226" xr3:uid="{00000000-0010-0000-0400-0000623F0000}" name="Column16221" dataDxfId="16545" dataCellStyle="Currency"/>
    <tableColumn id="16227" xr3:uid="{00000000-0010-0000-0400-0000633F0000}" name="Column16222" dataDxfId="16544" dataCellStyle="Currency"/>
    <tableColumn id="16228" xr3:uid="{00000000-0010-0000-0400-0000643F0000}" name="Column16223" dataDxfId="16543" dataCellStyle="Currency"/>
    <tableColumn id="16229" xr3:uid="{00000000-0010-0000-0400-0000653F0000}" name="Column16224" dataDxfId="16542" dataCellStyle="Currency"/>
    <tableColumn id="16230" xr3:uid="{00000000-0010-0000-0400-0000663F0000}" name="Column16225" dataDxfId="16541" dataCellStyle="Currency"/>
    <tableColumn id="16231" xr3:uid="{00000000-0010-0000-0400-0000673F0000}" name="Column16226" dataDxfId="16540" dataCellStyle="Currency"/>
    <tableColumn id="16232" xr3:uid="{00000000-0010-0000-0400-0000683F0000}" name="Column16227" dataDxfId="16539" dataCellStyle="Currency"/>
    <tableColumn id="16233" xr3:uid="{00000000-0010-0000-0400-0000693F0000}" name="Column16228" dataDxfId="16538" dataCellStyle="Currency"/>
    <tableColumn id="16234" xr3:uid="{00000000-0010-0000-0400-00006A3F0000}" name="Column16229" dataDxfId="16537" dataCellStyle="Currency"/>
    <tableColumn id="16235" xr3:uid="{00000000-0010-0000-0400-00006B3F0000}" name="Column16230" dataDxfId="16536" dataCellStyle="Currency"/>
    <tableColumn id="16236" xr3:uid="{00000000-0010-0000-0400-00006C3F0000}" name="Column16231" dataDxfId="16535" dataCellStyle="Currency"/>
    <tableColumn id="16237" xr3:uid="{00000000-0010-0000-0400-00006D3F0000}" name="Column16232" dataDxfId="16534" dataCellStyle="Currency"/>
    <tableColumn id="16238" xr3:uid="{00000000-0010-0000-0400-00006E3F0000}" name="Column16233" dataDxfId="16533" dataCellStyle="Currency"/>
    <tableColumn id="16239" xr3:uid="{00000000-0010-0000-0400-00006F3F0000}" name="Column16234" dataDxfId="16532" dataCellStyle="Currency"/>
    <tableColumn id="16240" xr3:uid="{00000000-0010-0000-0400-0000703F0000}" name="Column16235" dataDxfId="16531" dataCellStyle="Currency"/>
    <tableColumn id="16241" xr3:uid="{00000000-0010-0000-0400-0000713F0000}" name="Column16236" dataDxfId="16530" dataCellStyle="Currency"/>
    <tableColumn id="16242" xr3:uid="{00000000-0010-0000-0400-0000723F0000}" name="Column16237" dataDxfId="16529" dataCellStyle="Currency"/>
    <tableColumn id="16243" xr3:uid="{00000000-0010-0000-0400-0000733F0000}" name="Column16238" dataDxfId="16528" dataCellStyle="Currency"/>
    <tableColumn id="16244" xr3:uid="{00000000-0010-0000-0400-0000743F0000}" name="Column16239" dataDxfId="16527" dataCellStyle="Currency"/>
    <tableColumn id="16245" xr3:uid="{00000000-0010-0000-0400-0000753F0000}" name="Column16240" dataDxfId="16526" dataCellStyle="Currency"/>
    <tableColumn id="16246" xr3:uid="{00000000-0010-0000-0400-0000763F0000}" name="Column16241" dataDxfId="16525" dataCellStyle="Currency"/>
    <tableColumn id="16247" xr3:uid="{00000000-0010-0000-0400-0000773F0000}" name="Column16242" dataDxfId="16524" dataCellStyle="Currency"/>
    <tableColumn id="16248" xr3:uid="{00000000-0010-0000-0400-0000783F0000}" name="Column16243" dataDxfId="16523" dataCellStyle="Currency"/>
    <tableColumn id="16249" xr3:uid="{00000000-0010-0000-0400-0000793F0000}" name="Column16244" dataDxfId="16522" dataCellStyle="Currency"/>
    <tableColumn id="16250" xr3:uid="{00000000-0010-0000-0400-00007A3F0000}" name="Column16245" dataDxfId="16521" dataCellStyle="Currency"/>
    <tableColumn id="16251" xr3:uid="{00000000-0010-0000-0400-00007B3F0000}" name="Column16246" dataDxfId="16520" dataCellStyle="Currency"/>
    <tableColumn id="16252" xr3:uid="{00000000-0010-0000-0400-00007C3F0000}" name="Column16247" dataDxfId="16519" dataCellStyle="Currency"/>
    <tableColumn id="16253" xr3:uid="{00000000-0010-0000-0400-00007D3F0000}" name="Column16248" dataDxfId="16518" dataCellStyle="Currency"/>
    <tableColumn id="16254" xr3:uid="{00000000-0010-0000-0400-00007E3F0000}" name="Column16249" dataDxfId="16517" dataCellStyle="Currency"/>
    <tableColumn id="16255" xr3:uid="{00000000-0010-0000-0400-00007F3F0000}" name="Column16250" dataDxfId="16516" dataCellStyle="Currency"/>
    <tableColumn id="16256" xr3:uid="{00000000-0010-0000-0400-0000803F0000}" name="Column16251" dataDxfId="16515" dataCellStyle="Currency"/>
    <tableColumn id="16257" xr3:uid="{00000000-0010-0000-0400-0000813F0000}" name="Column16252" dataDxfId="16514" dataCellStyle="Currency"/>
    <tableColumn id="16258" xr3:uid="{00000000-0010-0000-0400-0000823F0000}" name="Column16253" dataDxfId="16513" dataCellStyle="Currency"/>
    <tableColumn id="16259" xr3:uid="{00000000-0010-0000-0400-0000833F0000}" name="Column16254" dataDxfId="16512" dataCellStyle="Currency"/>
    <tableColumn id="16260" xr3:uid="{00000000-0010-0000-0400-0000843F0000}" name="Column16255" dataDxfId="16511" dataCellStyle="Currency"/>
    <tableColumn id="16261" xr3:uid="{00000000-0010-0000-0400-0000853F0000}" name="Column16256" dataDxfId="16510" dataCellStyle="Currency"/>
    <tableColumn id="16262" xr3:uid="{00000000-0010-0000-0400-0000863F0000}" name="Column16257" dataDxfId="16509" dataCellStyle="Currency"/>
    <tableColumn id="16263" xr3:uid="{00000000-0010-0000-0400-0000873F0000}" name="Column16258" dataDxfId="16508" dataCellStyle="Currency"/>
    <tableColumn id="16264" xr3:uid="{00000000-0010-0000-0400-0000883F0000}" name="Column16259" dataDxfId="16507" dataCellStyle="Currency"/>
    <tableColumn id="16265" xr3:uid="{00000000-0010-0000-0400-0000893F0000}" name="Column16260" dataDxfId="16506" dataCellStyle="Currency"/>
    <tableColumn id="16266" xr3:uid="{00000000-0010-0000-0400-00008A3F0000}" name="Column16261" dataDxfId="16505" dataCellStyle="Currency"/>
    <tableColumn id="16267" xr3:uid="{00000000-0010-0000-0400-00008B3F0000}" name="Column16262" dataDxfId="16504" dataCellStyle="Currency"/>
    <tableColumn id="16268" xr3:uid="{00000000-0010-0000-0400-00008C3F0000}" name="Column16263" dataDxfId="16503" dataCellStyle="Currency"/>
    <tableColumn id="16269" xr3:uid="{00000000-0010-0000-0400-00008D3F0000}" name="Column16264" dataDxfId="16502" dataCellStyle="Currency"/>
    <tableColumn id="16270" xr3:uid="{00000000-0010-0000-0400-00008E3F0000}" name="Column16265" dataDxfId="16501" dataCellStyle="Currency"/>
    <tableColumn id="16271" xr3:uid="{00000000-0010-0000-0400-00008F3F0000}" name="Column16266" dataDxfId="16500" dataCellStyle="Currency"/>
    <tableColumn id="16272" xr3:uid="{00000000-0010-0000-0400-0000903F0000}" name="Column16267" dataDxfId="16499" dataCellStyle="Currency"/>
    <tableColumn id="16273" xr3:uid="{00000000-0010-0000-0400-0000913F0000}" name="Column16268" dataDxfId="16498" dataCellStyle="Currency"/>
    <tableColumn id="16274" xr3:uid="{00000000-0010-0000-0400-0000923F0000}" name="Column16269" dataDxfId="16497" dataCellStyle="Currency"/>
    <tableColumn id="16275" xr3:uid="{00000000-0010-0000-0400-0000933F0000}" name="Column16270" dataDxfId="16496" dataCellStyle="Currency"/>
    <tableColumn id="16276" xr3:uid="{00000000-0010-0000-0400-0000943F0000}" name="Column16271" dataDxfId="16495" dataCellStyle="Currency"/>
    <tableColumn id="16277" xr3:uid="{00000000-0010-0000-0400-0000953F0000}" name="Column16272" dataDxfId="16494" dataCellStyle="Currency"/>
    <tableColumn id="16278" xr3:uid="{00000000-0010-0000-0400-0000963F0000}" name="Column16273" dataDxfId="16493" dataCellStyle="Currency"/>
    <tableColumn id="16279" xr3:uid="{00000000-0010-0000-0400-0000973F0000}" name="Column16274" dataDxfId="16492" dataCellStyle="Currency"/>
    <tableColumn id="16280" xr3:uid="{00000000-0010-0000-0400-0000983F0000}" name="Column16275" dataDxfId="16491" dataCellStyle="Currency"/>
    <tableColumn id="16281" xr3:uid="{00000000-0010-0000-0400-0000993F0000}" name="Column16276" dataDxfId="16490" dataCellStyle="Currency"/>
    <tableColumn id="16282" xr3:uid="{00000000-0010-0000-0400-00009A3F0000}" name="Column16277" dataDxfId="16489" dataCellStyle="Currency"/>
    <tableColumn id="16283" xr3:uid="{00000000-0010-0000-0400-00009B3F0000}" name="Column16278" dataDxfId="16488" dataCellStyle="Currency"/>
    <tableColumn id="16284" xr3:uid="{00000000-0010-0000-0400-00009C3F0000}" name="Column16279" dataDxfId="16487" dataCellStyle="Currency"/>
    <tableColumn id="16285" xr3:uid="{00000000-0010-0000-0400-00009D3F0000}" name="Column16280" dataDxfId="16486" dataCellStyle="Currency"/>
    <tableColumn id="16286" xr3:uid="{00000000-0010-0000-0400-00009E3F0000}" name="Column16281" dataDxfId="16485" dataCellStyle="Currency"/>
    <tableColumn id="16287" xr3:uid="{00000000-0010-0000-0400-00009F3F0000}" name="Column16282" dataDxfId="16484" dataCellStyle="Currency"/>
    <tableColumn id="16288" xr3:uid="{00000000-0010-0000-0400-0000A03F0000}" name="Column16283" dataDxfId="16483" dataCellStyle="Currency"/>
    <tableColumn id="16289" xr3:uid="{00000000-0010-0000-0400-0000A13F0000}" name="Column16284" dataDxfId="16482" dataCellStyle="Currency"/>
    <tableColumn id="16290" xr3:uid="{00000000-0010-0000-0400-0000A23F0000}" name="Column16285" dataDxfId="16481" dataCellStyle="Currency"/>
    <tableColumn id="16291" xr3:uid="{00000000-0010-0000-0400-0000A33F0000}" name="Column16286" dataDxfId="16480" dataCellStyle="Currency"/>
    <tableColumn id="16292" xr3:uid="{00000000-0010-0000-0400-0000A43F0000}" name="Column16287" dataDxfId="16479" dataCellStyle="Currency"/>
    <tableColumn id="16293" xr3:uid="{00000000-0010-0000-0400-0000A53F0000}" name="Column16288" dataDxfId="16478" dataCellStyle="Currency"/>
    <tableColumn id="16294" xr3:uid="{00000000-0010-0000-0400-0000A63F0000}" name="Column16289" dataDxfId="16477" dataCellStyle="Currency"/>
    <tableColumn id="16295" xr3:uid="{00000000-0010-0000-0400-0000A73F0000}" name="Column16290" dataDxfId="16476" dataCellStyle="Currency"/>
    <tableColumn id="16296" xr3:uid="{00000000-0010-0000-0400-0000A83F0000}" name="Column16291" dataDxfId="16475" dataCellStyle="Currency"/>
    <tableColumn id="16297" xr3:uid="{00000000-0010-0000-0400-0000A93F0000}" name="Column16292" dataDxfId="16474" dataCellStyle="Currency"/>
    <tableColumn id="16298" xr3:uid="{00000000-0010-0000-0400-0000AA3F0000}" name="Column16293" dataDxfId="16473" dataCellStyle="Currency"/>
    <tableColumn id="16299" xr3:uid="{00000000-0010-0000-0400-0000AB3F0000}" name="Column16294" dataDxfId="16472" dataCellStyle="Currency"/>
    <tableColumn id="16300" xr3:uid="{00000000-0010-0000-0400-0000AC3F0000}" name="Column16295" dataDxfId="16471" dataCellStyle="Currency"/>
    <tableColumn id="16301" xr3:uid="{00000000-0010-0000-0400-0000AD3F0000}" name="Column16296" dataDxfId="16470" dataCellStyle="Currency"/>
    <tableColumn id="16302" xr3:uid="{00000000-0010-0000-0400-0000AE3F0000}" name="Column16297" dataDxfId="16469" dataCellStyle="Currency"/>
    <tableColumn id="16303" xr3:uid="{00000000-0010-0000-0400-0000AF3F0000}" name="Column16298" dataDxfId="16468" dataCellStyle="Currency"/>
    <tableColumn id="16304" xr3:uid="{00000000-0010-0000-0400-0000B03F0000}" name="Column16299" dataDxfId="16467" dataCellStyle="Currency"/>
    <tableColumn id="16305" xr3:uid="{00000000-0010-0000-0400-0000B13F0000}" name="Column16300" dataDxfId="16466" dataCellStyle="Currency"/>
    <tableColumn id="16306" xr3:uid="{00000000-0010-0000-0400-0000B23F0000}" name="Column16301" dataDxfId="16465" dataCellStyle="Currency"/>
    <tableColumn id="16307" xr3:uid="{00000000-0010-0000-0400-0000B33F0000}" name="Column16302" dataDxfId="16464" dataCellStyle="Currency"/>
    <tableColumn id="16308" xr3:uid="{00000000-0010-0000-0400-0000B43F0000}" name="Column16303" dataDxfId="16463" dataCellStyle="Currency"/>
    <tableColumn id="16309" xr3:uid="{00000000-0010-0000-0400-0000B53F0000}" name="Column16304" dataDxfId="16462" dataCellStyle="Currency"/>
    <tableColumn id="16310" xr3:uid="{00000000-0010-0000-0400-0000B63F0000}" name="Column16305" dataDxfId="16461" dataCellStyle="Currency"/>
    <tableColumn id="16311" xr3:uid="{00000000-0010-0000-0400-0000B73F0000}" name="Column16306" dataDxfId="16460" dataCellStyle="Currency"/>
    <tableColumn id="16312" xr3:uid="{00000000-0010-0000-0400-0000B83F0000}" name="Column16307" dataDxfId="16459" dataCellStyle="Currency"/>
    <tableColumn id="16313" xr3:uid="{00000000-0010-0000-0400-0000B93F0000}" name="Column16308" dataDxfId="16458" dataCellStyle="Currency"/>
    <tableColumn id="16314" xr3:uid="{00000000-0010-0000-0400-0000BA3F0000}" name="Column16309" dataDxfId="16457" dataCellStyle="Currency"/>
    <tableColumn id="16315" xr3:uid="{00000000-0010-0000-0400-0000BB3F0000}" name="Column16310" dataDxfId="16456" dataCellStyle="Currency"/>
    <tableColumn id="16316" xr3:uid="{00000000-0010-0000-0400-0000BC3F0000}" name="Column16311" dataDxfId="16455" dataCellStyle="Currency"/>
    <tableColumn id="16317" xr3:uid="{00000000-0010-0000-0400-0000BD3F0000}" name="Column16312" dataDxfId="16454" dataCellStyle="Currency"/>
    <tableColumn id="16318" xr3:uid="{00000000-0010-0000-0400-0000BE3F0000}" name="Column16313" dataDxfId="16453" dataCellStyle="Currency"/>
    <tableColumn id="16319" xr3:uid="{00000000-0010-0000-0400-0000BF3F0000}" name="Column16314" dataDxfId="16452" dataCellStyle="Currency"/>
    <tableColumn id="16320" xr3:uid="{00000000-0010-0000-0400-0000C03F0000}" name="Column16315" dataDxfId="16451" dataCellStyle="Currency"/>
    <tableColumn id="16321" xr3:uid="{00000000-0010-0000-0400-0000C13F0000}" name="Column16316" dataDxfId="16450" dataCellStyle="Currency"/>
    <tableColumn id="16322" xr3:uid="{00000000-0010-0000-0400-0000C23F0000}" name="Column16317" dataDxfId="16449" dataCellStyle="Currency"/>
    <tableColumn id="16323" xr3:uid="{00000000-0010-0000-0400-0000C33F0000}" name="Column16318" dataDxfId="16448" dataCellStyle="Currency"/>
    <tableColumn id="16324" xr3:uid="{00000000-0010-0000-0400-0000C43F0000}" name="Column16319" dataDxfId="16447" dataCellStyle="Currency"/>
    <tableColumn id="16325" xr3:uid="{00000000-0010-0000-0400-0000C53F0000}" name="Column16320" dataDxfId="16446" dataCellStyle="Currency"/>
    <tableColumn id="16326" xr3:uid="{00000000-0010-0000-0400-0000C63F0000}" name="Column16321" dataDxfId="16445" dataCellStyle="Currency"/>
    <tableColumn id="16327" xr3:uid="{00000000-0010-0000-0400-0000C73F0000}" name="Column16322" dataDxfId="16444" dataCellStyle="Currency"/>
    <tableColumn id="16328" xr3:uid="{00000000-0010-0000-0400-0000C83F0000}" name="Column16323" dataDxfId="16443" dataCellStyle="Currency"/>
    <tableColumn id="16329" xr3:uid="{00000000-0010-0000-0400-0000C93F0000}" name="Column16324" dataDxfId="16442" dataCellStyle="Currency"/>
    <tableColumn id="16330" xr3:uid="{00000000-0010-0000-0400-0000CA3F0000}" name="Column16325" dataDxfId="16441" dataCellStyle="Currency"/>
    <tableColumn id="16331" xr3:uid="{00000000-0010-0000-0400-0000CB3F0000}" name="Column16326" dataDxfId="16440" dataCellStyle="Currency"/>
    <tableColumn id="16332" xr3:uid="{00000000-0010-0000-0400-0000CC3F0000}" name="Column16327" dataDxfId="16439" dataCellStyle="Currency"/>
    <tableColumn id="16333" xr3:uid="{00000000-0010-0000-0400-0000CD3F0000}" name="Column16328" dataDxfId="16438" dataCellStyle="Currency"/>
    <tableColumn id="16334" xr3:uid="{00000000-0010-0000-0400-0000CE3F0000}" name="Column16329" dataDxfId="16437" dataCellStyle="Currency"/>
    <tableColumn id="16335" xr3:uid="{00000000-0010-0000-0400-0000CF3F0000}" name="Column16330" dataDxfId="16436" dataCellStyle="Currency"/>
    <tableColumn id="16336" xr3:uid="{00000000-0010-0000-0400-0000D03F0000}" name="Column16331" dataDxfId="16435" dataCellStyle="Currency"/>
    <tableColumn id="16337" xr3:uid="{00000000-0010-0000-0400-0000D13F0000}" name="Column16332" dataDxfId="16434" dataCellStyle="Currency"/>
    <tableColumn id="16338" xr3:uid="{00000000-0010-0000-0400-0000D23F0000}" name="Column16333" dataDxfId="16433" dataCellStyle="Currency"/>
    <tableColumn id="16339" xr3:uid="{00000000-0010-0000-0400-0000D33F0000}" name="Column16334" dataDxfId="16432" dataCellStyle="Currency"/>
    <tableColumn id="16340" xr3:uid="{00000000-0010-0000-0400-0000D43F0000}" name="Column16335" dataDxfId="16431" dataCellStyle="Currency"/>
    <tableColumn id="16341" xr3:uid="{00000000-0010-0000-0400-0000D53F0000}" name="Column16336" dataDxfId="16430" dataCellStyle="Currency"/>
    <tableColumn id="16342" xr3:uid="{00000000-0010-0000-0400-0000D63F0000}" name="Column16337" dataDxfId="16429" dataCellStyle="Currency"/>
    <tableColumn id="16343" xr3:uid="{00000000-0010-0000-0400-0000D73F0000}" name="Column16338" dataDxfId="16428" dataCellStyle="Currency"/>
    <tableColumn id="16344" xr3:uid="{00000000-0010-0000-0400-0000D83F0000}" name="Column16339" dataDxfId="16427" dataCellStyle="Currency"/>
    <tableColumn id="16345" xr3:uid="{00000000-0010-0000-0400-0000D93F0000}" name="Column16340" dataDxfId="16426" dataCellStyle="Currency"/>
    <tableColumn id="16346" xr3:uid="{00000000-0010-0000-0400-0000DA3F0000}" name="Column16341" dataDxfId="16425" dataCellStyle="Currency"/>
    <tableColumn id="16347" xr3:uid="{00000000-0010-0000-0400-0000DB3F0000}" name="Column16342" dataDxfId="16424" dataCellStyle="Currency"/>
    <tableColumn id="16348" xr3:uid="{00000000-0010-0000-0400-0000DC3F0000}" name="Column16343" dataDxfId="16423" dataCellStyle="Currency"/>
    <tableColumn id="16349" xr3:uid="{00000000-0010-0000-0400-0000DD3F0000}" name="Column16344" dataDxfId="16422" dataCellStyle="Currency"/>
    <tableColumn id="16350" xr3:uid="{00000000-0010-0000-0400-0000DE3F0000}" name="Column16345" dataDxfId="16421" dataCellStyle="Currency"/>
    <tableColumn id="16351" xr3:uid="{00000000-0010-0000-0400-0000DF3F0000}" name="Column16346" dataDxfId="16420" dataCellStyle="Currency"/>
    <tableColumn id="16352" xr3:uid="{00000000-0010-0000-0400-0000E03F0000}" name="Column16347" dataDxfId="16419" dataCellStyle="Currency"/>
    <tableColumn id="16353" xr3:uid="{00000000-0010-0000-0400-0000E13F0000}" name="Column16348" dataDxfId="16418" dataCellStyle="Currency"/>
    <tableColumn id="16354" xr3:uid="{00000000-0010-0000-0400-0000E23F0000}" name="Column16349" dataDxfId="16417" dataCellStyle="Currency"/>
    <tableColumn id="16355" xr3:uid="{00000000-0010-0000-0400-0000E33F0000}" name="Column16350" dataDxfId="16416" dataCellStyle="Currency"/>
    <tableColumn id="16356" xr3:uid="{00000000-0010-0000-0400-0000E43F0000}" name="Column16351" dataDxfId="16415" dataCellStyle="Currency"/>
    <tableColumn id="16357" xr3:uid="{00000000-0010-0000-0400-0000E53F0000}" name="Column16352" dataDxfId="16414" dataCellStyle="Currency"/>
    <tableColumn id="16358" xr3:uid="{00000000-0010-0000-0400-0000E63F0000}" name="Column16353" dataDxfId="16413" dataCellStyle="Currency"/>
    <tableColumn id="16359" xr3:uid="{00000000-0010-0000-0400-0000E73F0000}" name="Column16354" dataDxfId="16412" dataCellStyle="Currency"/>
    <tableColumn id="16360" xr3:uid="{00000000-0010-0000-0400-0000E83F0000}" name="Column16355" dataDxfId="16411" dataCellStyle="Currency"/>
    <tableColumn id="16361" xr3:uid="{00000000-0010-0000-0400-0000E93F0000}" name="Column16356" dataDxfId="16410" dataCellStyle="Currency"/>
    <tableColumn id="16362" xr3:uid="{00000000-0010-0000-0400-0000EA3F0000}" name="Column16357" dataDxfId="16409" dataCellStyle="Currency"/>
    <tableColumn id="16363" xr3:uid="{00000000-0010-0000-0400-0000EB3F0000}" name="Column16358" dataDxfId="16408" dataCellStyle="Currency"/>
    <tableColumn id="16364" xr3:uid="{00000000-0010-0000-0400-0000EC3F0000}" name="Column16359" dataDxfId="16407" dataCellStyle="Currency"/>
    <tableColumn id="16365" xr3:uid="{00000000-0010-0000-0400-0000ED3F0000}" name="Column16360" dataDxfId="16406" dataCellStyle="Currency"/>
    <tableColumn id="16366" xr3:uid="{00000000-0010-0000-0400-0000EE3F0000}" name="Column16361" dataDxfId="16405" dataCellStyle="Currency"/>
    <tableColumn id="16367" xr3:uid="{00000000-0010-0000-0400-0000EF3F0000}" name="Column16362" dataDxfId="16404" dataCellStyle="Currency"/>
    <tableColumn id="16368" xr3:uid="{00000000-0010-0000-0400-0000F03F0000}" name="Column16363" dataDxfId="16403" dataCellStyle="Currency"/>
    <tableColumn id="16369" xr3:uid="{00000000-0010-0000-0400-0000F13F0000}" name="Column16364" dataDxfId="16402" dataCellStyle="Currency"/>
    <tableColumn id="16370" xr3:uid="{00000000-0010-0000-0400-0000F23F0000}" name="Column16365" dataDxfId="16401" dataCellStyle="Currency"/>
    <tableColumn id="16371" xr3:uid="{00000000-0010-0000-0400-0000F33F0000}" name="Column16366" dataDxfId="16400" dataCellStyle="Currency"/>
    <tableColumn id="16372" xr3:uid="{00000000-0010-0000-0400-0000F43F0000}" name="Column16367" dataDxfId="16399" dataCellStyle="Currency"/>
    <tableColumn id="16373" xr3:uid="{00000000-0010-0000-0400-0000F53F0000}" name="Column16368" dataDxfId="16398" dataCellStyle="Currency"/>
    <tableColumn id="16374" xr3:uid="{00000000-0010-0000-0400-0000F63F0000}" name="Column16369" dataDxfId="16397" dataCellStyle="Currency"/>
    <tableColumn id="16375" xr3:uid="{00000000-0010-0000-0400-0000F73F0000}" name="Column16370" dataDxfId="16396" dataCellStyle="Currency"/>
    <tableColumn id="16376" xr3:uid="{00000000-0010-0000-0400-0000F83F0000}" name="Column16371" dataDxfId="16395" dataCellStyle="Currency"/>
    <tableColumn id="16377" xr3:uid="{00000000-0010-0000-0400-0000F93F0000}" name="Column16372" dataDxfId="16394" dataCellStyle="Currency"/>
    <tableColumn id="16378" xr3:uid="{00000000-0010-0000-0400-0000FA3F0000}" name="Column16373" dataDxfId="16393" dataCellStyle="Currency"/>
    <tableColumn id="16379" xr3:uid="{00000000-0010-0000-0400-0000FB3F0000}" name="Column16374" dataDxfId="16392" dataCellStyle="Currency"/>
    <tableColumn id="16380" xr3:uid="{00000000-0010-0000-0400-0000FC3F0000}" name="Column16375" dataDxfId="16391" dataCellStyle="Currency"/>
    <tableColumn id="16381" xr3:uid="{00000000-0010-0000-0400-0000FD3F0000}" name="Column16376" dataDxfId="16390" dataCellStyle="Currency"/>
    <tableColumn id="16382" xr3:uid="{00000000-0010-0000-0400-0000FE3F0000}" name="Column16377" dataDxfId="16389" dataCellStyle="Currency"/>
    <tableColumn id="16383" xr3:uid="{00000000-0010-0000-0400-0000FF3F0000}" name="Column16378" dataDxfId="16388" dataCellStyle="Currency"/>
    <tableColumn id="16384" xr3:uid="{00000000-0010-0000-0400-000000400000}" name="Column16379" dataDxfId="16387"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3567" displayName="Table3567" ref="A6:XFD53" totalsRowShown="0" headerRowDxfId="16386" dataDxfId="16384" headerRowBorderDxfId="16385" dataCellStyle="Currency">
  <tableColumns count="16384">
    <tableColumn id="1" xr3:uid="{00000000-0010-0000-0500-000001000000}" name="Object Code" dataDxfId="16383"/>
    <tableColumn id="5" xr3:uid="{00000000-0010-0000-0500-000005000000}" name="Object Code Description" dataDxfId="16382"/>
    <tableColumn id="7" xr3:uid="{00000000-0010-0000-0500-000007000000}" name="Description" dataDxfId="16381" dataCellStyle="Currency"/>
    <tableColumn id="6" xr3:uid="{00000000-0010-0000-0500-000006000000}" name="School Site or LEA Name" dataDxfId="16380" dataCellStyle="Currency"/>
    <tableColumn id="3" xr3:uid="{00000000-0010-0000-0500-000003000000}" name=" Expenditures " dataDxfId="16379" dataCellStyle="Currency"/>
    <tableColumn id="2" xr3:uid="{00000000-0010-0000-0500-000002000000}" name="Column1" dataDxfId="16378" dataCellStyle="Currency"/>
    <tableColumn id="4" xr3:uid="{00000000-0010-0000-0500-000004000000}" name="Column2" dataDxfId="16377" dataCellStyle="Currency"/>
    <tableColumn id="8" xr3:uid="{00000000-0010-0000-0500-000008000000}" name="Column3" dataDxfId="16376" dataCellStyle="Currency"/>
    <tableColumn id="9" xr3:uid="{00000000-0010-0000-0500-000009000000}" name="Column4" dataDxfId="16375" dataCellStyle="Currency"/>
    <tableColumn id="10" xr3:uid="{00000000-0010-0000-0500-00000A000000}" name="Column5" dataDxfId="16374" dataCellStyle="Currency"/>
    <tableColumn id="11" xr3:uid="{00000000-0010-0000-0500-00000B000000}" name="Column6" dataDxfId="16373" dataCellStyle="Currency"/>
    <tableColumn id="12" xr3:uid="{00000000-0010-0000-0500-00000C000000}" name="Column7" dataDxfId="16372" dataCellStyle="Currency"/>
    <tableColumn id="13" xr3:uid="{00000000-0010-0000-0500-00000D000000}" name="Column8" dataDxfId="16371" dataCellStyle="Currency"/>
    <tableColumn id="14" xr3:uid="{00000000-0010-0000-0500-00000E000000}" name="Column9" dataDxfId="16370" dataCellStyle="Currency"/>
    <tableColumn id="15" xr3:uid="{00000000-0010-0000-0500-00000F000000}" name="Column10" dataDxfId="16369" dataCellStyle="Currency"/>
    <tableColumn id="16" xr3:uid="{00000000-0010-0000-0500-000010000000}" name="Column11" dataDxfId="16368" dataCellStyle="Currency"/>
    <tableColumn id="17" xr3:uid="{00000000-0010-0000-0500-000011000000}" name="Column12" dataDxfId="16367" dataCellStyle="Currency"/>
    <tableColumn id="18" xr3:uid="{00000000-0010-0000-0500-000012000000}" name="Column13" dataDxfId="16366" dataCellStyle="Currency"/>
    <tableColumn id="19" xr3:uid="{00000000-0010-0000-0500-000013000000}" name="Column14" dataDxfId="16365" dataCellStyle="Currency"/>
    <tableColumn id="20" xr3:uid="{00000000-0010-0000-0500-000014000000}" name="Column15" dataDxfId="16364" dataCellStyle="Currency"/>
    <tableColumn id="21" xr3:uid="{00000000-0010-0000-0500-000015000000}" name="Column16" dataDxfId="16363" dataCellStyle="Currency"/>
    <tableColumn id="22" xr3:uid="{00000000-0010-0000-0500-000016000000}" name="Column17" dataDxfId="16362" dataCellStyle="Currency"/>
    <tableColumn id="23" xr3:uid="{00000000-0010-0000-0500-000017000000}" name="Column18" dataDxfId="16361" dataCellStyle="Currency"/>
    <tableColumn id="24" xr3:uid="{00000000-0010-0000-0500-000018000000}" name="Column19" dataDxfId="16360" dataCellStyle="Currency"/>
    <tableColumn id="25" xr3:uid="{00000000-0010-0000-0500-000019000000}" name="Column20" dataDxfId="16359" dataCellStyle="Currency"/>
    <tableColumn id="26" xr3:uid="{00000000-0010-0000-0500-00001A000000}" name="Column21" dataDxfId="16358" dataCellStyle="Currency"/>
    <tableColumn id="27" xr3:uid="{00000000-0010-0000-0500-00001B000000}" name="Column22" dataDxfId="16357" dataCellStyle="Currency"/>
    <tableColumn id="28" xr3:uid="{00000000-0010-0000-0500-00001C000000}" name="Column23" dataDxfId="16356" dataCellStyle="Currency"/>
    <tableColumn id="29" xr3:uid="{00000000-0010-0000-0500-00001D000000}" name="Column24" dataDxfId="16355" dataCellStyle="Currency"/>
    <tableColumn id="30" xr3:uid="{00000000-0010-0000-0500-00001E000000}" name="Column25" dataDxfId="16354" dataCellStyle="Currency"/>
    <tableColumn id="31" xr3:uid="{00000000-0010-0000-0500-00001F000000}" name="Column26" dataDxfId="16353" dataCellStyle="Currency"/>
    <tableColumn id="32" xr3:uid="{00000000-0010-0000-0500-000020000000}" name="Column27" dataDxfId="16352" dataCellStyle="Currency"/>
    <tableColumn id="33" xr3:uid="{00000000-0010-0000-0500-000021000000}" name="Column28" dataDxfId="16351" dataCellStyle="Currency"/>
    <tableColumn id="34" xr3:uid="{00000000-0010-0000-0500-000022000000}" name="Column29" dataDxfId="16350" dataCellStyle="Currency"/>
    <tableColumn id="35" xr3:uid="{00000000-0010-0000-0500-000023000000}" name="Column30" dataDxfId="16349" dataCellStyle="Currency"/>
    <tableColumn id="36" xr3:uid="{00000000-0010-0000-0500-000024000000}" name="Column31" dataDxfId="16348" dataCellStyle="Currency"/>
    <tableColumn id="37" xr3:uid="{00000000-0010-0000-0500-000025000000}" name="Column32" dataDxfId="16347" dataCellStyle="Currency"/>
    <tableColumn id="38" xr3:uid="{00000000-0010-0000-0500-000026000000}" name="Column33" dataDxfId="16346" dataCellStyle="Currency"/>
    <tableColumn id="39" xr3:uid="{00000000-0010-0000-0500-000027000000}" name="Column34" dataDxfId="16345" dataCellStyle="Currency"/>
    <tableColumn id="40" xr3:uid="{00000000-0010-0000-0500-000028000000}" name="Column35" dataDxfId="16344" dataCellStyle="Currency"/>
    <tableColumn id="41" xr3:uid="{00000000-0010-0000-0500-000029000000}" name="Column36" dataDxfId="16343" dataCellStyle="Currency"/>
    <tableColumn id="42" xr3:uid="{00000000-0010-0000-0500-00002A000000}" name="Column37" dataDxfId="16342" dataCellStyle="Currency"/>
    <tableColumn id="43" xr3:uid="{00000000-0010-0000-0500-00002B000000}" name="Column38" dataDxfId="16341" dataCellStyle="Currency"/>
    <tableColumn id="44" xr3:uid="{00000000-0010-0000-0500-00002C000000}" name="Column39" dataDxfId="16340" dataCellStyle="Currency"/>
    <tableColumn id="45" xr3:uid="{00000000-0010-0000-0500-00002D000000}" name="Column40" dataDxfId="16339" dataCellStyle="Currency"/>
    <tableColumn id="46" xr3:uid="{00000000-0010-0000-0500-00002E000000}" name="Column41" dataDxfId="16338" dataCellStyle="Currency"/>
    <tableColumn id="47" xr3:uid="{00000000-0010-0000-0500-00002F000000}" name="Column42" dataDxfId="16337" dataCellStyle="Currency"/>
    <tableColumn id="48" xr3:uid="{00000000-0010-0000-0500-000030000000}" name="Column43" dataDxfId="16336" dataCellStyle="Currency"/>
    <tableColumn id="49" xr3:uid="{00000000-0010-0000-0500-000031000000}" name="Column44" dataDxfId="16335" dataCellStyle="Currency"/>
    <tableColumn id="50" xr3:uid="{00000000-0010-0000-0500-000032000000}" name="Column45" dataDxfId="16334" dataCellStyle="Currency"/>
    <tableColumn id="51" xr3:uid="{00000000-0010-0000-0500-000033000000}" name="Column46" dataDxfId="16333" dataCellStyle="Currency"/>
    <tableColumn id="52" xr3:uid="{00000000-0010-0000-0500-000034000000}" name="Column47" dataDxfId="16332" dataCellStyle="Currency"/>
    <tableColumn id="53" xr3:uid="{00000000-0010-0000-0500-000035000000}" name="Column48" dataDxfId="16331" dataCellStyle="Currency"/>
    <tableColumn id="54" xr3:uid="{00000000-0010-0000-0500-000036000000}" name="Column49" dataDxfId="16330" dataCellStyle="Currency"/>
    <tableColumn id="55" xr3:uid="{00000000-0010-0000-0500-000037000000}" name="Column50" dataDxfId="16329" dataCellStyle="Currency"/>
    <tableColumn id="56" xr3:uid="{00000000-0010-0000-0500-000038000000}" name="Column51" dataDxfId="16328" dataCellStyle="Currency"/>
    <tableColumn id="57" xr3:uid="{00000000-0010-0000-0500-000039000000}" name="Column52" dataDxfId="16327" dataCellStyle="Currency"/>
    <tableColumn id="58" xr3:uid="{00000000-0010-0000-0500-00003A000000}" name="Column53" dataDxfId="16326" dataCellStyle="Currency"/>
    <tableColumn id="59" xr3:uid="{00000000-0010-0000-0500-00003B000000}" name="Column54" dataDxfId="16325" dataCellStyle="Currency"/>
    <tableColumn id="60" xr3:uid="{00000000-0010-0000-0500-00003C000000}" name="Column55" dataDxfId="16324" dataCellStyle="Currency"/>
    <tableColumn id="61" xr3:uid="{00000000-0010-0000-0500-00003D000000}" name="Column56" dataDxfId="16323" dataCellStyle="Currency"/>
    <tableColumn id="62" xr3:uid="{00000000-0010-0000-0500-00003E000000}" name="Column57" dataDxfId="16322" dataCellStyle="Currency"/>
    <tableColumn id="63" xr3:uid="{00000000-0010-0000-0500-00003F000000}" name="Column58" dataDxfId="16321" dataCellStyle="Currency"/>
    <tableColumn id="64" xr3:uid="{00000000-0010-0000-0500-000040000000}" name="Column59" dataDxfId="16320" dataCellStyle="Currency"/>
    <tableColumn id="65" xr3:uid="{00000000-0010-0000-0500-000041000000}" name="Column60" dataDxfId="16319" dataCellStyle="Currency"/>
    <tableColumn id="66" xr3:uid="{00000000-0010-0000-0500-000042000000}" name="Column61" dataDxfId="16318" dataCellStyle="Currency"/>
    <tableColumn id="67" xr3:uid="{00000000-0010-0000-0500-000043000000}" name="Column62" dataDxfId="16317" dataCellStyle="Currency"/>
    <tableColumn id="68" xr3:uid="{00000000-0010-0000-0500-000044000000}" name="Column63" dataDxfId="16316" dataCellStyle="Currency"/>
    <tableColumn id="69" xr3:uid="{00000000-0010-0000-0500-000045000000}" name="Column64" dataDxfId="16315" dataCellStyle="Currency"/>
    <tableColumn id="70" xr3:uid="{00000000-0010-0000-0500-000046000000}" name="Column65" dataDxfId="16314" dataCellStyle="Currency"/>
    <tableColumn id="71" xr3:uid="{00000000-0010-0000-0500-000047000000}" name="Column66" dataDxfId="16313" dataCellStyle="Currency"/>
    <tableColumn id="72" xr3:uid="{00000000-0010-0000-0500-000048000000}" name="Column67" dataDxfId="16312" dataCellStyle="Currency"/>
    <tableColumn id="73" xr3:uid="{00000000-0010-0000-0500-000049000000}" name="Column68" dataDxfId="16311" dataCellStyle="Currency"/>
    <tableColumn id="74" xr3:uid="{00000000-0010-0000-0500-00004A000000}" name="Column69" dataDxfId="16310" dataCellStyle="Currency"/>
    <tableColumn id="75" xr3:uid="{00000000-0010-0000-0500-00004B000000}" name="Column70" dataDxfId="16309" dataCellStyle="Currency"/>
    <tableColumn id="76" xr3:uid="{00000000-0010-0000-0500-00004C000000}" name="Column71" dataDxfId="16308" dataCellStyle="Currency"/>
    <tableColumn id="77" xr3:uid="{00000000-0010-0000-0500-00004D000000}" name="Column72" dataDxfId="16307" dataCellStyle="Currency"/>
    <tableColumn id="78" xr3:uid="{00000000-0010-0000-0500-00004E000000}" name="Column73" dataDxfId="16306" dataCellStyle="Currency"/>
    <tableColumn id="79" xr3:uid="{00000000-0010-0000-0500-00004F000000}" name="Column74" dataDxfId="16305" dataCellStyle="Currency"/>
    <tableColumn id="80" xr3:uid="{00000000-0010-0000-0500-000050000000}" name="Column75" dataDxfId="16304" dataCellStyle="Currency"/>
    <tableColumn id="81" xr3:uid="{00000000-0010-0000-0500-000051000000}" name="Column76" dataDxfId="16303" dataCellStyle="Currency"/>
    <tableColumn id="82" xr3:uid="{00000000-0010-0000-0500-000052000000}" name="Column77" dataDxfId="16302" dataCellStyle="Currency"/>
    <tableColumn id="83" xr3:uid="{00000000-0010-0000-0500-000053000000}" name="Column78" dataDxfId="16301" dataCellStyle="Currency"/>
    <tableColumn id="84" xr3:uid="{00000000-0010-0000-0500-000054000000}" name="Column79" dataDxfId="16300" dataCellStyle="Currency"/>
    <tableColumn id="85" xr3:uid="{00000000-0010-0000-0500-000055000000}" name="Column80" dataDxfId="16299" dataCellStyle="Currency"/>
    <tableColumn id="86" xr3:uid="{00000000-0010-0000-0500-000056000000}" name="Column81" dataDxfId="16298" dataCellStyle="Currency"/>
    <tableColumn id="87" xr3:uid="{00000000-0010-0000-0500-000057000000}" name="Column82" dataDxfId="16297" dataCellStyle="Currency"/>
    <tableColumn id="88" xr3:uid="{00000000-0010-0000-0500-000058000000}" name="Column83" dataDxfId="16296" dataCellStyle="Currency"/>
    <tableColumn id="89" xr3:uid="{00000000-0010-0000-0500-000059000000}" name="Column84" dataDxfId="16295" dataCellStyle="Currency"/>
    <tableColumn id="90" xr3:uid="{00000000-0010-0000-0500-00005A000000}" name="Column85" dataDxfId="16294" dataCellStyle="Currency"/>
    <tableColumn id="91" xr3:uid="{00000000-0010-0000-0500-00005B000000}" name="Column86" dataDxfId="16293" dataCellStyle="Currency"/>
    <tableColumn id="92" xr3:uid="{00000000-0010-0000-0500-00005C000000}" name="Column87" dataDxfId="16292" dataCellStyle="Currency"/>
    <tableColumn id="93" xr3:uid="{00000000-0010-0000-0500-00005D000000}" name="Column88" dataDxfId="16291" dataCellStyle="Currency"/>
    <tableColumn id="94" xr3:uid="{00000000-0010-0000-0500-00005E000000}" name="Column89" dataDxfId="16290" dataCellStyle="Currency"/>
    <tableColumn id="95" xr3:uid="{00000000-0010-0000-0500-00005F000000}" name="Column90" dataDxfId="16289" dataCellStyle="Currency"/>
    <tableColumn id="96" xr3:uid="{00000000-0010-0000-0500-000060000000}" name="Column91" dataDxfId="16288" dataCellStyle="Currency"/>
    <tableColumn id="97" xr3:uid="{00000000-0010-0000-0500-000061000000}" name="Column92" dataDxfId="16287" dataCellStyle="Currency"/>
    <tableColumn id="98" xr3:uid="{00000000-0010-0000-0500-000062000000}" name="Column93" dataDxfId="16286" dataCellStyle="Currency"/>
    <tableColumn id="99" xr3:uid="{00000000-0010-0000-0500-000063000000}" name="Column94" dataDxfId="16285" dataCellStyle="Currency"/>
    <tableColumn id="100" xr3:uid="{00000000-0010-0000-0500-000064000000}" name="Column95" dataDxfId="16284" dataCellStyle="Currency"/>
    <tableColumn id="101" xr3:uid="{00000000-0010-0000-0500-000065000000}" name="Column96" dataDxfId="16283" dataCellStyle="Currency"/>
    <tableColumn id="102" xr3:uid="{00000000-0010-0000-0500-000066000000}" name="Column97" dataDxfId="16282" dataCellStyle="Currency"/>
    <tableColumn id="103" xr3:uid="{00000000-0010-0000-0500-000067000000}" name="Column98" dataDxfId="16281" dataCellStyle="Currency"/>
    <tableColumn id="104" xr3:uid="{00000000-0010-0000-0500-000068000000}" name="Column99" dataDxfId="16280" dataCellStyle="Currency"/>
    <tableColumn id="105" xr3:uid="{00000000-0010-0000-0500-000069000000}" name="Column100" dataDxfId="16279" dataCellStyle="Currency"/>
    <tableColumn id="106" xr3:uid="{00000000-0010-0000-0500-00006A000000}" name="Column101" dataDxfId="16278" dataCellStyle="Currency"/>
    <tableColumn id="107" xr3:uid="{00000000-0010-0000-0500-00006B000000}" name="Column102" dataDxfId="16277" dataCellStyle="Currency"/>
    <tableColumn id="108" xr3:uid="{00000000-0010-0000-0500-00006C000000}" name="Column103" dataDxfId="16276" dataCellStyle="Currency"/>
    <tableColumn id="109" xr3:uid="{00000000-0010-0000-0500-00006D000000}" name="Column104" dataDxfId="16275" dataCellStyle="Currency"/>
    <tableColumn id="110" xr3:uid="{00000000-0010-0000-0500-00006E000000}" name="Column105" dataDxfId="16274" dataCellStyle="Currency"/>
    <tableColumn id="111" xr3:uid="{00000000-0010-0000-0500-00006F000000}" name="Column106" dataDxfId="16273" dataCellStyle="Currency"/>
    <tableColumn id="112" xr3:uid="{00000000-0010-0000-0500-000070000000}" name="Column107" dataDxfId="16272" dataCellStyle="Currency"/>
    <tableColumn id="113" xr3:uid="{00000000-0010-0000-0500-000071000000}" name="Column108" dataDxfId="16271" dataCellStyle="Currency"/>
    <tableColumn id="114" xr3:uid="{00000000-0010-0000-0500-000072000000}" name="Column109" dataDxfId="16270" dataCellStyle="Currency"/>
    <tableColumn id="115" xr3:uid="{00000000-0010-0000-0500-000073000000}" name="Column110" dataDxfId="16269" dataCellStyle="Currency"/>
    <tableColumn id="116" xr3:uid="{00000000-0010-0000-0500-000074000000}" name="Column111" dataDxfId="16268" dataCellStyle="Currency"/>
    <tableColumn id="117" xr3:uid="{00000000-0010-0000-0500-000075000000}" name="Column112" dataDxfId="16267" dataCellStyle="Currency"/>
    <tableColumn id="118" xr3:uid="{00000000-0010-0000-0500-000076000000}" name="Column113" dataDxfId="16266" dataCellStyle="Currency"/>
    <tableColumn id="119" xr3:uid="{00000000-0010-0000-0500-000077000000}" name="Column114" dataDxfId="16265" dataCellStyle="Currency"/>
    <tableColumn id="120" xr3:uid="{00000000-0010-0000-0500-000078000000}" name="Column115" dataDxfId="16264" dataCellStyle="Currency"/>
    <tableColumn id="121" xr3:uid="{00000000-0010-0000-0500-000079000000}" name="Column116" dataDxfId="16263" dataCellStyle="Currency"/>
    <tableColumn id="122" xr3:uid="{00000000-0010-0000-0500-00007A000000}" name="Column117" dataDxfId="16262" dataCellStyle="Currency"/>
    <tableColumn id="123" xr3:uid="{00000000-0010-0000-0500-00007B000000}" name="Column118" dataDxfId="16261" dataCellStyle="Currency"/>
    <tableColumn id="124" xr3:uid="{00000000-0010-0000-0500-00007C000000}" name="Column119" dataDxfId="16260" dataCellStyle="Currency"/>
    <tableColumn id="125" xr3:uid="{00000000-0010-0000-0500-00007D000000}" name="Column120" dataDxfId="16259" dataCellStyle="Currency"/>
    <tableColumn id="126" xr3:uid="{00000000-0010-0000-0500-00007E000000}" name="Column121" dataDxfId="16258" dataCellStyle="Currency"/>
    <tableColumn id="127" xr3:uid="{00000000-0010-0000-0500-00007F000000}" name="Column122" dataDxfId="16257" dataCellStyle="Currency"/>
    <tableColumn id="128" xr3:uid="{00000000-0010-0000-0500-000080000000}" name="Column123" dataDxfId="16256" dataCellStyle="Currency"/>
    <tableColumn id="129" xr3:uid="{00000000-0010-0000-0500-000081000000}" name="Column124" dataDxfId="16255" dataCellStyle="Currency"/>
    <tableColumn id="130" xr3:uid="{00000000-0010-0000-0500-000082000000}" name="Column125" dataDxfId="16254" dataCellStyle="Currency"/>
    <tableColumn id="131" xr3:uid="{00000000-0010-0000-0500-000083000000}" name="Column126" dataDxfId="16253" dataCellStyle="Currency"/>
    <tableColumn id="132" xr3:uid="{00000000-0010-0000-0500-000084000000}" name="Column127" dataDxfId="16252" dataCellStyle="Currency"/>
    <tableColumn id="133" xr3:uid="{00000000-0010-0000-0500-000085000000}" name="Column128" dataDxfId="16251" dataCellStyle="Currency"/>
    <tableColumn id="134" xr3:uid="{00000000-0010-0000-0500-000086000000}" name="Column129" dataDxfId="16250" dataCellStyle="Currency"/>
    <tableColumn id="135" xr3:uid="{00000000-0010-0000-0500-000087000000}" name="Column130" dataDxfId="16249" dataCellStyle="Currency"/>
    <tableColumn id="136" xr3:uid="{00000000-0010-0000-0500-000088000000}" name="Column131" dataDxfId="16248" dataCellStyle="Currency"/>
    <tableColumn id="137" xr3:uid="{00000000-0010-0000-0500-000089000000}" name="Column132" dataDxfId="16247" dataCellStyle="Currency"/>
    <tableColumn id="138" xr3:uid="{00000000-0010-0000-0500-00008A000000}" name="Column133" dataDxfId="16246" dataCellStyle="Currency"/>
    <tableColumn id="139" xr3:uid="{00000000-0010-0000-0500-00008B000000}" name="Column134" dataDxfId="16245" dataCellStyle="Currency"/>
    <tableColumn id="140" xr3:uid="{00000000-0010-0000-0500-00008C000000}" name="Column135" dataDxfId="16244" dataCellStyle="Currency"/>
    <tableColumn id="141" xr3:uid="{00000000-0010-0000-0500-00008D000000}" name="Column136" dataDxfId="16243" dataCellStyle="Currency"/>
    <tableColumn id="142" xr3:uid="{00000000-0010-0000-0500-00008E000000}" name="Column137" dataDxfId="16242" dataCellStyle="Currency"/>
    <tableColumn id="143" xr3:uid="{00000000-0010-0000-0500-00008F000000}" name="Column138" dataDxfId="16241" dataCellStyle="Currency"/>
    <tableColumn id="144" xr3:uid="{00000000-0010-0000-0500-000090000000}" name="Column139" dataDxfId="16240" dataCellStyle="Currency"/>
    <tableColumn id="145" xr3:uid="{00000000-0010-0000-0500-000091000000}" name="Column140" dataDxfId="16239" dataCellStyle="Currency"/>
    <tableColumn id="146" xr3:uid="{00000000-0010-0000-0500-000092000000}" name="Column141" dataDxfId="16238" dataCellStyle="Currency"/>
    <tableColumn id="147" xr3:uid="{00000000-0010-0000-0500-000093000000}" name="Column142" dataDxfId="16237" dataCellStyle="Currency"/>
    <tableColumn id="148" xr3:uid="{00000000-0010-0000-0500-000094000000}" name="Column143" dataDxfId="16236" dataCellStyle="Currency"/>
    <tableColumn id="149" xr3:uid="{00000000-0010-0000-0500-000095000000}" name="Column144" dataDxfId="16235" dataCellStyle="Currency"/>
    <tableColumn id="150" xr3:uid="{00000000-0010-0000-0500-000096000000}" name="Column145" dataDxfId="16234" dataCellStyle="Currency"/>
    <tableColumn id="151" xr3:uid="{00000000-0010-0000-0500-000097000000}" name="Column146" dataDxfId="16233" dataCellStyle="Currency"/>
    <tableColumn id="152" xr3:uid="{00000000-0010-0000-0500-000098000000}" name="Column147" dataDxfId="16232" dataCellStyle="Currency"/>
    <tableColumn id="153" xr3:uid="{00000000-0010-0000-0500-000099000000}" name="Column148" dataDxfId="16231" dataCellStyle="Currency"/>
    <tableColumn id="154" xr3:uid="{00000000-0010-0000-0500-00009A000000}" name="Column149" dataDxfId="16230" dataCellStyle="Currency"/>
    <tableColumn id="155" xr3:uid="{00000000-0010-0000-0500-00009B000000}" name="Column150" dataDxfId="16229" dataCellStyle="Currency"/>
    <tableColumn id="156" xr3:uid="{00000000-0010-0000-0500-00009C000000}" name="Column151" dataDxfId="16228" dataCellStyle="Currency"/>
    <tableColumn id="157" xr3:uid="{00000000-0010-0000-0500-00009D000000}" name="Column152" dataDxfId="16227" dataCellStyle="Currency"/>
    <tableColumn id="158" xr3:uid="{00000000-0010-0000-0500-00009E000000}" name="Column153" dataDxfId="16226" dataCellStyle="Currency"/>
    <tableColumn id="159" xr3:uid="{00000000-0010-0000-0500-00009F000000}" name="Column154" dataDxfId="16225" dataCellStyle="Currency"/>
    <tableColumn id="160" xr3:uid="{00000000-0010-0000-0500-0000A0000000}" name="Column155" dataDxfId="16224" dataCellStyle="Currency"/>
    <tableColumn id="161" xr3:uid="{00000000-0010-0000-0500-0000A1000000}" name="Column156" dataDxfId="16223" dataCellStyle="Currency"/>
    <tableColumn id="162" xr3:uid="{00000000-0010-0000-0500-0000A2000000}" name="Column157" dataDxfId="16222" dataCellStyle="Currency"/>
    <tableColumn id="163" xr3:uid="{00000000-0010-0000-0500-0000A3000000}" name="Column158" dataDxfId="16221" dataCellStyle="Currency"/>
    <tableColumn id="164" xr3:uid="{00000000-0010-0000-0500-0000A4000000}" name="Column159" dataDxfId="16220" dataCellStyle="Currency"/>
    <tableColumn id="165" xr3:uid="{00000000-0010-0000-0500-0000A5000000}" name="Column160" dataDxfId="16219" dataCellStyle="Currency"/>
    <tableColumn id="166" xr3:uid="{00000000-0010-0000-0500-0000A6000000}" name="Column161" dataDxfId="16218" dataCellStyle="Currency"/>
    <tableColumn id="167" xr3:uid="{00000000-0010-0000-0500-0000A7000000}" name="Column162" dataDxfId="16217" dataCellStyle="Currency"/>
    <tableColumn id="168" xr3:uid="{00000000-0010-0000-0500-0000A8000000}" name="Column163" dataDxfId="16216" dataCellStyle="Currency"/>
    <tableColumn id="169" xr3:uid="{00000000-0010-0000-0500-0000A9000000}" name="Column164" dataDxfId="16215" dataCellStyle="Currency"/>
    <tableColumn id="170" xr3:uid="{00000000-0010-0000-0500-0000AA000000}" name="Column165" dataDxfId="16214" dataCellStyle="Currency"/>
    <tableColumn id="171" xr3:uid="{00000000-0010-0000-0500-0000AB000000}" name="Column166" dataDxfId="16213" dataCellStyle="Currency"/>
    <tableColumn id="172" xr3:uid="{00000000-0010-0000-0500-0000AC000000}" name="Column167" dataDxfId="16212" dataCellStyle="Currency"/>
    <tableColumn id="173" xr3:uid="{00000000-0010-0000-0500-0000AD000000}" name="Column168" dataDxfId="16211" dataCellStyle="Currency"/>
    <tableColumn id="174" xr3:uid="{00000000-0010-0000-0500-0000AE000000}" name="Column169" dataDxfId="16210" dataCellStyle="Currency"/>
    <tableColumn id="175" xr3:uid="{00000000-0010-0000-0500-0000AF000000}" name="Column170" dataDxfId="16209" dataCellStyle="Currency"/>
    <tableColumn id="176" xr3:uid="{00000000-0010-0000-0500-0000B0000000}" name="Column171" dataDxfId="16208" dataCellStyle="Currency"/>
    <tableColumn id="177" xr3:uid="{00000000-0010-0000-0500-0000B1000000}" name="Column172" dataDxfId="16207" dataCellStyle="Currency"/>
    <tableColumn id="178" xr3:uid="{00000000-0010-0000-0500-0000B2000000}" name="Column173" dataDxfId="16206" dataCellStyle="Currency"/>
    <tableColumn id="179" xr3:uid="{00000000-0010-0000-0500-0000B3000000}" name="Column174" dataDxfId="16205" dataCellStyle="Currency"/>
    <tableColumn id="180" xr3:uid="{00000000-0010-0000-0500-0000B4000000}" name="Column175" dataDxfId="16204" dataCellStyle="Currency"/>
    <tableColumn id="181" xr3:uid="{00000000-0010-0000-0500-0000B5000000}" name="Column176" dataDxfId="16203" dataCellStyle="Currency"/>
    <tableColumn id="182" xr3:uid="{00000000-0010-0000-0500-0000B6000000}" name="Column177" dataDxfId="16202" dataCellStyle="Currency"/>
    <tableColumn id="183" xr3:uid="{00000000-0010-0000-0500-0000B7000000}" name="Column178" dataDxfId="16201" dataCellStyle="Currency"/>
    <tableColumn id="184" xr3:uid="{00000000-0010-0000-0500-0000B8000000}" name="Column179" dataDxfId="16200" dataCellStyle="Currency"/>
    <tableColumn id="185" xr3:uid="{00000000-0010-0000-0500-0000B9000000}" name="Column180" dataDxfId="16199" dataCellStyle="Currency"/>
    <tableColumn id="186" xr3:uid="{00000000-0010-0000-0500-0000BA000000}" name="Column181" dataDxfId="16198" dataCellStyle="Currency"/>
    <tableColumn id="187" xr3:uid="{00000000-0010-0000-0500-0000BB000000}" name="Column182" dataDxfId="16197" dataCellStyle="Currency"/>
    <tableColumn id="188" xr3:uid="{00000000-0010-0000-0500-0000BC000000}" name="Column183" dataDxfId="16196" dataCellStyle="Currency"/>
    <tableColumn id="189" xr3:uid="{00000000-0010-0000-0500-0000BD000000}" name="Column184" dataDxfId="16195" dataCellStyle="Currency"/>
    <tableColumn id="190" xr3:uid="{00000000-0010-0000-0500-0000BE000000}" name="Column185" dataDxfId="16194" dataCellStyle="Currency"/>
    <tableColumn id="191" xr3:uid="{00000000-0010-0000-0500-0000BF000000}" name="Column186" dataDxfId="16193" dataCellStyle="Currency"/>
    <tableColumn id="192" xr3:uid="{00000000-0010-0000-0500-0000C0000000}" name="Column187" dataDxfId="16192" dataCellStyle="Currency"/>
    <tableColumn id="193" xr3:uid="{00000000-0010-0000-0500-0000C1000000}" name="Column188" dataDxfId="16191" dataCellStyle="Currency"/>
    <tableColumn id="194" xr3:uid="{00000000-0010-0000-0500-0000C2000000}" name="Column189" dataDxfId="16190" dataCellStyle="Currency"/>
    <tableColumn id="195" xr3:uid="{00000000-0010-0000-0500-0000C3000000}" name="Column190" dataDxfId="16189" dataCellStyle="Currency"/>
    <tableColumn id="196" xr3:uid="{00000000-0010-0000-0500-0000C4000000}" name="Column191" dataDxfId="16188" dataCellStyle="Currency"/>
    <tableColumn id="197" xr3:uid="{00000000-0010-0000-0500-0000C5000000}" name="Column192" dataDxfId="16187" dataCellStyle="Currency"/>
    <tableColumn id="198" xr3:uid="{00000000-0010-0000-0500-0000C6000000}" name="Column193" dataDxfId="16186" dataCellStyle="Currency"/>
    <tableColumn id="199" xr3:uid="{00000000-0010-0000-0500-0000C7000000}" name="Column194" dataDxfId="16185" dataCellStyle="Currency"/>
    <tableColumn id="200" xr3:uid="{00000000-0010-0000-0500-0000C8000000}" name="Column195" dataDxfId="16184" dataCellStyle="Currency"/>
    <tableColumn id="201" xr3:uid="{00000000-0010-0000-0500-0000C9000000}" name="Column196" dataDxfId="16183" dataCellStyle="Currency"/>
    <tableColumn id="202" xr3:uid="{00000000-0010-0000-0500-0000CA000000}" name="Column197" dataDxfId="16182" dataCellStyle="Currency"/>
    <tableColumn id="203" xr3:uid="{00000000-0010-0000-0500-0000CB000000}" name="Column198" dataDxfId="16181" dataCellStyle="Currency"/>
    <tableColumn id="204" xr3:uid="{00000000-0010-0000-0500-0000CC000000}" name="Column199" dataDxfId="16180" dataCellStyle="Currency"/>
    <tableColumn id="205" xr3:uid="{00000000-0010-0000-0500-0000CD000000}" name="Column200" dataDxfId="16179" dataCellStyle="Currency"/>
    <tableColumn id="206" xr3:uid="{00000000-0010-0000-0500-0000CE000000}" name="Column201" dataDxfId="16178" dataCellStyle="Currency"/>
    <tableColumn id="207" xr3:uid="{00000000-0010-0000-0500-0000CF000000}" name="Column202" dataDxfId="16177" dataCellStyle="Currency"/>
    <tableColumn id="208" xr3:uid="{00000000-0010-0000-0500-0000D0000000}" name="Column203" dataDxfId="16176" dataCellStyle="Currency"/>
    <tableColumn id="209" xr3:uid="{00000000-0010-0000-0500-0000D1000000}" name="Column204" dataDxfId="16175" dataCellStyle="Currency"/>
    <tableColumn id="210" xr3:uid="{00000000-0010-0000-0500-0000D2000000}" name="Column205" dataDxfId="16174" dataCellStyle="Currency"/>
    <tableColumn id="211" xr3:uid="{00000000-0010-0000-0500-0000D3000000}" name="Column206" dataDxfId="16173" dataCellStyle="Currency"/>
    <tableColumn id="212" xr3:uid="{00000000-0010-0000-0500-0000D4000000}" name="Column207" dataDxfId="16172" dataCellStyle="Currency"/>
    <tableColumn id="213" xr3:uid="{00000000-0010-0000-0500-0000D5000000}" name="Column208" dataDxfId="16171" dataCellStyle="Currency"/>
    <tableColumn id="214" xr3:uid="{00000000-0010-0000-0500-0000D6000000}" name="Column209" dataDxfId="16170" dataCellStyle="Currency"/>
    <tableColumn id="215" xr3:uid="{00000000-0010-0000-0500-0000D7000000}" name="Column210" dataDxfId="16169" dataCellStyle="Currency"/>
    <tableColumn id="216" xr3:uid="{00000000-0010-0000-0500-0000D8000000}" name="Column211" dataDxfId="16168" dataCellStyle="Currency"/>
    <tableColumn id="217" xr3:uid="{00000000-0010-0000-0500-0000D9000000}" name="Column212" dataDxfId="16167" dataCellStyle="Currency"/>
    <tableColumn id="218" xr3:uid="{00000000-0010-0000-0500-0000DA000000}" name="Column213" dataDxfId="16166" dataCellStyle="Currency"/>
    <tableColumn id="219" xr3:uid="{00000000-0010-0000-0500-0000DB000000}" name="Column214" dataDxfId="16165" dataCellStyle="Currency"/>
    <tableColumn id="220" xr3:uid="{00000000-0010-0000-0500-0000DC000000}" name="Column215" dataDxfId="16164" dataCellStyle="Currency"/>
    <tableColumn id="221" xr3:uid="{00000000-0010-0000-0500-0000DD000000}" name="Column216" dataDxfId="16163" dataCellStyle="Currency"/>
    <tableColumn id="222" xr3:uid="{00000000-0010-0000-0500-0000DE000000}" name="Column217" dataDxfId="16162" dataCellStyle="Currency"/>
    <tableColumn id="223" xr3:uid="{00000000-0010-0000-0500-0000DF000000}" name="Column218" dataDxfId="16161" dataCellStyle="Currency"/>
    <tableColumn id="224" xr3:uid="{00000000-0010-0000-0500-0000E0000000}" name="Column219" dataDxfId="16160" dataCellStyle="Currency"/>
    <tableColumn id="225" xr3:uid="{00000000-0010-0000-0500-0000E1000000}" name="Column220" dataDxfId="16159" dataCellStyle="Currency"/>
    <tableColumn id="226" xr3:uid="{00000000-0010-0000-0500-0000E2000000}" name="Column221" dataDxfId="16158" dataCellStyle="Currency"/>
    <tableColumn id="227" xr3:uid="{00000000-0010-0000-0500-0000E3000000}" name="Column222" dataDxfId="16157" dataCellStyle="Currency"/>
    <tableColumn id="228" xr3:uid="{00000000-0010-0000-0500-0000E4000000}" name="Column223" dataDxfId="16156" dataCellStyle="Currency"/>
    <tableColumn id="229" xr3:uid="{00000000-0010-0000-0500-0000E5000000}" name="Column224" dataDxfId="16155" dataCellStyle="Currency"/>
    <tableColumn id="230" xr3:uid="{00000000-0010-0000-0500-0000E6000000}" name="Column225" dataDxfId="16154" dataCellStyle="Currency"/>
    <tableColumn id="231" xr3:uid="{00000000-0010-0000-0500-0000E7000000}" name="Column226" dataDxfId="16153" dataCellStyle="Currency"/>
    <tableColumn id="232" xr3:uid="{00000000-0010-0000-0500-0000E8000000}" name="Column227" dataDxfId="16152" dataCellStyle="Currency"/>
    <tableColumn id="233" xr3:uid="{00000000-0010-0000-0500-0000E9000000}" name="Column228" dataDxfId="16151" dataCellStyle="Currency"/>
    <tableColumn id="234" xr3:uid="{00000000-0010-0000-0500-0000EA000000}" name="Column229" dataDxfId="16150" dataCellStyle="Currency"/>
    <tableColumn id="235" xr3:uid="{00000000-0010-0000-0500-0000EB000000}" name="Column230" dataDxfId="16149" dataCellStyle="Currency"/>
    <tableColumn id="236" xr3:uid="{00000000-0010-0000-0500-0000EC000000}" name="Column231" dataDxfId="16148" dataCellStyle="Currency"/>
    <tableColumn id="237" xr3:uid="{00000000-0010-0000-0500-0000ED000000}" name="Column232" dataDxfId="16147" dataCellStyle="Currency"/>
    <tableColumn id="238" xr3:uid="{00000000-0010-0000-0500-0000EE000000}" name="Column233" dataDxfId="16146" dataCellStyle="Currency"/>
    <tableColumn id="239" xr3:uid="{00000000-0010-0000-0500-0000EF000000}" name="Column234" dataDxfId="16145" dataCellStyle="Currency"/>
    <tableColumn id="240" xr3:uid="{00000000-0010-0000-0500-0000F0000000}" name="Column235" dataDxfId="16144" dataCellStyle="Currency"/>
    <tableColumn id="241" xr3:uid="{00000000-0010-0000-0500-0000F1000000}" name="Column236" dataDxfId="16143" dataCellStyle="Currency"/>
    <tableColumn id="242" xr3:uid="{00000000-0010-0000-0500-0000F2000000}" name="Column237" dataDxfId="16142" dataCellStyle="Currency"/>
    <tableColumn id="243" xr3:uid="{00000000-0010-0000-0500-0000F3000000}" name="Column238" dataDxfId="16141" dataCellStyle="Currency"/>
    <tableColumn id="244" xr3:uid="{00000000-0010-0000-0500-0000F4000000}" name="Column239" dataDxfId="16140" dataCellStyle="Currency"/>
    <tableColumn id="245" xr3:uid="{00000000-0010-0000-0500-0000F5000000}" name="Column240" dataDxfId="16139" dataCellStyle="Currency"/>
    <tableColumn id="246" xr3:uid="{00000000-0010-0000-0500-0000F6000000}" name="Column241" dataDxfId="16138" dataCellStyle="Currency"/>
    <tableColumn id="247" xr3:uid="{00000000-0010-0000-0500-0000F7000000}" name="Column242" dataDxfId="16137" dataCellStyle="Currency"/>
    <tableColumn id="248" xr3:uid="{00000000-0010-0000-0500-0000F8000000}" name="Column243" dataDxfId="16136" dataCellStyle="Currency"/>
    <tableColumn id="249" xr3:uid="{00000000-0010-0000-0500-0000F9000000}" name="Column244" dataDxfId="16135" dataCellStyle="Currency"/>
    <tableColumn id="250" xr3:uid="{00000000-0010-0000-0500-0000FA000000}" name="Column245" dataDxfId="16134" dataCellStyle="Currency"/>
    <tableColumn id="251" xr3:uid="{00000000-0010-0000-0500-0000FB000000}" name="Column246" dataDxfId="16133" dataCellStyle="Currency"/>
    <tableColumn id="252" xr3:uid="{00000000-0010-0000-0500-0000FC000000}" name="Column247" dataDxfId="16132" dataCellStyle="Currency"/>
    <tableColumn id="253" xr3:uid="{00000000-0010-0000-0500-0000FD000000}" name="Column248" dataDxfId="16131" dataCellStyle="Currency"/>
    <tableColumn id="254" xr3:uid="{00000000-0010-0000-0500-0000FE000000}" name="Column249" dataDxfId="16130" dataCellStyle="Currency"/>
    <tableColumn id="255" xr3:uid="{00000000-0010-0000-0500-0000FF000000}" name="Column250" dataDxfId="16129" dataCellStyle="Currency"/>
    <tableColumn id="256" xr3:uid="{00000000-0010-0000-0500-000000010000}" name="Column251" dataDxfId="16128" dataCellStyle="Currency"/>
    <tableColumn id="257" xr3:uid="{00000000-0010-0000-0500-000001010000}" name="Column252" dataDxfId="16127" dataCellStyle="Currency"/>
    <tableColumn id="258" xr3:uid="{00000000-0010-0000-0500-000002010000}" name="Column253" dataDxfId="16126" dataCellStyle="Currency"/>
    <tableColumn id="259" xr3:uid="{00000000-0010-0000-0500-000003010000}" name="Column254" dataDxfId="16125" dataCellStyle="Currency"/>
    <tableColumn id="260" xr3:uid="{00000000-0010-0000-0500-000004010000}" name="Column255" dataDxfId="16124" dataCellStyle="Currency"/>
    <tableColumn id="261" xr3:uid="{00000000-0010-0000-0500-000005010000}" name="Column256" dataDxfId="16123" dataCellStyle="Currency"/>
    <tableColumn id="262" xr3:uid="{00000000-0010-0000-0500-000006010000}" name="Column257" dataDxfId="16122" dataCellStyle="Currency"/>
    <tableColumn id="263" xr3:uid="{00000000-0010-0000-0500-000007010000}" name="Column258" dataDxfId="16121" dataCellStyle="Currency"/>
    <tableColumn id="264" xr3:uid="{00000000-0010-0000-0500-000008010000}" name="Column259" dataDxfId="16120" dataCellStyle="Currency"/>
    <tableColumn id="265" xr3:uid="{00000000-0010-0000-0500-000009010000}" name="Column260" dataDxfId="16119" dataCellStyle="Currency"/>
    <tableColumn id="266" xr3:uid="{00000000-0010-0000-0500-00000A010000}" name="Column261" dataDxfId="16118" dataCellStyle="Currency"/>
    <tableColumn id="267" xr3:uid="{00000000-0010-0000-0500-00000B010000}" name="Column262" dataDxfId="16117" dataCellStyle="Currency"/>
    <tableColumn id="268" xr3:uid="{00000000-0010-0000-0500-00000C010000}" name="Column263" dataDxfId="16116" dataCellStyle="Currency"/>
    <tableColumn id="269" xr3:uid="{00000000-0010-0000-0500-00000D010000}" name="Column264" dataDxfId="16115" dataCellStyle="Currency"/>
    <tableColumn id="270" xr3:uid="{00000000-0010-0000-0500-00000E010000}" name="Column265" dataDxfId="16114" dataCellStyle="Currency"/>
    <tableColumn id="271" xr3:uid="{00000000-0010-0000-0500-00000F010000}" name="Column266" dataDxfId="16113" dataCellStyle="Currency"/>
    <tableColumn id="272" xr3:uid="{00000000-0010-0000-0500-000010010000}" name="Column267" dataDxfId="16112" dataCellStyle="Currency"/>
    <tableColumn id="273" xr3:uid="{00000000-0010-0000-0500-000011010000}" name="Column268" dataDxfId="16111" dataCellStyle="Currency"/>
    <tableColumn id="274" xr3:uid="{00000000-0010-0000-0500-000012010000}" name="Column269" dataDxfId="16110" dataCellStyle="Currency"/>
    <tableColumn id="275" xr3:uid="{00000000-0010-0000-0500-000013010000}" name="Column270" dataDxfId="16109" dataCellStyle="Currency"/>
    <tableColumn id="276" xr3:uid="{00000000-0010-0000-0500-000014010000}" name="Column271" dataDxfId="16108" dataCellStyle="Currency"/>
    <tableColumn id="277" xr3:uid="{00000000-0010-0000-0500-000015010000}" name="Column272" dataDxfId="16107" dataCellStyle="Currency"/>
    <tableColumn id="278" xr3:uid="{00000000-0010-0000-0500-000016010000}" name="Column273" dataDxfId="16106" dataCellStyle="Currency"/>
    <tableColumn id="279" xr3:uid="{00000000-0010-0000-0500-000017010000}" name="Column274" dataDxfId="16105" dataCellStyle="Currency"/>
    <tableColumn id="280" xr3:uid="{00000000-0010-0000-0500-000018010000}" name="Column275" dataDxfId="16104" dataCellStyle="Currency"/>
    <tableColumn id="281" xr3:uid="{00000000-0010-0000-0500-000019010000}" name="Column276" dataDxfId="16103" dataCellStyle="Currency"/>
    <tableColumn id="282" xr3:uid="{00000000-0010-0000-0500-00001A010000}" name="Column277" dataDxfId="16102" dataCellStyle="Currency"/>
    <tableColumn id="283" xr3:uid="{00000000-0010-0000-0500-00001B010000}" name="Column278" dataDxfId="16101" dataCellStyle="Currency"/>
    <tableColumn id="284" xr3:uid="{00000000-0010-0000-0500-00001C010000}" name="Column279" dataDxfId="16100" dataCellStyle="Currency"/>
    <tableColumn id="285" xr3:uid="{00000000-0010-0000-0500-00001D010000}" name="Column280" dataDxfId="16099" dataCellStyle="Currency"/>
    <tableColumn id="286" xr3:uid="{00000000-0010-0000-0500-00001E010000}" name="Column281" dataDxfId="16098" dataCellStyle="Currency"/>
    <tableColumn id="287" xr3:uid="{00000000-0010-0000-0500-00001F010000}" name="Column282" dataDxfId="16097" dataCellStyle="Currency"/>
    <tableColumn id="288" xr3:uid="{00000000-0010-0000-0500-000020010000}" name="Column283" dataDxfId="16096" dataCellStyle="Currency"/>
    <tableColumn id="289" xr3:uid="{00000000-0010-0000-0500-000021010000}" name="Column284" dataDxfId="16095" dataCellStyle="Currency"/>
    <tableColumn id="290" xr3:uid="{00000000-0010-0000-0500-000022010000}" name="Column285" dataDxfId="16094" dataCellStyle="Currency"/>
    <tableColumn id="291" xr3:uid="{00000000-0010-0000-0500-000023010000}" name="Column286" dataDxfId="16093" dataCellStyle="Currency"/>
    <tableColumn id="292" xr3:uid="{00000000-0010-0000-0500-000024010000}" name="Column287" dataDxfId="16092" dataCellStyle="Currency"/>
    <tableColumn id="293" xr3:uid="{00000000-0010-0000-0500-000025010000}" name="Column288" dataDxfId="16091" dataCellStyle="Currency"/>
    <tableColumn id="294" xr3:uid="{00000000-0010-0000-0500-000026010000}" name="Column289" dataDxfId="16090" dataCellStyle="Currency"/>
    <tableColumn id="295" xr3:uid="{00000000-0010-0000-0500-000027010000}" name="Column290" dataDxfId="16089" dataCellStyle="Currency"/>
    <tableColumn id="296" xr3:uid="{00000000-0010-0000-0500-000028010000}" name="Column291" dataDxfId="16088" dataCellStyle="Currency"/>
    <tableColumn id="297" xr3:uid="{00000000-0010-0000-0500-000029010000}" name="Column292" dataDxfId="16087" dataCellStyle="Currency"/>
    <tableColumn id="298" xr3:uid="{00000000-0010-0000-0500-00002A010000}" name="Column293" dataDxfId="16086" dataCellStyle="Currency"/>
    <tableColumn id="299" xr3:uid="{00000000-0010-0000-0500-00002B010000}" name="Column294" dataDxfId="16085" dataCellStyle="Currency"/>
    <tableColumn id="300" xr3:uid="{00000000-0010-0000-0500-00002C010000}" name="Column295" dataDxfId="16084" dataCellStyle="Currency"/>
    <tableColumn id="301" xr3:uid="{00000000-0010-0000-0500-00002D010000}" name="Column296" dataDxfId="16083" dataCellStyle="Currency"/>
    <tableColumn id="302" xr3:uid="{00000000-0010-0000-0500-00002E010000}" name="Column297" dataDxfId="16082" dataCellStyle="Currency"/>
    <tableColumn id="303" xr3:uid="{00000000-0010-0000-0500-00002F010000}" name="Column298" dataDxfId="16081" dataCellStyle="Currency"/>
    <tableColumn id="304" xr3:uid="{00000000-0010-0000-0500-000030010000}" name="Column299" dataDxfId="16080" dataCellStyle="Currency"/>
    <tableColumn id="305" xr3:uid="{00000000-0010-0000-0500-000031010000}" name="Column300" dataDxfId="16079" dataCellStyle="Currency"/>
    <tableColumn id="306" xr3:uid="{00000000-0010-0000-0500-000032010000}" name="Column301" dataDxfId="16078" dataCellStyle="Currency"/>
    <tableColumn id="307" xr3:uid="{00000000-0010-0000-0500-000033010000}" name="Column302" dataDxfId="16077" dataCellStyle="Currency"/>
    <tableColumn id="308" xr3:uid="{00000000-0010-0000-0500-000034010000}" name="Column303" dataDxfId="16076" dataCellStyle="Currency"/>
    <tableColumn id="309" xr3:uid="{00000000-0010-0000-0500-000035010000}" name="Column304" dataDxfId="16075" dataCellStyle="Currency"/>
    <tableColumn id="310" xr3:uid="{00000000-0010-0000-0500-000036010000}" name="Column305" dataDxfId="16074" dataCellStyle="Currency"/>
    <tableColumn id="311" xr3:uid="{00000000-0010-0000-0500-000037010000}" name="Column306" dataDxfId="16073" dataCellStyle="Currency"/>
    <tableColumn id="312" xr3:uid="{00000000-0010-0000-0500-000038010000}" name="Column307" dataDxfId="16072" dataCellStyle="Currency"/>
    <tableColumn id="313" xr3:uid="{00000000-0010-0000-0500-000039010000}" name="Column308" dataDxfId="16071" dataCellStyle="Currency"/>
    <tableColumn id="314" xr3:uid="{00000000-0010-0000-0500-00003A010000}" name="Column309" dataDxfId="16070" dataCellStyle="Currency"/>
    <tableColumn id="315" xr3:uid="{00000000-0010-0000-0500-00003B010000}" name="Column310" dataDxfId="16069" dataCellStyle="Currency"/>
    <tableColumn id="316" xr3:uid="{00000000-0010-0000-0500-00003C010000}" name="Column311" dataDxfId="16068" dataCellStyle="Currency"/>
    <tableColumn id="317" xr3:uid="{00000000-0010-0000-0500-00003D010000}" name="Column312" dataDxfId="16067" dataCellStyle="Currency"/>
    <tableColumn id="318" xr3:uid="{00000000-0010-0000-0500-00003E010000}" name="Column313" dataDxfId="16066" dataCellStyle="Currency"/>
    <tableColumn id="319" xr3:uid="{00000000-0010-0000-0500-00003F010000}" name="Column314" dataDxfId="16065" dataCellStyle="Currency"/>
    <tableColumn id="320" xr3:uid="{00000000-0010-0000-0500-000040010000}" name="Column315" dataDxfId="16064" dataCellStyle="Currency"/>
    <tableColumn id="321" xr3:uid="{00000000-0010-0000-0500-000041010000}" name="Column316" dataDxfId="16063" dataCellStyle="Currency"/>
    <tableColumn id="322" xr3:uid="{00000000-0010-0000-0500-000042010000}" name="Column317" dataDxfId="16062" dataCellStyle="Currency"/>
    <tableColumn id="323" xr3:uid="{00000000-0010-0000-0500-000043010000}" name="Column318" dataDxfId="16061" dataCellStyle="Currency"/>
    <tableColumn id="324" xr3:uid="{00000000-0010-0000-0500-000044010000}" name="Column319" dataDxfId="16060" dataCellStyle="Currency"/>
    <tableColumn id="325" xr3:uid="{00000000-0010-0000-0500-000045010000}" name="Column320" dataDxfId="16059" dataCellStyle="Currency"/>
    <tableColumn id="326" xr3:uid="{00000000-0010-0000-0500-000046010000}" name="Column321" dataDxfId="16058" dataCellStyle="Currency"/>
    <tableColumn id="327" xr3:uid="{00000000-0010-0000-0500-000047010000}" name="Column322" dataDxfId="16057" dataCellStyle="Currency"/>
    <tableColumn id="328" xr3:uid="{00000000-0010-0000-0500-000048010000}" name="Column323" dataDxfId="16056" dataCellStyle="Currency"/>
    <tableColumn id="329" xr3:uid="{00000000-0010-0000-0500-000049010000}" name="Column324" dataDxfId="16055" dataCellStyle="Currency"/>
    <tableColumn id="330" xr3:uid="{00000000-0010-0000-0500-00004A010000}" name="Column325" dataDxfId="16054" dataCellStyle="Currency"/>
    <tableColumn id="331" xr3:uid="{00000000-0010-0000-0500-00004B010000}" name="Column326" dataDxfId="16053" dataCellStyle="Currency"/>
    <tableColumn id="332" xr3:uid="{00000000-0010-0000-0500-00004C010000}" name="Column327" dataDxfId="16052" dataCellStyle="Currency"/>
    <tableColumn id="333" xr3:uid="{00000000-0010-0000-0500-00004D010000}" name="Column328" dataDxfId="16051" dataCellStyle="Currency"/>
    <tableColumn id="334" xr3:uid="{00000000-0010-0000-0500-00004E010000}" name="Column329" dataDxfId="16050" dataCellStyle="Currency"/>
    <tableColumn id="335" xr3:uid="{00000000-0010-0000-0500-00004F010000}" name="Column330" dataDxfId="16049" dataCellStyle="Currency"/>
    <tableColumn id="336" xr3:uid="{00000000-0010-0000-0500-000050010000}" name="Column331" dataDxfId="16048" dataCellStyle="Currency"/>
    <tableColumn id="337" xr3:uid="{00000000-0010-0000-0500-000051010000}" name="Column332" dataDxfId="16047" dataCellStyle="Currency"/>
    <tableColumn id="338" xr3:uid="{00000000-0010-0000-0500-000052010000}" name="Column333" dataDxfId="16046" dataCellStyle="Currency"/>
    <tableColumn id="339" xr3:uid="{00000000-0010-0000-0500-000053010000}" name="Column334" dataDxfId="16045" dataCellStyle="Currency"/>
    <tableColumn id="340" xr3:uid="{00000000-0010-0000-0500-000054010000}" name="Column335" dataDxfId="16044" dataCellStyle="Currency"/>
    <tableColumn id="341" xr3:uid="{00000000-0010-0000-0500-000055010000}" name="Column336" dataDxfId="16043" dataCellStyle="Currency"/>
    <tableColumn id="342" xr3:uid="{00000000-0010-0000-0500-000056010000}" name="Column337" dataDxfId="16042" dataCellStyle="Currency"/>
    <tableColumn id="343" xr3:uid="{00000000-0010-0000-0500-000057010000}" name="Column338" dataDxfId="16041" dataCellStyle="Currency"/>
    <tableColumn id="344" xr3:uid="{00000000-0010-0000-0500-000058010000}" name="Column339" dataDxfId="16040" dataCellStyle="Currency"/>
    <tableColumn id="345" xr3:uid="{00000000-0010-0000-0500-000059010000}" name="Column340" dataDxfId="16039" dataCellStyle="Currency"/>
    <tableColumn id="346" xr3:uid="{00000000-0010-0000-0500-00005A010000}" name="Column341" dataDxfId="16038" dataCellStyle="Currency"/>
    <tableColumn id="347" xr3:uid="{00000000-0010-0000-0500-00005B010000}" name="Column342" dataDxfId="16037" dataCellStyle="Currency"/>
    <tableColumn id="348" xr3:uid="{00000000-0010-0000-0500-00005C010000}" name="Column343" dataDxfId="16036" dataCellStyle="Currency"/>
    <tableColumn id="349" xr3:uid="{00000000-0010-0000-0500-00005D010000}" name="Column344" dataDxfId="16035" dataCellStyle="Currency"/>
    <tableColumn id="350" xr3:uid="{00000000-0010-0000-0500-00005E010000}" name="Column345" dataDxfId="16034" dataCellStyle="Currency"/>
    <tableColumn id="351" xr3:uid="{00000000-0010-0000-0500-00005F010000}" name="Column346" dataDxfId="16033" dataCellStyle="Currency"/>
    <tableColumn id="352" xr3:uid="{00000000-0010-0000-0500-000060010000}" name="Column347" dataDxfId="16032" dataCellStyle="Currency"/>
    <tableColumn id="353" xr3:uid="{00000000-0010-0000-0500-000061010000}" name="Column348" dataDxfId="16031" dataCellStyle="Currency"/>
    <tableColumn id="354" xr3:uid="{00000000-0010-0000-0500-000062010000}" name="Column349" dataDxfId="16030" dataCellStyle="Currency"/>
    <tableColumn id="355" xr3:uid="{00000000-0010-0000-0500-000063010000}" name="Column350" dataDxfId="16029" dataCellStyle="Currency"/>
    <tableColumn id="356" xr3:uid="{00000000-0010-0000-0500-000064010000}" name="Column351" dataDxfId="16028" dataCellStyle="Currency"/>
    <tableColumn id="357" xr3:uid="{00000000-0010-0000-0500-000065010000}" name="Column352" dataDxfId="16027" dataCellStyle="Currency"/>
    <tableColumn id="358" xr3:uid="{00000000-0010-0000-0500-000066010000}" name="Column353" dataDxfId="16026" dataCellStyle="Currency"/>
    <tableColumn id="359" xr3:uid="{00000000-0010-0000-0500-000067010000}" name="Column354" dataDxfId="16025" dataCellStyle="Currency"/>
    <tableColumn id="360" xr3:uid="{00000000-0010-0000-0500-000068010000}" name="Column355" dataDxfId="16024" dataCellStyle="Currency"/>
    <tableColumn id="361" xr3:uid="{00000000-0010-0000-0500-000069010000}" name="Column356" dataDxfId="16023" dataCellStyle="Currency"/>
    <tableColumn id="362" xr3:uid="{00000000-0010-0000-0500-00006A010000}" name="Column357" dataDxfId="16022" dataCellStyle="Currency"/>
    <tableColumn id="363" xr3:uid="{00000000-0010-0000-0500-00006B010000}" name="Column358" dataDxfId="16021" dataCellStyle="Currency"/>
    <tableColumn id="364" xr3:uid="{00000000-0010-0000-0500-00006C010000}" name="Column359" dataDxfId="16020" dataCellStyle="Currency"/>
    <tableColumn id="365" xr3:uid="{00000000-0010-0000-0500-00006D010000}" name="Column360" dataDxfId="16019" dataCellStyle="Currency"/>
    <tableColumn id="366" xr3:uid="{00000000-0010-0000-0500-00006E010000}" name="Column361" dataDxfId="16018" dataCellStyle="Currency"/>
    <tableColumn id="367" xr3:uid="{00000000-0010-0000-0500-00006F010000}" name="Column362" dataDxfId="16017" dataCellStyle="Currency"/>
    <tableColumn id="368" xr3:uid="{00000000-0010-0000-0500-000070010000}" name="Column363" dataDxfId="16016" dataCellStyle="Currency"/>
    <tableColumn id="369" xr3:uid="{00000000-0010-0000-0500-000071010000}" name="Column364" dataDxfId="16015" dataCellStyle="Currency"/>
    <tableColumn id="370" xr3:uid="{00000000-0010-0000-0500-000072010000}" name="Column365" dataDxfId="16014" dataCellStyle="Currency"/>
    <tableColumn id="371" xr3:uid="{00000000-0010-0000-0500-000073010000}" name="Column366" dataDxfId="16013" dataCellStyle="Currency"/>
    <tableColumn id="372" xr3:uid="{00000000-0010-0000-0500-000074010000}" name="Column367" dataDxfId="16012" dataCellStyle="Currency"/>
    <tableColumn id="373" xr3:uid="{00000000-0010-0000-0500-000075010000}" name="Column368" dataDxfId="16011" dataCellStyle="Currency"/>
    <tableColumn id="374" xr3:uid="{00000000-0010-0000-0500-000076010000}" name="Column369" dataDxfId="16010" dataCellStyle="Currency"/>
    <tableColumn id="375" xr3:uid="{00000000-0010-0000-0500-000077010000}" name="Column370" dataDxfId="16009" dataCellStyle="Currency"/>
    <tableColumn id="376" xr3:uid="{00000000-0010-0000-0500-000078010000}" name="Column371" dataDxfId="16008" dataCellStyle="Currency"/>
    <tableColumn id="377" xr3:uid="{00000000-0010-0000-0500-000079010000}" name="Column372" dataDxfId="16007" dataCellStyle="Currency"/>
    <tableColumn id="378" xr3:uid="{00000000-0010-0000-0500-00007A010000}" name="Column373" dataDxfId="16006" dataCellStyle="Currency"/>
    <tableColumn id="379" xr3:uid="{00000000-0010-0000-0500-00007B010000}" name="Column374" dataDxfId="16005" dataCellStyle="Currency"/>
    <tableColumn id="380" xr3:uid="{00000000-0010-0000-0500-00007C010000}" name="Column375" dataDxfId="16004" dataCellStyle="Currency"/>
    <tableColumn id="381" xr3:uid="{00000000-0010-0000-0500-00007D010000}" name="Column376" dataDxfId="16003" dataCellStyle="Currency"/>
    <tableColumn id="382" xr3:uid="{00000000-0010-0000-0500-00007E010000}" name="Column377" dataDxfId="16002" dataCellStyle="Currency"/>
    <tableColumn id="383" xr3:uid="{00000000-0010-0000-0500-00007F010000}" name="Column378" dataDxfId="16001" dataCellStyle="Currency"/>
    <tableColumn id="384" xr3:uid="{00000000-0010-0000-0500-000080010000}" name="Column379" dataDxfId="16000" dataCellStyle="Currency"/>
    <tableColumn id="385" xr3:uid="{00000000-0010-0000-0500-000081010000}" name="Column380" dataDxfId="15999" dataCellStyle="Currency"/>
    <tableColumn id="386" xr3:uid="{00000000-0010-0000-0500-000082010000}" name="Column381" dataDxfId="15998" dataCellStyle="Currency"/>
    <tableColumn id="387" xr3:uid="{00000000-0010-0000-0500-000083010000}" name="Column382" dataDxfId="15997" dataCellStyle="Currency"/>
    <tableColumn id="388" xr3:uid="{00000000-0010-0000-0500-000084010000}" name="Column383" dataDxfId="15996" dataCellStyle="Currency"/>
    <tableColumn id="389" xr3:uid="{00000000-0010-0000-0500-000085010000}" name="Column384" dataDxfId="15995" dataCellStyle="Currency"/>
    <tableColumn id="390" xr3:uid="{00000000-0010-0000-0500-000086010000}" name="Column385" dataDxfId="15994" dataCellStyle="Currency"/>
    <tableColumn id="391" xr3:uid="{00000000-0010-0000-0500-000087010000}" name="Column386" dataDxfId="15993" dataCellStyle="Currency"/>
    <tableColumn id="392" xr3:uid="{00000000-0010-0000-0500-000088010000}" name="Column387" dataDxfId="15992" dataCellStyle="Currency"/>
    <tableColumn id="393" xr3:uid="{00000000-0010-0000-0500-000089010000}" name="Column388" dataDxfId="15991" dataCellStyle="Currency"/>
    <tableColumn id="394" xr3:uid="{00000000-0010-0000-0500-00008A010000}" name="Column389" dataDxfId="15990" dataCellStyle="Currency"/>
    <tableColumn id="395" xr3:uid="{00000000-0010-0000-0500-00008B010000}" name="Column390" dataDxfId="15989" dataCellStyle="Currency"/>
    <tableColumn id="396" xr3:uid="{00000000-0010-0000-0500-00008C010000}" name="Column391" dataDxfId="15988" dataCellStyle="Currency"/>
    <tableColumn id="397" xr3:uid="{00000000-0010-0000-0500-00008D010000}" name="Column392" dataDxfId="15987" dataCellStyle="Currency"/>
    <tableColumn id="398" xr3:uid="{00000000-0010-0000-0500-00008E010000}" name="Column393" dataDxfId="15986" dataCellStyle="Currency"/>
    <tableColumn id="399" xr3:uid="{00000000-0010-0000-0500-00008F010000}" name="Column394" dataDxfId="15985" dataCellStyle="Currency"/>
    <tableColumn id="400" xr3:uid="{00000000-0010-0000-0500-000090010000}" name="Column395" dataDxfId="15984" dataCellStyle="Currency"/>
    <tableColumn id="401" xr3:uid="{00000000-0010-0000-0500-000091010000}" name="Column396" dataDxfId="15983" dataCellStyle="Currency"/>
    <tableColumn id="402" xr3:uid="{00000000-0010-0000-0500-000092010000}" name="Column397" dataDxfId="15982" dataCellStyle="Currency"/>
    <tableColumn id="403" xr3:uid="{00000000-0010-0000-0500-000093010000}" name="Column398" dataDxfId="15981" dataCellStyle="Currency"/>
    <tableColumn id="404" xr3:uid="{00000000-0010-0000-0500-000094010000}" name="Column399" dataDxfId="15980" dataCellStyle="Currency"/>
    <tableColumn id="405" xr3:uid="{00000000-0010-0000-0500-000095010000}" name="Column400" dataDxfId="15979" dataCellStyle="Currency"/>
    <tableColumn id="406" xr3:uid="{00000000-0010-0000-0500-000096010000}" name="Column401" dataDxfId="15978" dataCellStyle="Currency"/>
    <tableColumn id="407" xr3:uid="{00000000-0010-0000-0500-000097010000}" name="Column402" dataDxfId="15977" dataCellStyle="Currency"/>
    <tableColumn id="408" xr3:uid="{00000000-0010-0000-0500-000098010000}" name="Column403" dataDxfId="15976" dataCellStyle="Currency"/>
    <tableColumn id="409" xr3:uid="{00000000-0010-0000-0500-000099010000}" name="Column404" dataDxfId="15975" dataCellStyle="Currency"/>
    <tableColumn id="410" xr3:uid="{00000000-0010-0000-0500-00009A010000}" name="Column405" dataDxfId="15974" dataCellStyle="Currency"/>
    <tableColumn id="411" xr3:uid="{00000000-0010-0000-0500-00009B010000}" name="Column406" dataDxfId="15973" dataCellStyle="Currency"/>
    <tableColumn id="412" xr3:uid="{00000000-0010-0000-0500-00009C010000}" name="Column407" dataDxfId="15972" dataCellStyle="Currency"/>
    <tableColumn id="413" xr3:uid="{00000000-0010-0000-0500-00009D010000}" name="Column408" dataDxfId="15971" dataCellStyle="Currency"/>
    <tableColumn id="414" xr3:uid="{00000000-0010-0000-0500-00009E010000}" name="Column409" dataDxfId="15970" dataCellStyle="Currency"/>
    <tableColumn id="415" xr3:uid="{00000000-0010-0000-0500-00009F010000}" name="Column410" dataDxfId="15969" dataCellStyle="Currency"/>
    <tableColumn id="416" xr3:uid="{00000000-0010-0000-0500-0000A0010000}" name="Column411" dataDxfId="15968" dataCellStyle="Currency"/>
    <tableColumn id="417" xr3:uid="{00000000-0010-0000-0500-0000A1010000}" name="Column412" dataDxfId="15967" dataCellStyle="Currency"/>
    <tableColumn id="418" xr3:uid="{00000000-0010-0000-0500-0000A2010000}" name="Column413" dataDxfId="15966" dataCellStyle="Currency"/>
    <tableColumn id="419" xr3:uid="{00000000-0010-0000-0500-0000A3010000}" name="Column414" dataDxfId="15965" dataCellStyle="Currency"/>
    <tableColumn id="420" xr3:uid="{00000000-0010-0000-0500-0000A4010000}" name="Column415" dataDxfId="15964" dataCellStyle="Currency"/>
    <tableColumn id="421" xr3:uid="{00000000-0010-0000-0500-0000A5010000}" name="Column416" dataDxfId="15963" dataCellStyle="Currency"/>
    <tableColumn id="422" xr3:uid="{00000000-0010-0000-0500-0000A6010000}" name="Column417" dataDxfId="15962" dataCellStyle="Currency"/>
    <tableColumn id="423" xr3:uid="{00000000-0010-0000-0500-0000A7010000}" name="Column418" dataDxfId="15961" dataCellStyle="Currency"/>
    <tableColumn id="424" xr3:uid="{00000000-0010-0000-0500-0000A8010000}" name="Column419" dataDxfId="15960" dataCellStyle="Currency"/>
    <tableColumn id="425" xr3:uid="{00000000-0010-0000-0500-0000A9010000}" name="Column420" dataDxfId="15959" dataCellStyle="Currency"/>
    <tableColumn id="426" xr3:uid="{00000000-0010-0000-0500-0000AA010000}" name="Column421" dataDxfId="15958" dataCellStyle="Currency"/>
    <tableColumn id="427" xr3:uid="{00000000-0010-0000-0500-0000AB010000}" name="Column422" dataDxfId="15957" dataCellStyle="Currency"/>
    <tableColumn id="428" xr3:uid="{00000000-0010-0000-0500-0000AC010000}" name="Column423" dataDxfId="15956" dataCellStyle="Currency"/>
    <tableColumn id="429" xr3:uid="{00000000-0010-0000-0500-0000AD010000}" name="Column424" dataDxfId="15955" dataCellStyle="Currency"/>
    <tableColumn id="430" xr3:uid="{00000000-0010-0000-0500-0000AE010000}" name="Column425" dataDxfId="15954" dataCellStyle="Currency"/>
    <tableColumn id="431" xr3:uid="{00000000-0010-0000-0500-0000AF010000}" name="Column426" dataDxfId="15953" dataCellStyle="Currency"/>
    <tableColumn id="432" xr3:uid="{00000000-0010-0000-0500-0000B0010000}" name="Column427" dataDxfId="15952" dataCellStyle="Currency"/>
    <tableColumn id="433" xr3:uid="{00000000-0010-0000-0500-0000B1010000}" name="Column428" dataDxfId="15951" dataCellStyle="Currency"/>
    <tableColumn id="434" xr3:uid="{00000000-0010-0000-0500-0000B2010000}" name="Column429" dataDxfId="15950" dataCellStyle="Currency"/>
    <tableColumn id="435" xr3:uid="{00000000-0010-0000-0500-0000B3010000}" name="Column430" dataDxfId="15949" dataCellStyle="Currency"/>
    <tableColumn id="436" xr3:uid="{00000000-0010-0000-0500-0000B4010000}" name="Column431" dataDxfId="15948" dataCellStyle="Currency"/>
    <tableColumn id="437" xr3:uid="{00000000-0010-0000-0500-0000B5010000}" name="Column432" dataDxfId="15947" dataCellStyle="Currency"/>
    <tableColumn id="438" xr3:uid="{00000000-0010-0000-0500-0000B6010000}" name="Column433" dataDxfId="15946" dataCellStyle="Currency"/>
    <tableColumn id="439" xr3:uid="{00000000-0010-0000-0500-0000B7010000}" name="Column434" dataDxfId="15945" dataCellStyle="Currency"/>
    <tableColumn id="440" xr3:uid="{00000000-0010-0000-0500-0000B8010000}" name="Column435" dataDxfId="15944" dataCellStyle="Currency"/>
    <tableColumn id="441" xr3:uid="{00000000-0010-0000-0500-0000B9010000}" name="Column436" dataDxfId="15943" dataCellStyle="Currency"/>
    <tableColumn id="442" xr3:uid="{00000000-0010-0000-0500-0000BA010000}" name="Column437" dataDxfId="15942" dataCellStyle="Currency"/>
    <tableColumn id="443" xr3:uid="{00000000-0010-0000-0500-0000BB010000}" name="Column438" dataDxfId="15941" dataCellStyle="Currency"/>
    <tableColumn id="444" xr3:uid="{00000000-0010-0000-0500-0000BC010000}" name="Column439" dataDxfId="15940" dataCellStyle="Currency"/>
    <tableColumn id="445" xr3:uid="{00000000-0010-0000-0500-0000BD010000}" name="Column440" dataDxfId="15939" dataCellStyle="Currency"/>
    <tableColumn id="446" xr3:uid="{00000000-0010-0000-0500-0000BE010000}" name="Column441" dataDxfId="15938" dataCellStyle="Currency"/>
    <tableColumn id="447" xr3:uid="{00000000-0010-0000-0500-0000BF010000}" name="Column442" dataDxfId="15937" dataCellStyle="Currency"/>
    <tableColumn id="448" xr3:uid="{00000000-0010-0000-0500-0000C0010000}" name="Column443" dataDxfId="15936" dataCellStyle="Currency"/>
    <tableColumn id="449" xr3:uid="{00000000-0010-0000-0500-0000C1010000}" name="Column444" dataDxfId="15935" dataCellStyle="Currency"/>
    <tableColumn id="450" xr3:uid="{00000000-0010-0000-0500-0000C2010000}" name="Column445" dataDxfId="15934" dataCellStyle="Currency"/>
    <tableColumn id="451" xr3:uid="{00000000-0010-0000-0500-0000C3010000}" name="Column446" dataDxfId="15933" dataCellStyle="Currency"/>
    <tableColumn id="452" xr3:uid="{00000000-0010-0000-0500-0000C4010000}" name="Column447" dataDxfId="15932" dataCellStyle="Currency"/>
    <tableColumn id="453" xr3:uid="{00000000-0010-0000-0500-0000C5010000}" name="Column448" dataDxfId="15931" dataCellStyle="Currency"/>
    <tableColumn id="454" xr3:uid="{00000000-0010-0000-0500-0000C6010000}" name="Column449" dataDxfId="15930" dataCellStyle="Currency"/>
    <tableColumn id="455" xr3:uid="{00000000-0010-0000-0500-0000C7010000}" name="Column450" dataDxfId="15929" dataCellStyle="Currency"/>
    <tableColumn id="456" xr3:uid="{00000000-0010-0000-0500-0000C8010000}" name="Column451" dataDxfId="15928" dataCellStyle="Currency"/>
    <tableColumn id="457" xr3:uid="{00000000-0010-0000-0500-0000C9010000}" name="Column452" dataDxfId="15927" dataCellStyle="Currency"/>
    <tableColumn id="458" xr3:uid="{00000000-0010-0000-0500-0000CA010000}" name="Column453" dataDxfId="15926" dataCellStyle="Currency"/>
    <tableColumn id="459" xr3:uid="{00000000-0010-0000-0500-0000CB010000}" name="Column454" dataDxfId="15925" dataCellStyle="Currency"/>
    <tableColumn id="460" xr3:uid="{00000000-0010-0000-0500-0000CC010000}" name="Column455" dataDxfId="15924" dataCellStyle="Currency"/>
    <tableColumn id="461" xr3:uid="{00000000-0010-0000-0500-0000CD010000}" name="Column456" dataDxfId="15923" dataCellStyle="Currency"/>
    <tableColumn id="462" xr3:uid="{00000000-0010-0000-0500-0000CE010000}" name="Column457" dataDxfId="15922" dataCellStyle="Currency"/>
    <tableColumn id="463" xr3:uid="{00000000-0010-0000-0500-0000CF010000}" name="Column458" dataDxfId="15921" dataCellStyle="Currency"/>
    <tableColumn id="464" xr3:uid="{00000000-0010-0000-0500-0000D0010000}" name="Column459" dataDxfId="15920" dataCellStyle="Currency"/>
    <tableColumn id="465" xr3:uid="{00000000-0010-0000-0500-0000D1010000}" name="Column460" dataDxfId="15919" dataCellStyle="Currency"/>
    <tableColumn id="466" xr3:uid="{00000000-0010-0000-0500-0000D2010000}" name="Column461" dataDxfId="15918" dataCellStyle="Currency"/>
    <tableColumn id="467" xr3:uid="{00000000-0010-0000-0500-0000D3010000}" name="Column462" dataDxfId="15917" dataCellStyle="Currency"/>
    <tableColumn id="468" xr3:uid="{00000000-0010-0000-0500-0000D4010000}" name="Column463" dataDxfId="15916" dataCellStyle="Currency"/>
    <tableColumn id="469" xr3:uid="{00000000-0010-0000-0500-0000D5010000}" name="Column464" dataDxfId="15915" dataCellStyle="Currency"/>
    <tableColumn id="470" xr3:uid="{00000000-0010-0000-0500-0000D6010000}" name="Column465" dataDxfId="15914" dataCellStyle="Currency"/>
    <tableColumn id="471" xr3:uid="{00000000-0010-0000-0500-0000D7010000}" name="Column466" dataDxfId="15913" dataCellStyle="Currency"/>
    <tableColumn id="472" xr3:uid="{00000000-0010-0000-0500-0000D8010000}" name="Column467" dataDxfId="15912" dataCellStyle="Currency"/>
    <tableColumn id="473" xr3:uid="{00000000-0010-0000-0500-0000D9010000}" name="Column468" dataDxfId="15911" dataCellStyle="Currency"/>
    <tableColumn id="474" xr3:uid="{00000000-0010-0000-0500-0000DA010000}" name="Column469" dataDxfId="15910" dataCellStyle="Currency"/>
    <tableColumn id="475" xr3:uid="{00000000-0010-0000-0500-0000DB010000}" name="Column470" dataDxfId="15909" dataCellStyle="Currency"/>
    <tableColumn id="476" xr3:uid="{00000000-0010-0000-0500-0000DC010000}" name="Column471" dataDxfId="15908" dataCellStyle="Currency"/>
    <tableColumn id="477" xr3:uid="{00000000-0010-0000-0500-0000DD010000}" name="Column472" dataDxfId="15907" dataCellStyle="Currency"/>
    <tableColumn id="478" xr3:uid="{00000000-0010-0000-0500-0000DE010000}" name="Column473" dataDxfId="15906" dataCellStyle="Currency"/>
    <tableColumn id="479" xr3:uid="{00000000-0010-0000-0500-0000DF010000}" name="Column474" dataDxfId="15905" dataCellStyle="Currency"/>
    <tableColumn id="480" xr3:uid="{00000000-0010-0000-0500-0000E0010000}" name="Column475" dataDxfId="15904" dataCellStyle="Currency"/>
    <tableColumn id="481" xr3:uid="{00000000-0010-0000-0500-0000E1010000}" name="Column476" dataDxfId="15903" dataCellStyle="Currency"/>
    <tableColumn id="482" xr3:uid="{00000000-0010-0000-0500-0000E2010000}" name="Column477" dataDxfId="15902" dataCellStyle="Currency"/>
    <tableColumn id="483" xr3:uid="{00000000-0010-0000-0500-0000E3010000}" name="Column478" dataDxfId="15901" dataCellStyle="Currency"/>
    <tableColumn id="484" xr3:uid="{00000000-0010-0000-0500-0000E4010000}" name="Column479" dataDxfId="15900" dataCellStyle="Currency"/>
    <tableColumn id="485" xr3:uid="{00000000-0010-0000-0500-0000E5010000}" name="Column480" dataDxfId="15899" dataCellStyle="Currency"/>
    <tableColumn id="486" xr3:uid="{00000000-0010-0000-0500-0000E6010000}" name="Column481" dataDxfId="15898" dataCellStyle="Currency"/>
    <tableColumn id="487" xr3:uid="{00000000-0010-0000-0500-0000E7010000}" name="Column482" dataDxfId="15897" dataCellStyle="Currency"/>
    <tableColumn id="488" xr3:uid="{00000000-0010-0000-0500-0000E8010000}" name="Column483" dataDxfId="15896" dataCellStyle="Currency"/>
    <tableColumn id="489" xr3:uid="{00000000-0010-0000-0500-0000E9010000}" name="Column484" dataDxfId="15895" dataCellStyle="Currency"/>
    <tableColumn id="490" xr3:uid="{00000000-0010-0000-0500-0000EA010000}" name="Column485" dataDxfId="15894" dataCellStyle="Currency"/>
    <tableColumn id="491" xr3:uid="{00000000-0010-0000-0500-0000EB010000}" name="Column486" dataDxfId="15893" dataCellStyle="Currency"/>
    <tableColumn id="492" xr3:uid="{00000000-0010-0000-0500-0000EC010000}" name="Column487" dataDxfId="15892" dataCellStyle="Currency"/>
    <tableColumn id="493" xr3:uid="{00000000-0010-0000-0500-0000ED010000}" name="Column488" dataDxfId="15891" dataCellStyle="Currency"/>
    <tableColumn id="494" xr3:uid="{00000000-0010-0000-0500-0000EE010000}" name="Column489" dataDxfId="15890" dataCellStyle="Currency"/>
    <tableColumn id="495" xr3:uid="{00000000-0010-0000-0500-0000EF010000}" name="Column490" dataDxfId="15889" dataCellStyle="Currency"/>
    <tableColumn id="496" xr3:uid="{00000000-0010-0000-0500-0000F0010000}" name="Column491" dataDxfId="15888" dataCellStyle="Currency"/>
    <tableColumn id="497" xr3:uid="{00000000-0010-0000-0500-0000F1010000}" name="Column492" dataDxfId="15887" dataCellStyle="Currency"/>
    <tableColumn id="498" xr3:uid="{00000000-0010-0000-0500-0000F2010000}" name="Column493" dataDxfId="15886" dataCellStyle="Currency"/>
    <tableColumn id="499" xr3:uid="{00000000-0010-0000-0500-0000F3010000}" name="Column494" dataDxfId="15885" dataCellStyle="Currency"/>
    <tableColumn id="500" xr3:uid="{00000000-0010-0000-0500-0000F4010000}" name="Column495" dataDxfId="15884" dataCellStyle="Currency"/>
    <tableColumn id="501" xr3:uid="{00000000-0010-0000-0500-0000F5010000}" name="Column496" dataDxfId="15883" dataCellStyle="Currency"/>
    <tableColumn id="502" xr3:uid="{00000000-0010-0000-0500-0000F6010000}" name="Column497" dataDxfId="15882" dataCellStyle="Currency"/>
    <tableColumn id="503" xr3:uid="{00000000-0010-0000-0500-0000F7010000}" name="Column498" dataDxfId="15881" dataCellStyle="Currency"/>
    <tableColumn id="504" xr3:uid="{00000000-0010-0000-0500-0000F8010000}" name="Column499" dataDxfId="15880" dataCellStyle="Currency"/>
    <tableColumn id="505" xr3:uid="{00000000-0010-0000-0500-0000F9010000}" name="Column500" dataDxfId="15879" dataCellStyle="Currency"/>
    <tableColumn id="506" xr3:uid="{00000000-0010-0000-0500-0000FA010000}" name="Column501" dataDxfId="15878" dataCellStyle="Currency"/>
    <tableColumn id="507" xr3:uid="{00000000-0010-0000-0500-0000FB010000}" name="Column502" dataDxfId="15877" dataCellStyle="Currency"/>
    <tableColumn id="508" xr3:uid="{00000000-0010-0000-0500-0000FC010000}" name="Column503" dataDxfId="15876" dataCellStyle="Currency"/>
    <tableColumn id="509" xr3:uid="{00000000-0010-0000-0500-0000FD010000}" name="Column504" dataDxfId="15875" dataCellStyle="Currency"/>
    <tableColumn id="510" xr3:uid="{00000000-0010-0000-0500-0000FE010000}" name="Column505" dataDxfId="15874" dataCellStyle="Currency"/>
    <tableColumn id="511" xr3:uid="{00000000-0010-0000-0500-0000FF010000}" name="Column506" dataDxfId="15873" dataCellStyle="Currency"/>
    <tableColumn id="512" xr3:uid="{00000000-0010-0000-0500-000000020000}" name="Column507" dataDxfId="15872" dataCellStyle="Currency"/>
    <tableColumn id="513" xr3:uid="{00000000-0010-0000-0500-000001020000}" name="Column508" dataDxfId="15871" dataCellStyle="Currency"/>
    <tableColumn id="514" xr3:uid="{00000000-0010-0000-0500-000002020000}" name="Column509" dataDxfId="15870" dataCellStyle="Currency"/>
    <tableColumn id="515" xr3:uid="{00000000-0010-0000-0500-000003020000}" name="Column510" dataDxfId="15869" dataCellStyle="Currency"/>
    <tableColumn id="516" xr3:uid="{00000000-0010-0000-0500-000004020000}" name="Column511" dataDxfId="15868" dataCellStyle="Currency"/>
    <tableColumn id="517" xr3:uid="{00000000-0010-0000-0500-000005020000}" name="Column512" dataDxfId="15867" dataCellStyle="Currency"/>
    <tableColumn id="518" xr3:uid="{00000000-0010-0000-0500-000006020000}" name="Column513" dataDxfId="15866" dataCellStyle="Currency"/>
    <tableColumn id="519" xr3:uid="{00000000-0010-0000-0500-000007020000}" name="Column514" dataDxfId="15865" dataCellStyle="Currency"/>
    <tableColumn id="520" xr3:uid="{00000000-0010-0000-0500-000008020000}" name="Column515" dataDxfId="15864" dataCellStyle="Currency"/>
    <tableColumn id="521" xr3:uid="{00000000-0010-0000-0500-000009020000}" name="Column516" dataDxfId="15863" dataCellStyle="Currency"/>
    <tableColumn id="522" xr3:uid="{00000000-0010-0000-0500-00000A020000}" name="Column517" dataDxfId="15862" dataCellStyle="Currency"/>
    <tableColumn id="523" xr3:uid="{00000000-0010-0000-0500-00000B020000}" name="Column518" dataDxfId="15861" dataCellStyle="Currency"/>
    <tableColumn id="524" xr3:uid="{00000000-0010-0000-0500-00000C020000}" name="Column519" dataDxfId="15860" dataCellStyle="Currency"/>
    <tableColumn id="525" xr3:uid="{00000000-0010-0000-0500-00000D020000}" name="Column520" dataDxfId="15859" dataCellStyle="Currency"/>
    <tableColumn id="526" xr3:uid="{00000000-0010-0000-0500-00000E020000}" name="Column521" dataDxfId="15858" dataCellStyle="Currency"/>
    <tableColumn id="527" xr3:uid="{00000000-0010-0000-0500-00000F020000}" name="Column522" dataDxfId="15857" dataCellStyle="Currency"/>
    <tableColumn id="528" xr3:uid="{00000000-0010-0000-0500-000010020000}" name="Column523" dataDxfId="15856" dataCellStyle="Currency"/>
    <tableColumn id="529" xr3:uid="{00000000-0010-0000-0500-000011020000}" name="Column524" dataDxfId="15855" dataCellStyle="Currency"/>
    <tableColumn id="530" xr3:uid="{00000000-0010-0000-0500-000012020000}" name="Column525" dataDxfId="15854" dataCellStyle="Currency"/>
    <tableColumn id="531" xr3:uid="{00000000-0010-0000-0500-000013020000}" name="Column526" dataDxfId="15853" dataCellStyle="Currency"/>
    <tableColumn id="532" xr3:uid="{00000000-0010-0000-0500-000014020000}" name="Column527" dataDxfId="15852" dataCellStyle="Currency"/>
    <tableColumn id="533" xr3:uid="{00000000-0010-0000-0500-000015020000}" name="Column528" dataDxfId="15851" dataCellStyle="Currency"/>
    <tableColumn id="534" xr3:uid="{00000000-0010-0000-0500-000016020000}" name="Column529" dataDxfId="15850" dataCellStyle="Currency"/>
    <tableColumn id="535" xr3:uid="{00000000-0010-0000-0500-000017020000}" name="Column530" dataDxfId="15849" dataCellStyle="Currency"/>
    <tableColumn id="536" xr3:uid="{00000000-0010-0000-0500-000018020000}" name="Column531" dataDxfId="15848" dataCellStyle="Currency"/>
    <tableColumn id="537" xr3:uid="{00000000-0010-0000-0500-000019020000}" name="Column532" dataDxfId="15847" dataCellStyle="Currency"/>
    <tableColumn id="538" xr3:uid="{00000000-0010-0000-0500-00001A020000}" name="Column533" dataDxfId="15846" dataCellStyle="Currency"/>
    <tableColumn id="539" xr3:uid="{00000000-0010-0000-0500-00001B020000}" name="Column534" dataDxfId="15845" dataCellStyle="Currency"/>
    <tableColumn id="540" xr3:uid="{00000000-0010-0000-0500-00001C020000}" name="Column535" dataDxfId="15844" dataCellStyle="Currency"/>
    <tableColumn id="541" xr3:uid="{00000000-0010-0000-0500-00001D020000}" name="Column536" dataDxfId="15843" dataCellStyle="Currency"/>
    <tableColumn id="542" xr3:uid="{00000000-0010-0000-0500-00001E020000}" name="Column537" dataDxfId="15842" dataCellStyle="Currency"/>
    <tableColumn id="543" xr3:uid="{00000000-0010-0000-0500-00001F020000}" name="Column538" dataDxfId="15841" dataCellStyle="Currency"/>
    <tableColumn id="544" xr3:uid="{00000000-0010-0000-0500-000020020000}" name="Column539" dataDxfId="15840" dataCellStyle="Currency"/>
    <tableColumn id="545" xr3:uid="{00000000-0010-0000-0500-000021020000}" name="Column540" dataDxfId="15839" dataCellStyle="Currency"/>
    <tableColumn id="546" xr3:uid="{00000000-0010-0000-0500-000022020000}" name="Column541" dataDxfId="15838" dataCellStyle="Currency"/>
    <tableColumn id="547" xr3:uid="{00000000-0010-0000-0500-000023020000}" name="Column542" dataDxfId="15837" dataCellStyle="Currency"/>
    <tableColumn id="548" xr3:uid="{00000000-0010-0000-0500-000024020000}" name="Column543" dataDxfId="15836" dataCellStyle="Currency"/>
    <tableColumn id="549" xr3:uid="{00000000-0010-0000-0500-000025020000}" name="Column544" dataDxfId="15835" dataCellStyle="Currency"/>
    <tableColumn id="550" xr3:uid="{00000000-0010-0000-0500-000026020000}" name="Column545" dataDxfId="15834" dataCellStyle="Currency"/>
    <tableColumn id="551" xr3:uid="{00000000-0010-0000-0500-000027020000}" name="Column546" dataDxfId="15833" dataCellStyle="Currency"/>
    <tableColumn id="552" xr3:uid="{00000000-0010-0000-0500-000028020000}" name="Column547" dataDxfId="15832" dataCellStyle="Currency"/>
    <tableColumn id="553" xr3:uid="{00000000-0010-0000-0500-000029020000}" name="Column548" dataDxfId="15831" dataCellStyle="Currency"/>
    <tableColumn id="554" xr3:uid="{00000000-0010-0000-0500-00002A020000}" name="Column549" dataDxfId="15830" dataCellStyle="Currency"/>
    <tableColumn id="555" xr3:uid="{00000000-0010-0000-0500-00002B020000}" name="Column550" dataDxfId="15829" dataCellStyle="Currency"/>
    <tableColumn id="556" xr3:uid="{00000000-0010-0000-0500-00002C020000}" name="Column551" dataDxfId="15828" dataCellStyle="Currency"/>
    <tableColumn id="557" xr3:uid="{00000000-0010-0000-0500-00002D020000}" name="Column552" dataDxfId="15827" dataCellStyle="Currency"/>
    <tableColumn id="558" xr3:uid="{00000000-0010-0000-0500-00002E020000}" name="Column553" dataDxfId="15826" dataCellStyle="Currency"/>
    <tableColumn id="559" xr3:uid="{00000000-0010-0000-0500-00002F020000}" name="Column554" dataDxfId="15825" dataCellStyle="Currency"/>
    <tableColumn id="560" xr3:uid="{00000000-0010-0000-0500-000030020000}" name="Column555" dataDxfId="15824" dataCellStyle="Currency"/>
    <tableColumn id="561" xr3:uid="{00000000-0010-0000-0500-000031020000}" name="Column556" dataDxfId="15823" dataCellStyle="Currency"/>
    <tableColumn id="562" xr3:uid="{00000000-0010-0000-0500-000032020000}" name="Column557" dataDxfId="15822" dataCellStyle="Currency"/>
    <tableColumn id="563" xr3:uid="{00000000-0010-0000-0500-000033020000}" name="Column558" dataDxfId="15821" dataCellStyle="Currency"/>
    <tableColumn id="564" xr3:uid="{00000000-0010-0000-0500-000034020000}" name="Column559" dataDxfId="15820" dataCellStyle="Currency"/>
    <tableColumn id="565" xr3:uid="{00000000-0010-0000-0500-000035020000}" name="Column560" dataDxfId="15819" dataCellStyle="Currency"/>
    <tableColumn id="566" xr3:uid="{00000000-0010-0000-0500-000036020000}" name="Column561" dataDxfId="15818" dataCellStyle="Currency"/>
    <tableColumn id="567" xr3:uid="{00000000-0010-0000-0500-000037020000}" name="Column562" dataDxfId="15817" dataCellStyle="Currency"/>
    <tableColumn id="568" xr3:uid="{00000000-0010-0000-0500-000038020000}" name="Column563" dataDxfId="15816" dataCellStyle="Currency"/>
    <tableColumn id="569" xr3:uid="{00000000-0010-0000-0500-000039020000}" name="Column564" dataDxfId="15815" dataCellStyle="Currency"/>
    <tableColumn id="570" xr3:uid="{00000000-0010-0000-0500-00003A020000}" name="Column565" dataDxfId="15814" dataCellStyle="Currency"/>
    <tableColumn id="571" xr3:uid="{00000000-0010-0000-0500-00003B020000}" name="Column566" dataDxfId="15813" dataCellStyle="Currency"/>
    <tableColumn id="572" xr3:uid="{00000000-0010-0000-0500-00003C020000}" name="Column567" dataDxfId="15812" dataCellStyle="Currency"/>
    <tableColumn id="573" xr3:uid="{00000000-0010-0000-0500-00003D020000}" name="Column568" dataDxfId="15811" dataCellStyle="Currency"/>
    <tableColumn id="574" xr3:uid="{00000000-0010-0000-0500-00003E020000}" name="Column569" dataDxfId="15810" dataCellStyle="Currency"/>
    <tableColumn id="575" xr3:uid="{00000000-0010-0000-0500-00003F020000}" name="Column570" dataDxfId="15809" dataCellStyle="Currency"/>
    <tableColumn id="576" xr3:uid="{00000000-0010-0000-0500-000040020000}" name="Column571" dataDxfId="15808" dataCellStyle="Currency"/>
    <tableColumn id="577" xr3:uid="{00000000-0010-0000-0500-000041020000}" name="Column572" dataDxfId="15807" dataCellStyle="Currency"/>
    <tableColumn id="578" xr3:uid="{00000000-0010-0000-0500-000042020000}" name="Column573" dataDxfId="15806" dataCellStyle="Currency"/>
    <tableColumn id="579" xr3:uid="{00000000-0010-0000-0500-000043020000}" name="Column574" dataDxfId="15805" dataCellStyle="Currency"/>
    <tableColumn id="580" xr3:uid="{00000000-0010-0000-0500-000044020000}" name="Column575" dataDxfId="15804" dataCellStyle="Currency"/>
    <tableColumn id="581" xr3:uid="{00000000-0010-0000-0500-000045020000}" name="Column576" dataDxfId="15803" dataCellStyle="Currency"/>
    <tableColumn id="582" xr3:uid="{00000000-0010-0000-0500-000046020000}" name="Column577" dataDxfId="15802" dataCellStyle="Currency"/>
    <tableColumn id="583" xr3:uid="{00000000-0010-0000-0500-000047020000}" name="Column578" dataDxfId="15801" dataCellStyle="Currency"/>
    <tableColumn id="584" xr3:uid="{00000000-0010-0000-0500-000048020000}" name="Column579" dataDxfId="15800" dataCellStyle="Currency"/>
    <tableColumn id="585" xr3:uid="{00000000-0010-0000-0500-000049020000}" name="Column580" dataDxfId="15799" dataCellStyle="Currency"/>
    <tableColumn id="586" xr3:uid="{00000000-0010-0000-0500-00004A020000}" name="Column581" dataDxfId="15798" dataCellStyle="Currency"/>
    <tableColumn id="587" xr3:uid="{00000000-0010-0000-0500-00004B020000}" name="Column582" dataDxfId="15797" dataCellStyle="Currency"/>
    <tableColumn id="588" xr3:uid="{00000000-0010-0000-0500-00004C020000}" name="Column583" dataDxfId="15796" dataCellStyle="Currency"/>
    <tableColumn id="589" xr3:uid="{00000000-0010-0000-0500-00004D020000}" name="Column584" dataDxfId="15795" dataCellStyle="Currency"/>
    <tableColumn id="590" xr3:uid="{00000000-0010-0000-0500-00004E020000}" name="Column585" dataDxfId="15794" dataCellStyle="Currency"/>
    <tableColumn id="591" xr3:uid="{00000000-0010-0000-0500-00004F020000}" name="Column586" dataDxfId="15793" dataCellStyle="Currency"/>
    <tableColumn id="592" xr3:uid="{00000000-0010-0000-0500-000050020000}" name="Column587" dataDxfId="15792" dataCellStyle="Currency"/>
    <tableColumn id="593" xr3:uid="{00000000-0010-0000-0500-000051020000}" name="Column588" dataDxfId="15791" dataCellStyle="Currency"/>
    <tableColumn id="594" xr3:uid="{00000000-0010-0000-0500-000052020000}" name="Column589" dataDxfId="15790" dataCellStyle="Currency"/>
    <tableColumn id="595" xr3:uid="{00000000-0010-0000-0500-000053020000}" name="Column590" dataDxfId="15789" dataCellStyle="Currency"/>
    <tableColumn id="596" xr3:uid="{00000000-0010-0000-0500-000054020000}" name="Column591" dataDxfId="15788" dataCellStyle="Currency"/>
    <tableColumn id="597" xr3:uid="{00000000-0010-0000-0500-000055020000}" name="Column592" dataDxfId="15787" dataCellStyle="Currency"/>
    <tableColumn id="598" xr3:uid="{00000000-0010-0000-0500-000056020000}" name="Column593" dataDxfId="15786" dataCellStyle="Currency"/>
    <tableColumn id="599" xr3:uid="{00000000-0010-0000-0500-000057020000}" name="Column594" dataDxfId="15785" dataCellStyle="Currency"/>
    <tableColumn id="600" xr3:uid="{00000000-0010-0000-0500-000058020000}" name="Column595" dataDxfId="15784" dataCellStyle="Currency"/>
    <tableColumn id="601" xr3:uid="{00000000-0010-0000-0500-000059020000}" name="Column596" dataDxfId="15783" dataCellStyle="Currency"/>
    <tableColumn id="602" xr3:uid="{00000000-0010-0000-0500-00005A020000}" name="Column597" dataDxfId="15782" dataCellStyle="Currency"/>
    <tableColumn id="603" xr3:uid="{00000000-0010-0000-0500-00005B020000}" name="Column598" dataDxfId="15781" dataCellStyle="Currency"/>
    <tableColumn id="604" xr3:uid="{00000000-0010-0000-0500-00005C020000}" name="Column599" dataDxfId="15780" dataCellStyle="Currency"/>
    <tableColumn id="605" xr3:uid="{00000000-0010-0000-0500-00005D020000}" name="Column600" dataDxfId="15779" dataCellStyle="Currency"/>
    <tableColumn id="606" xr3:uid="{00000000-0010-0000-0500-00005E020000}" name="Column601" dataDxfId="15778" dataCellStyle="Currency"/>
    <tableColumn id="607" xr3:uid="{00000000-0010-0000-0500-00005F020000}" name="Column602" dataDxfId="15777" dataCellStyle="Currency"/>
    <tableColumn id="608" xr3:uid="{00000000-0010-0000-0500-000060020000}" name="Column603" dataDxfId="15776" dataCellStyle="Currency"/>
    <tableColumn id="609" xr3:uid="{00000000-0010-0000-0500-000061020000}" name="Column604" dataDxfId="15775" dataCellStyle="Currency"/>
    <tableColumn id="610" xr3:uid="{00000000-0010-0000-0500-000062020000}" name="Column605" dataDxfId="15774" dataCellStyle="Currency"/>
    <tableColumn id="611" xr3:uid="{00000000-0010-0000-0500-000063020000}" name="Column606" dataDxfId="15773" dataCellStyle="Currency"/>
    <tableColumn id="612" xr3:uid="{00000000-0010-0000-0500-000064020000}" name="Column607" dataDxfId="15772" dataCellStyle="Currency"/>
    <tableColumn id="613" xr3:uid="{00000000-0010-0000-0500-000065020000}" name="Column608" dataDxfId="15771" dataCellStyle="Currency"/>
    <tableColumn id="614" xr3:uid="{00000000-0010-0000-0500-000066020000}" name="Column609" dataDxfId="15770" dataCellStyle="Currency"/>
    <tableColumn id="615" xr3:uid="{00000000-0010-0000-0500-000067020000}" name="Column610" dataDxfId="15769" dataCellStyle="Currency"/>
    <tableColumn id="616" xr3:uid="{00000000-0010-0000-0500-000068020000}" name="Column611" dataDxfId="15768" dataCellStyle="Currency"/>
    <tableColumn id="617" xr3:uid="{00000000-0010-0000-0500-000069020000}" name="Column612" dataDxfId="15767" dataCellStyle="Currency"/>
    <tableColumn id="618" xr3:uid="{00000000-0010-0000-0500-00006A020000}" name="Column613" dataDxfId="15766" dataCellStyle="Currency"/>
    <tableColumn id="619" xr3:uid="{00000000-0010-0000-0500-00006B020000}" name="Column614" dataDxfId="15765" dataCellStyle="Currency"/>
    <tableColumn id="620" xr3:uid="{00000000-0010-0000-0500-00006C020000}" name="Column615" dataDxfId="15764" dataCellStyle="Currency"/>
    <tableColumn id="621" xr3:uid="{00000000-0010-0000-0500-00006D020000}" name="Column616" dataDxfId="15763" dataCellStyle="Currency"/>
    <tableColumn id="622" xr3:uid="{00000000-0010-0000-0500-00006E020000}" name="Column617" dataDxfId="15762" dataCellStyle="Currency"/>
    <tableColumn id="623" xr3:uid="{00000000-0010-0000-0500-00006F020000}" name="Column618" dataDxfId="15761" dataCellStyle="Currency"/>
    <tableColumn id="624" xr3:uid="{00000000-0010-0000-0500-000070020000}" name="Column619" dataDxfId="15760" dataCellStyle="Currency"/>
    <tableColumn id="625" xr3:uid="{00000000-0010-0000-0500-000071020000}" name="Column620" dataDxfId="15759" dataCellStyle="Currency"/>
    <tableColumn id="626" xr3:uid="{00000000-0010-0000-0500-000072020000}" name="Column621" dataDxfId="15758" dataCellStyle="Currency"/>
    <tableColumn id="627" xr3:uid="{00000000-0010-0000-0500-000073020000}" name="Column622" dataDxfId="15757" dataCellStyle="Currency"/>
    <tableColumn id="628" xr3:uid="{00000000-0010-0000-0500-000074020000}" name="Column623" dataDxfId="15756" dataCellStyle="Currency"/>
    <tableColumn id="629" xr3:uid="{00000000-0010-0000-0500-000075020000}" name="Column624" dataDxfId="15755" dataCellStyle="Currency"/>
    <tableColumn id="630" xr3:uid="{00000000-0010-0000-0500-000076020000}" name="Column625" dataDxfId="15754" dataCellStyle="Currency"/>
    <tableColumn id="631" xr3:uid="{00000000-0010-0000-0500-000077020000}" name="Column626" dataDxfId="15753" dataCellStyle="Currency"/>
    <tableColumn id="632" xr3:uid="{00000000-0010-0000-0500-000078020000}" name="Column627" dataDxfId="15752" dataCellStyle="Currency"/>
    <tableColumn id="633" xr3:uid="{00000000-0010-0000-0500-000079020000}" name="Column628" dataDxfId="15751" dataCellStyle="Currency"/>
    <tableColumn id="634" xr3:uid="{00000000-0010-0000-0500-00007A020000}" name="Column629" dataDxfId="15750" dataCellStyle="Currency"/>
    <tableColumn id="635" xr3:uid="{00000000-0010-0000-0500-00007B020000}" name="Column630" dataDxfId="15749" dataCellStyle="Currency"/>
    <tableColumn id="636" xr3:uid="{00000000-0010-0000-0500-00007C020000}" name="Column631" dataDxfId="15748" dataCellStyle="Currency"/>
    <tableColumn id="637" xr3:uid="{00000000-0010-0000-0500-00007D020000}" name="Column632" dataDxfId="15747" dataCellStyle="Currency"/>
    <tableColumn id="638" xr3:uid="{00000000-0010-0000-0500-00007E020000}" name="Column633" dataDxfId="15746" dataCellStyle="Currency"/>
    <tableColumn id="639" xr3:uid="{00000000-0010-0000-0500-00007F020000}" name="Column634" dataDxfId="15745" dataCellStyle="Currency"/>
    <tableColumn id="640" xr3:uid="{00000000-0010-0000-0500-000080020000}" name="Column635" dataDxfId="15744" dataCellStyle="Currency"/>
    <tableColumn id="641" xr3:uid="{00000000-0010-0000-0500-000081020000}" name="Column636" dataDxfId="15743" dataCellStyle="Currency"/>
    <tableColumn id="642" xr3:uid="{00000000-0010-0000-0500-000082020000}" name="Column637" dataDxfId="15742" dataCellStyle="Currency"/>
    <tableColumn id="643" xr3:uid="{00000000-0010-0000-0500-000083020000}" name="Column638" dataDxfId="15741" dataCellStyle="Currency"/>
    <tableColumn id="644" xr3:uid="{00000000-0010-0000-0500-000084020000}" name="Column639" dataDxfId="15740" dataCellStyle="Currency"/>
    <tableColumn id="645" xr3:uid="{00000000-0010-0000-0500-000085020000}" name="Column640" dataDxfId="15739" dataCellStyle="Currency"/>
    <tableColumn id="646" xr3:uid="{00000000-0010-0000-0500-000086020000}" name="Column641" dataDxfId="15738" dataCellStyle="Currency"/>
    <tableColumn id="647" xr3:uid="{00000000-0010-0000-0500-000087020000}" name="Column642" dataDxfId="15737" dataCellStyle="Currency"/>
    <tableColumn id="648" xr3:uid="{00000000-0010-0000-0500-000088020000}" name="Column643" dataDxfId="15736" dataCellStyle="Currency"/>
    <tableColumn id="649" xr3:uid="{00000000-0010-0000-0500-000089020000}" name="Column644" dataDxfId="15735" dataCellStyle="Currency"/>
    <tableColumn id="650" xr3:uid="{00000000-0010-0000-0500-00008A020000}" name="Column645" dataDxfId="15734" dataCellStyle="Currency"/>
    <tableColumn id="651" xr3:uid="{00000000-0010-0000-0500-00008B020000}" name="Column646" dataDxfId="15733" dataCellStyle="Currency"/>
    <tableColumn id="652" xr3:uid="{00000000-0010-0000-0500-00008C020000}" name="Column647" dataDxfId="15732" dataCellStyle="Currency"/>
    <tableColumn id="653" xr3:uid="{00000000-0010-0000-0500-00008D020000}" name="Column648" dataDxfId="15731" dataCellStyle="Currency"/>
    <tableColumn id="654" xr3:uid="{00000000-0010-0000-0500-00008E020000}" name="Column649" dataDxfId="15730" dataCellStyle="Currency"/>
    <tableColumn id="655" xr3:uid="{00000000-0010-0000-0500-00008F020000}" name="Column650" dataDxfId="15729" dataCellStyle="Currency"/>
    <tableColumn id="656" xr3:uid="{00000000-0010-0000-0500-000090020000}" name="Column651" dataDxfId="15728" dataCellStyle="Currency"/>
    <tableColumn id="657" xr3:uid="{00000000-0010-0000-0500-000091020000}" name="Column652" dataDxfId="15727" dataCellStyle="Currency"/>
    <tableColumn id="658" xr3:uid="{00000000-0010-0000-0500-000092020000}" name="Column653" dataDxfId="15726" dataCellStyle="Currency"/>
    <tableColumn id="659" xr3:uid="{00000000-0010-0000-0500-000093020000}" name="Column654" dataDxfId="15725" dataCellStyle="Currency"/>
    <tableColumn id="660" xr3:uid="{00000000-0010-0000-0500-000094020000}" name="Column655" dataDxfId="15724" dataCellStyle="Currency"/>
    <tableColumn id="661" xr3:uid="{00000000-0010-0000-0500-000095020000}" name="Column656" dataDxfId="15723" dataCellStyle="Currency"/>
    <tableColumn id="662" xr3:uid="{00000000-0010-0000-0500-000096020000}" name="Column657" dataDxfId="15722" dataCellStyle="Currency"/>
    <tableColumn id="663" xr3:uid="{00000000-0010-0000-0500-000097020000}" name="Column658" dataDxfId="15721" dataCellStyle="Currency"/>
    <tableColumn id="664" xr3:uid="{00000000-0010-0000-0500-000098020000}" name="Column659" dataDxfId="15720" dataCellStyle="Currency"/>
    <tableColumn id="665" xr3:uid="{00000000-0010-0000-0500-000099020000}" name="Column660" dataDxfId="15719" dataCellStyle="Currency"/>
    <tableColumn id="666" xr3:uid="{00000000-0010-0000-0500-00009A020000}" name="Column661" dataDxfId="15718" dataCellStyle="Currency"/>
    <tableColumn id="667" xr3:uid="{00000000-0010-0000-0500-00009B020000}" name="Column662" dataDxfId="15717" dataCellStyle="Currency"/>
    <tableColumn id="668" xr3:uid="{00000000-0010-0000-0500-00009C020000}" name="Column663" dataDxfId="15716" dataCellStyle="Currency"/>
    <tableColumn id="669" xr3:uid="{00000000-0010-0000-0500-00009D020000}" name="Column664" dataDxfId="15715" dataCellStyle="Currency"/>
    <tableColumn id="670" xr3:uid="{00000000-0010-0000-0500-00009E020000}" name="Column665" dataDxfId="15714" dataCellStyle="Currency"/>
    <tableColumn id="671" xr3:uid="{00000000-0010-0000-0500-00009F020000}" name="Column666" dataDxfId="15713" dataCellStyle="Currency"/>
    <tableColumn id="672" xr3:uid="{00000000-0010-0000-0500-0000A0020000}" name="Column667" dataDxfId="15712" dataCellStyle="Currency"/>
    <tableColumn id="673" xr3:uid="{00000000-0010-0000-0500-0000A1020000}" name="Column668" dataDxfId="15711" dataCellStyle="Currency"/>
    <tableColumn id="674" xr3:uid="{00000000-0010-0000-0500-0000A2020000}" name="Column669" dataDxfId="15710" dataCellStyle="Currency"/>
    <tableColumn id="675" xr3:uid="{00000000-0010-0000-0500-0000A3020000}" name="Column670" dataDxfId="15709" dataCellStyle="Currency"/>
    <tableColumn id="676" xr3:uid="{00000000-0010-0000-0500-0000A4020000}" name="Column671" dataDxfId="15708" dataCellStyle="Currency"/>
    <tableColumn id="677" xr3:uid="{00000000-0010-0000-0500-0000A5020000}" name="Column672" dataDxfId="15707" dataCellStyle="Currency"/>
    <tableColumn id="678" xr3:uid="{00000000-0010-0000-0500-0000A6020000}" name="Column673" dataDxfId="15706" dataCellStyle="Currency"/>
    <tableColumn id="679" xr3:uid="{00000000-0010-0000-0500-0000A7020000}" name="Column674" dataDxfId="15705" dataCellStyle="Currency"/>
    <tableColumn id="680" xr3:uid="{00000000-0010-0000-0500-0000A8020000}" name="Column675" dataDxfId="15704" dataCellStyle="Currency"/>
    <tableColumn id="681" xr3:uid="{00000000-0010-0000-0500-0000A9020000}" name="Column676" dataDxfId="15703" dataCellStyle="Currency"/>
    <tableColumn id="682" xr3:uid="{00000000-0010-0000-0500-0000AA020000}" name="Column677" dataDxfId="15702" dataCellStyle="Currency"/>
    <tableColumn id="683" xr3:uid="{00000000-0010-0000-0500-0000AB020000}" name="Column678" dataDxfId="15701" dataCellStyle="Currency"/>
    <tableColumn id="684" xr3:uid="{00000000-0010-0000-0500-0000AC020000}" name="Column679" dataDxfId="15700" dataCellStyle="Currency"/>
    <tableColumn id="685" xr3:uid="{00000000-0010-0000-0500-0000AD020000}" name="Column680" dataDxfId="15699" dataCellStyle="Currency"/>
    <tableColumn id="686" xr3:uid="{00000000-0010-0000-0500-0000AE020000}" name="Column681" dataDxfId="15698" dataCellStyle="Currency"/>
    <tableColumn id="687" xr3:uid="{00000000-0010-0000-0500-0000AF020000}" name="Column682" dataDxfId="15697" dataCellStyle="Currency"/>
    <tableColumn id="688" xr3:uid="{00000000-0010-0000-0500-0000B0020000}" name="Column683" dataDxfId="15696" dataCellStyle="Currency"/>
    <tableColumn id="689" xr3:uid="{00000000-0010-0000-0500-0000B1020000}" name="Column684" dataDxfId="15695" dataCellStyle="Currency"/>
    <tableColumn id="690" xr3:uid="{00000000-0010-0000-0500-0000B2020000}" name="Column685" dataDxfId="15694" dataCellStyle="Currency"/>
    <tableColumn id="691" xr3:uid="{00000000-0010-0000-0500-0000B3020000}" name="Column686" dataDxfId="15693" dataCellStyle="Currency"/>
    <tableColumn id="692" xr3:uid="{00000000-0010-0000-0500-0000B4020000}" name="Column687" dataDxfId="15692" dataCellStyle="Currency"/>
    <tableColumn id="693" xr3:uid="{00000000-0010-0000-0500-0000B5020000}" name="Column688" dataDxfId="15691" dataCellStyle="Currency"/>
    <tableColumn id="694" xr3:uid="{00000000-0010-0000-0500-0000B6020000}" name="Column689" dataDxfId="15690" dataCellStyle="Currency"/>
    <tableColumn id="695" xr3:uid="{00000000-0010-0000-0500-0000B7020000}" name="Column690" dataDxfId="15689" dataCellStyle="Currency"/>
    <tableColumn id="696" xr3:uid="{00000000-0010-0000-0500-0000B8020000}" name="Column691" dataDxfId="15688" dataCellStyle="Currency"/>
    <tableColumn id="697" xr3:uid="{00000000-0010-0000-0500-0000B9020000}" name="Column692" dataDxfId="15687" dataCellStyle="Currency"/>
    <tableColumn id="698" xr3:uid="{00000000-0010-0000-0500-0000BA020000}" name="Column693" dataDxfId="15686" dataCellStyle="Currency"/>
    <tableColumn id="699" xr3:uid="{00000000-0010-0000-0500-0000BB020000}" name="Column694" dataDxfId="15685" dataCellStyle="Currency"/>
    <tableColumn id="700" xr3:uid="{00000000-0010-0000-0500-0000BC020000}" name="Column695" dataDxfId="15684" dataCellStyle="Currency"/>
    <tableColumn id="701" xr3:uid="{00000000-0010-0000-0500-0000BD020000}" name="Column696" dataDxfId="15683" dataCellStyle="Currency"/>
    <tableColumn id="702" xr3:uid="{00000000-0010-0000-0500-0000BE020000}" name="Column697" dataDxfId="15682" dataCellStyle="Currency"/>
    <tableColumn id="703" xr3:uid="{00000000-0010-0000-0500-0000BF020000}" name="Column698" dataDxfId="15681" dataCellStyle="Currency"/>
    <tableColumn id="704" xr3:uid="{00000000-0010-0000-0500-0000C0020000}" name="Column699" dataDxfId="15680" dataCellStyle="Currency"/>
    <tableColumn id="705" xr3:uid="{00000000-0010-0000-0500-0000C1020000}" name="Column700" dataDxfId="15679" dataCellStyle="Currency"/>
    <tableColumn id="706" xr3:uid="{00000000-0010-0000-0500-0000C2020000}" name="Column701" dataDxfId="15678" dataCellStyle="Currency"/>
    <tableColumn id="707" xr3:uid="{00000000-0010-0000-0500-0000C3020000}" name="Column702" dataDxfId="15677" dataCellStyle="Currency"/>
    <tableColumn id="708" xr3:uid="{00000000-0010-0000-0500-0000C4020000}" name="Column703" dataDxfId="15676" dataCellStyle="Currency"/>
    <tableColumn id="709" xr3:uid="{00000000-0010-0000-0500-0000C5020000}" name="Column704" dataDxfId="15675" dataCellStyle="Currency"/>
    <tableColumn id="710" xr3:uid="{00000000-0010-0000-0500-0000C6020000}" name="Column705" dataDxfId="15674" dataCellStyle="Currency"/>
    <tableColumn id="711" xr3:uid="{00000000-0010-0000-0500-0000C7020000}" name="Column706" dataDxfId="15673" dataCellStyle="Currency"/>
    <tableColumn id="712" xr3:uid="{00000000-0010-0000-0500-0000C8020000}" name="Column707" dataDxfId="15672" dataCellStyle="Currency"/>
    <tableColumn id="713" xr3:uid="{00000000-0010-0000-0500-0000C9020000}" name="Column708" dataDxfId="15671" dataCellStyle="Currency"/>
    <tableColumn id="714" xr3:uid="{00000000-0010-0000-0500-0000CA020000}" name="Column709" dataDxfId="15670" dataCellStyle="Currency"/>
    <tableColumn id="715" xr3:uid="{00000000-0010-0000-0500-0000CB020000}" name="Column710" dataDxfId="15669" dataCellStyle="Currency"/>
    <tableColumn id="716" xr3:uid="{00000000-0010-0000-0500-0000CC020000}" name="Column711" dataDxfId="15668" dataCellStyle="Currency"/>
    <tableColumn id="717" xr3:uid="{00000000-0010-0000-0500-0000CD020000}" name="Column712" dataDxfId="15667" dataCellStyle="Currency"/>
    <tableColumn id="718" xr3:uid="{00000000-0010-0000-0500-0000CE020000}" name="Column713" dataDxfId="15666" dataCellStyle="Currency"/>
    <tableColumn id="719" xr3:uid="{00000000-0010-0000-0500-0000CF020000}" name="Column714" dataDxfId="15665" dataCellStyle="Currency"/>
    <tableColumn id="720" xr3:uid="{00000000-0010-0000-0500-0000D0020000}" name="Column715" dataDxfId="15664" dataCellStyle="Currency"/>
    <tableColumn id="721" xr3:uid="{00000000-0010-0000-0500-0000D1020000}" name="Column716" dataDxfId="15663" dataCellStyle="Currency"/>
    <tableColumn id="722" xr3:uid="{00000000-0010-0000-0500-0000D2020000}" name="Column717" dataDxfId="15662" dataCellStyle="Currency"/>
    <tableColumn id="723" xr3:uid="{00000000-0010-0000-0500-0000D3020000}" name="Column718" dataDxfId="15661" dataCellStyle="Currency"/>
    <tableColumn id="724" xr3:uid="{00000000-0010-0000-0500-0000D4020000}" name="Column719" dataDxfId="15660" dataCellStyle="Currency"/>
    <tableColumn id="725" xr3:uid="{00000000-0010-0000-0500-0000D5020000}" name="Column720" dataDxfId="15659" dataCellStyle="Currency"/>
    <tableColumn id="726" xr3:uid="{00000000-0010-0000-0500-0000D6020000}" name="Column721" dataDxfId="15658" dataCellStyle="Currency"/>
    <tableColumn id="727" xr3:uid="{00000000-0010-0000-0500-0000D7020000}" name="Column722" dataDxfId="15657" dataCellStyle="Currency"/>
    <tableColumn id="728" xr3:uid="{00000000-0010-0000-0500-0000D8020000}" name="Column723" dataDxfId="15656" dataCellStyle="Currency"/>
    <tableColumn id="729" xr3:uid="{00000000-0010-0000-0500-0000D9020000}" name="Column724" dataDxfId="15655" dataCellStyle="Currency"/>
    <tableColumn id="730" xr3:uid="{00000000-0010-0000-0500-0000DA020000}" name="Column725" dataDxfId="15654" dataCellStyle="Currency"/>
    <tableColumn id="731" xr3:uid="{00000000-0010-0000-0500-0000DB020000}" name="Column726" dataDxfId="15653" dataCellStyle="Currency"/>
    <tableColumn id="732" xr3:uid="{00000000-0010-0000-0500-0000DC020000}" name="Column727" dataDxfId="15652" dataCellStyle="Currency"/>
    <tableColumn id="733" xr3:uid="{00000000-0010-0000-0500-0000DD020000}" name="Column728" dataDxfId="15651" dataCellStyle="Currency"/>
    <tableColumn id="734" xr3:uid="{00000000-0010-0000-0500-0000DE020000}" name="Column729" dataDxfId="15650" dataCellStyle="Currency"/>
    <tableColumn id="735" xr3:uid="{00000000-0010-0000-0500-0000DF020000}" name="Column730" dataDxfId="15649" dataCellStyle="Currency"/>
    <tableColumn id="736" xr3:uid="{00000000-0010-0000-0500-0000E0020000}" name="Column731" dataDxfId="15648" dataCellStyle="Currency"/>
    <tableColumn id="737" xr3:uid="{00000000-0010-0000-0500-0000E1020000}" name="Column732" dataDxfId="15647" dataCellStyle="Currency"/>
    <tableColumn id="738" xr3:uid="{00000000-0010-0000-0500-0000E2020000}" name="Column733" dataDxfId="15646" dataCellStyle="Currency"/>
    <tableColumn id="739" xr3:uid="{00000000-0010-0000-0500-0000E3020000}" name="Column734" dataDxfId="15645" dataCellStyle="Currency"/>
    <tableColumn id="740" xr3:uid="{00000000-0010-0000-0500-0000E4020000}" name="Column735" dataDxfId="15644" dataCellStyle="Currency"/>
    <tableColumn id="741" xr3:uid="{00000000-0010-0000-0500-0000E5020000}" name="Column736" dataDxfId="15643" dataCellStyle="Currency"/>
    <tableColumn id="742" xr3:uid="{00000000-0010-0000-0500-0000E6020000}" name="Column737" dataDxfId="15642" dataCellStyle="Currency"/>
    <tableColumn id="743" xr3:uid="{00000000-0010-0000-0500-0000E7020000}" name="Column738" dataDxfId="15641" dataCellStyle="Currency"/>
    <tableColumn id="744" xr3:uid="{00000000-0010-0000-0500-0000E8020000}" name="Column739" dataDxfId="15640" dataCellStyle="Currency"/>
    <tableColumn id="745" xr3:uid="{00000000-0010-0000-0500-0000E9020000}" name="Column740" dataDxfId="15639" dataCellStyle="Currency"/>
    <tableColumn id="746" xr3:uid="{00000000-0010-0000-0500-0000EA020000}" name="Column741" dataDxfId="15638" dataCellStyle="Currency"/>
    <tableColumn id="747" xr3:uid="{00000000-0010-0000-0500-0000EB020000}" name="Column742" dataDxfId="15637" dataCellStyle="Currency"/>
    <tableColumn id="748" xr3:uid="{00000000-0010-0000-0500-0000EC020000}" name="Column743" dataDxfId="15636" dataCellStyle="Currency"/>
    <tableColumn id="749" xr3:uid="{00000000-0010-0000-0500-0000ED020000}" name="Column744" dataDxfId="15635" dataCellStyle="Currency"/>
    <tableColumn id="750" xr3:uid="{00000000-0010-0000-0500-0000EE020000}" name="Column745" dataDxfId="15634" dataCellStyle="Currency"/>
    <tableColumn id="751" xr3:uid="{00000000-0010-0000-0500-0000EF020000}" name="Column746" dataDxfId="15633" dataCellStyle="Currency"/>
    <tableColumn id="752" xr3:uid="{00000000-0010-0000-0500-0000F0020000}" name="Column747" dataDxfId="15632" dataCellStyle="Currency"/>
    <tableColumn id="753" xr3:uid="{00000000-0010-0000-0500-0000F1020000}" name="Column748" dataDxfId="15631" dataCellStyle="Currency"/>
    <tableColumn id="754" xr3:uid="{00000000-0010-0000-0500-0000F2020000}" name="Column749" dataDxfId="15630" dataCellStyle="Currency"/>
    <tableColumn id="755" xr3:uid="{00000000-0010-0000-0500-0000F3020000}" name="Column750" dataDxfId="15629" dataCellStyle="Currency"/>
    <tableColumn id="756" xr3:uid="{00000000-0010-0000-0500-0000F4020000}" name="Column751" dataDxfId="15628" dataCellStyle="Currency"/>
    <tableColumn id="757" xr3:uid="{00000000-0010-0000-0500-0000F5020000}" name="Column752" dataDxfId="15627" dataCellStyle="Currency"/>
    <tableColumn id="758" xr3:uid="{00000000-0010-0000-0500-0000F6020000}" name="Column753" dataDxfId="15626" dataCellStyle="Currency"/>
    <tableColumn id="759" xr3:uid="{00000000-0010-0000-0500-0000F7020000}" name="Column754" dataDxfId="15625" dataCellStyle="Currency"/>
    <tableColumn id="760" xr3:uid="{00000000-0010-0000-0500-0000F8020000}" name="Column755" dataDxfId="15624" dataCellStyle="Currency"/>
    <tableColumn id="761" xr3:uid="{00000000-0010-0000-0500-0000F9020000}" name="Column756" dataDxfId="15623" dataCellStyle="Currency"/>
    <tableColumn id="762" xr3:uid="{00000000-0010-0000-0500-0000FA020000}" name="Column757" dataDxfId="15622" dataCellStyle="Currency"/>
    <tableColumn id="763" xr3:uid="{00000000-0010-0000-0500-0000FB020000}" name="Column758" dataDxfId="15621" dataCellStyle="Currency"/>
    <tableColumn id="764" xr3:uid="{00000000-0010-0000-0500-0000FC020000}" name="Column759" dataDxfId="15620" dataCellStyle="Currency"/>
    <tableColumn id="765" xr3:uid="{00000000-0010-0000-0500-0000FD020000}" name="Column760" dataDxfId="15619" dataCellStyle="Currency"/>
    <tableColumn id="766" xr3:uid="{00000000-0010-0000-0500-0000FE020000}" name="Column761" dataDxfId="15618" dataCellStyle="Currency"/>
    <tableColumn id="767" xr3:uid="{00000000-0010-0000-0500-0000FF020000}" name="Column762" dataDxfId="15617" dataCellStyle="Currency"/>
    <tableColumn id="768" xr3:uid="{00000000-0010-0000-0500-000000030000}" name="Column763" dataDxfId="15616" dataCellStyle="Currency"/>
    <tableColumn id="769" xr3:uid="{00000000-0010-0000-0500-000001030000}" name="Column764" dataDxfId="15615" dataCellStyle="Currency"/>
    <tableColumn id="770" xr3:uid="{00000000-0010-0000-0500-000002030000}" name="Column765" dataDxfId="15614" dataCellStyle="Currency"/>
    <tableColumn id="771" xr3:uid="{00000000-0010-0000-0500-000003030000}" name="Column766" dataDxfId="15613" dataCellStyle="Currency"/>
    <tableColumn id="772" xr3:uid="{00000000-0010-0000-0500-000004030000}" name="Column767" dataDxfId="15612" dataCellStyle="Currency"/>
    <tableColumn id="773" xr3:uid="{00000000-0010-0000-0500-000005030000}" name="Column768" dataDxfId="15611" dataCellStyle="Currency"/>
    <tableColumn id="774" xr3:uid="{00000000-0010-0000-0500-000006030000}" name="Column769" dataDxfId="15610" dataCellStyle="Currency"/>
    <tableColumn id="775" xr3:uid="{00000000-0010-0000-0500-000007030000}" name="Column770" dataDxfId="15609" dataCellStyle="Currency"/>
    <tableColumn id="776" xr3:uid="{00000000-0010-0000-0500-000008030000}" name="Column771" dataDxfId="15608" dataCellStyle="Currency"/>
    <tableColumn id="777" xr3:uid="{00000000-0010-0000-0500-000009030000}" name="Column772" dataDxfId="15607" dataCellStyle="Currency"/>
    <tableColumn id="778" xr3:uid="{00000000-0010-0000-0500-00000A030000}" name="Column773" dataDxfId="15606" dataCellStyle="Currency"/>
    <tableColumn id="779" xr3:uid="{00000000-0010-0000-0500-00000B030000}" name="Column774" dataDxfId="15605" dataCellStyle="Currency"/>
    <tableColumn id="780" xr3:uid="{00000000-0010-0000-0500-00000C030000}" name="Column775" dataDxfId="15604" dataCellStyle="Currency"/>
    <tableColumn id="781" xr3:uid="{00000000-0010-0000-0500-00000D030000}" name="Column776" dataDxfId="15603" dataCellStyle="Currency"/>
    <tableColumn id="782" xr3:uid="{00000000-0010-0000-0500-00000E030000}" name="Column777" dataDxfId="15602" dataCellStyle="Currency"/>
    <tableColumn id="783" xr3:uid="{00000000-0010-0000-0500-00000F030000}" name="Column778" dataDxfId="15601" dataCellStyle="Currency"/>
    <tableColumn id="784" xr3:uid="{00000000-0010-0000-0500-000010030000}" name="Column779" dataDxfId="15600" dataCellStyle="Currency"/>
    <tableColumn id="785" xr3:uid="{00000000-0010-0000-0500-000011030000}" name="Column780" dataDxfId="15599" dataCellStyle="Currency"/>
    <tableColumn id="786" xr3:uid="{00000000-0010-0000-0500-000012030000}" name="Column781" dataDxfId="15598" dataCellStyle="Currency"/>
    <tableColumn id="787" xr3:uid="{00000000-0010-0000-0500-000013030000}" name="Column782" dataDxfId="15597" dataCellStyle="Currency"/>
    <tableColumn id="788" xr3:uid="{00000000-0010-0000-0500-000014030000}" name="Column783" dataDxfId="15596" dataCellStyle="Currency"/>
    <tableColumn id="789" xr3:uid="{00000000-0010-0000-0500-000015030000}" name="Column784" dataDxfId="15595" dataCellStyle="Currency"/>
    <tableColumn id="790" xr3:uid="{00000000-0010-0000-0500-000016030000}" name="Column785" dataDxfId="15594" dataCellStyle="Currency"/>
    <tableColumn id="791" xr3:uid="{00000000-0010-0000-0500-000017030000}" name="Column786" dataDxfId="15593" dataCellStyle="Currency"/>
    <tableColumn id="792" xr3:uid="{00000000-0010-0000-0500-000018030000}" name="Column787" dataDxfId="15592" dataCellStyle="Currency"/>
    <tableColumn id="793" xr3:uid="{00000000-0010-0000-0500-000019030000}" name="Column788" dataDxfId="15591" dataCellStyle="Currency"/>
    <tableColumn id="794" xr3:uid="{00000000-0010-0000-0500-00001A030000}" name="Column789" dataDxfId="15590" dataCellStyle="Currency"/>
    <tableColumn id="795" xr3:uid="{00000000-0010-0000-0500-00001B030000}" name="Column790" dataDxfId="15589" dataCellStyle="Currency"/>
    <tableColumn id="796" xr3:uid="{00000000-0010-0000-0500-00001C030000}" name="Column791" dataDxfId="15588" dataCellStyle="Currency"/>
    <tableColumn id="797" xr3:uid="{00000000-0010-0000-0500-00001D030000}" name="Column792" dataDxfId="15587" dataCellStyle="Currency"/>
    <tableColumn id="798" xr3:uid="{00000000-0010-0000-0500-00001E030000}" name="Column793" dataDxfId="15586" dataCellStyle="Currency"/>
    <tableColumn id="799" xr3:uid="{00000000-0010-0000-0500-00001F030000}" name="Column794" dataDxfId="15585" dataCellStyle="Currency"/>
    <tableColumn id="800" xr3:uid="{00000000-0010-0000-0500-000020030000}" name="Column795" dataDxfId="15584" dataCellStyle="Currency"/>
    <tableColumn id="801" xr3:uid="{00000000-0010-0000-0500-000021030000}" name="Column796" dataDxfId="15583" dataCellStyle="Currency"/>
    <tableColumn id="802" xr3:uid="{00000000-0010-0000-0500-000022030000}" name="Column797" dataDxfId="15582" dataCellStyle="Currency"/>
    <tableColumn id="803" xr3:uid="{00000000-0010-0000-0500-000023030000}" name="Column798" dataDxfId="15581" dataCellStyle="Currency"/>
    <tableColumn id="804" xr3:uid="{00000000-0010-0000-0500-000024030000}" name="Column799" dataDxfId="15580" dataCellStyle="Currency"/>
    <tableColumn id="805" xr3:uid="{00000000-0010-0000-0500-000025030000}" name="Column800" dataDxfId="15579" dataCellStyle="Currency"/>
    <tableColumn id="806" xr3:uid="{00000000-0010-0000-0500-000026030000}" name="Column801" dataDxfId="15578" dataCellStyle="Currency"/>
    <tableColumn id="807" xr3:uid="{00000000-0010-0000-0500-000027030000}" name="Column802" dataDxfId="15577" dataCellStyle="Currency"/>
    <tableColumn id="808" xr3:uid="{00000000-0010-0000-0500-000028030000}" name="Column803" dataDxfId="15576" dataCellStyle="Currency"/>
    <tableColumn id="809" xr3:uid="{00000000-0010-0000-0500-000029030000}" name="Column804" dataDxfId="15575" dataCellStyle="Currency"/>
    <tableColumn id="810" xr3:uid="{00000000-0010-0000-0500-00002A030000}" name="Column805" dataDxfId="15574" dataCellStyle="Currency"/>
    <tableColumn id="811" xr3:uid="{00000000-0010-0000-0500-00002B030000}" name="Column806" dataDxfId="15573" dataCellStyle="Currency"/>
    <tableColumn id="812" xr3:uid="{00000000-0010-0000-0500-00002C030000}" name="Column807" dataDxfId="15572" dataCellStyle="Currency"/>
    <tableColumn id="813" xr3:uid="{00000000-0010-0000-0500-00002D030000}" name="Column808" dataDxfId="15571" dataCellStyle="Currency"/>
    <tableColumn id="814" xr3:uid="{00000000-0010-0000-0500-00002E030000}" name="Column809" dataDxfId="15570" dataCellStyle="Currency"/>
    <tableColumn id="815" xr3:uid="{00000000-0010-0000-0500-00002F030000}" name="Column810" dataDxfId="15569" dataCellStyle="Currency"/>
    <tableColumn id="816" xr3:uid="{00000000-0010-0000-0500-000030030000}" name="Column811" dataDxfId="15568" dataCellStyle="Currency"/>
    <tableColumn id="817" xr3:uid="{00000000-0010-0000-0500-000031030000}" name="Column812" dataDxfId="15567" dataCellStyle="Currency"/>
    <tableColumn id="818" xr3:uid="{00000000-0010-0000-0500-000032030000}" name="Column813" dataDxfId="15566" dataCellStyle="Currency"/>
    <tableColumn id="819" xr3:uid="{00000000-0010-0000-0500-000033030000}" name="Column814" dataDxfId="15565" dataCellStyle="Currency"/>
    <tableColumn id="820" xr3:uid="{00000000-0010-0000-0500-000034030000}" name="Column815" dataDxfId="15564" dataCellStyle="Currency"/>
    <tableColumn id="821" xr3:uid="{00000000-0010-0000-0500-000035030000}" name="Column816" dataDxfId="15563" dataCellStyle="Currency"/>
    <tableColumn id="822" xr3:uid="{00000000-0010-0000-0500-000036030000}" name="Column817" dataDxfId="15562" dataCellStyle="Currency"/>
    <tableColumn id="823" xr3:uid="{00000000-0010-0000-0500-000037030000}" name="Column818" dataDxfId="15561" dataCellStyle="Currency"/>
    <tableColumn id="824" xr3:uid="{00000000-0010-0000-0500-000038030000}" name="Column819" dataDxfId="15560" dataCellStyle="Currency"/>
    <tableColumn id="825" xr3:uid="{00000000-0010-0000-0500-000039030000}" name="Column820" dataDxfId="15559" dataCellStyle="Currency"/>
    <tableColumn id="826" xr3:uid="{00000000-0010-0000-0500-00003A030000}" name="Column821" dataDxfId="15558" dataCellStyle="Currency"/>
    <tableColumn id="827" xr3:uid="{00000000-0010-0000-0500-00003B030000}" name="Column822" dataDxfId="15557" dataCellStyle="Currency"/>
    <tableColumn id="828" xr3:uid="{00000000-0010-0000-0500-00003C030000}" name="Column823" dataDxfId="15556" dataCellStyle="Currency"/>
    <tableColumn id="829" xr3:uid="{00000000-0010-0000-0500-00003D030000}" name="Column824" dataDxfId="15555" dataCellStyle="Currency"/>
    <tableColumn id="830" xr3:uid="{00000000-0010-0000-0500-00003E030000}" name="Column825" dataDxfId="15554" dataCellStyle="Currency"/>
    <tableColumn id="831" xr3:uid="{00000000-0010-0000-0500-00003F030000}" name="Column826" dataDxfId="15553" dataCellStyle="Currency"/>
    <tableColumn id="832" xr3:uid="{00000000-0010-0000-0500-000040030000}" name="Column827" dataDxfId="15552" dataCellStyle="Currency"/>
    <tableColumn id="833" xr3:uid="{00000000-0010-0000-0500-000041030000}" name="Column828" dataDxfId="15551" dataCellStyle="Currency"/>
    <tableColumn id="834" xr3:uid="{00000000-0010-0000-0500-000042030000}" name="Column829" dataDxfId="15550" dataCellStyle="Currency"/>
    <tableColumn id="835" xr3:uid="{00000000-0010-0000-0500-000043030000}" name="Column830" dataDxfId="15549" dataCellStyle="Currency"/>
    <tableColumn id="836" xr3:uid="{00000000-0010-0000-0500-000044030000}" name="Column831" dataDxfId="15548" dataCellStyle="Currency"/>
    <tableColumn id="837" xr3:uid="{00000000-0010-0000-0500-000045030000}" name="Column832" dataDxfId="15547" dataCellStyle="Currency"/>
    <tableColumn id="838" xr3:uid="{00000000-0010-0000-0500-000046030000}" name="Column833" dataDxfId="15546" dataCellStyle="Currency"/>
    <tableColumn id="839" xr3:uid="{00000000-0010-0000-0500-000047030000}" name="Column834" dataDxfId="15545" dataCellStyle="Currency"/>
    <tableColumn id="840" xr3:uid="{00000000-0010-0000-0500-000048030000}" name="Column835" dataDxfId="15544" dataCellStyle="Currency"/>
    <tableColumn id="841" xr3:uid="{00000000-0010-0000-0500-000049030000}" name="Column836" dataDxfId="15543" dataCellStyle="Currency"/>
    <tableColumn id="842" xr3:uid="{00000000-0010-0000-0500-00004A030000}" name="Column837" dataDxfId="15542" dataCellStyle="Currency"/>
    <tableColumn id="843" xr3:uid="{00000000-0010-0000-0500-00004B030000}" name="Column838" dataDxfId="15541" dataCellStyle="Currency"/>
    <tableColumn id="844" xr3:uid="{00000000-0010-0000-0500-00004C030000}" name="Column839" dataDxfId="15540" dataCellStyle="Currency"/>
    <tableColumn id="845" xr3:uid="{00000000-0010-0000-0500-00004D030000}" name="Column840" dataDxfId="15539" dataCellStyle="Currency"/>
    <tableColumn id="846" xr3:uid="{00000000-0010-0000-0500-00004E030000}" name="Column841" dataDxfId="15538" dataCellStyle="Currency"/>
    <tableColumn id="847" xr3:uid="{00000000-0010-0000-0500-00004F030000}" name="Column842" dataDxfId="15537" dataCellStyle="Currency"/>
    <tableColumn id="848" xr3:uid="{00000000-0010-0000-0500-000050030000}" name="Column843" dataDxfId="15536" dataCellStyle="Currency"/>
    <tableColumn id="849" xr3:uid="{00000000-0010-0000-0500-000051030000}" name="Column844" dataDxfId="15535" dataCellStyle="Currency"/>
    <tableColumn id="850" xr3:uid="{00000000-0010-0000-0500-000052030000}" name="Column845" dataDxfId="15534" dataCellStyle="Currency"/>
    <tableColumn id="851" xr3:uid="{00000000-0010-0000-0500-000053030000}" name="Column846" dataDxfId="15533" dataCellStyle="Currency"/>
    <tableColumn id="852" xr3:uid="{00000000-0010-0000-0500-000054030000}" name="Column847" dataDxfId="15532" dataCellStyle="Currency"/>
    <tableColumn id="853" xr3:uid="{00000000-0010-0000-0500-000055030000}" name="Column848" dataDxfId="15531" dataCellStyle="Currency"/>
    <tableColumn id="854" xr3:uid="{00000000-0010-0000-0500-000056030000}" name="Column849" dataDxfId="15530" dataCellStyle="Currency"/>
    <tableColumn id="855" xr3:uid="{00000000-0010-0000-0500-000057030000}" name="Column850" dataDxfId="15529" dataCellStyle="Currency"/>
    <tableColumn id="856" xr3:uid="{00000000-0010-0000-0500-000058030000}" name="Column851" dataDxfId="15528" dataCellStyle="Currency"/>
    <tableColumn id="857" xr3:uid="{00000000-0010-0000-0500-000059030000}" name="Column852" dataDxfId="15527" dataCellStyle="Currency"/>
    <tableColumn id="858" xr3:uid="{00000000-0010-0000-0500-00005A030000}" name="Column853" dataDxfId="15526" dataCellStyle="Currency"/>
    <tableColumn id="859" xr3:uid="{00000000-0010-0000-0500-00005B030000}" name="Column854" dataDxfId="15525" dataCellStyle="Currency"/>
    <tableColumn id="860" xr3:uid="{00000000-0010-0000-0500-00005C030000}" name="Column855" dataDxfId="15524" dataCellStyle="Currency"/>
    <tableColumn id="861" xr3:uid="{00000000-0010-0000-0500-00005D030000}" name="Column856" dataDxfId="15523" dataCellStyle="Currency"/>
    <tableColumn id="862" xr3:uid="{00000000-0010-0000-0500-00005E030000}" name="Column857" dataDxfId="15522" dataCellStyle="Currency"/>
    <tableColumn id="863" xr3:uid="{00000000-0010-0000-0500-00005F030000}" name="Column858" dataDxfId="15521" dataCellStyle="Currency"/>
    <tableColumn id="864" xr3:uid="{00000000-0010-0000-0500-000060030000}" name="Column859" dataDxfId="15520" dataCellStyle="Currency"/>
    <tableColumn id="865" xr3:uid="{00000000-0010-0000-0500-000061030000}" name="Column860" dataDxfId="15519" dataCellStyle="Currency"/>
    <tableColumn id="866" xr3:uid="{00000000-0010-0000-0500-000062030000}" name="Column861" dataDxfId="15518" dataCellStyle="Currency"/>
    <tableColumn id="867" xr3:uid="{00000000-0010-0000-0500-000063030000}" name="Column862" dataDxfId="15517" dataCellStyle="Currency"/>
    <tableColumn id="868" xr3:uid="{00000000-0010-0000-0500-000064030000}" name="Column863" dataDxfId="15516" dataCellStyle="Currency"/>
    <tableColumn id="869" xr3:uid="{00000000-0010-0000-0500-000065030000}" name="Column864" dataDxfId="15515" dataCellStyle="Currency"/>
    <tableColumn id="870" xr3:uid="{00000000-0010-0000-0500-000066030000}" name="Column865" dataDxfId="15514" dataCellStyle="Currency"/>
    <tableColumn id="871" xr3:uid="{00000000-0010-0000-0500-000067030000}" name="Column866" dataDxfId="15513" dataCellStyle="Currency"/>
    <tableColumn id="872" xr3:uid="{00000000-0010-0000-0500-000068030000}" name="Column867" dataDxfId="15512" dataCellStyle="Currency"/>
    <tableColumn id="873" xr3:uid="{00000000-0010-0000-0500-000069030000}" name="Column868" dataDxfId="15511" dataCellStyle="Currency"/>
    <tableColumn id="874" xr3:uid="{00000000-0010-0000-0500-00006A030000}" name="Column869" dataDxfId="15510" dataCellStyle="Currency"/>
    <tableColumn id="875" xr3:uid="{00000000-0010-0000-0500-00006B030000}" name="Column870" dataDxfId="15509" dataCellStyle="Currency"/>
    <tableColumn id="876" xr3:uid="{00000000-0010-0000-0500-00006C030000}" name="Column871" dataDxfId="15508" dataCellStyle="Currency"/>
    <tableColumn id="877" xr3:uid="{00000000-0010-0000-0500-00006D030000}" name="Column872" dataDxfId="15507" dataCellStyle="Currency"/>
    <tableColumn id="878" xr3:uid="{00000000-0010-0000-0500-00006E030000}" name="Column873" dataDxfId="15506" dataCellStyle="Currency"/>
    <tableColumn id="879" xr3:uid="{00000000-0010-0000-0500-00006F030000}" name="Column874" dataDxfId="15505" dataCellStyle="Currency"/>
    <tableColumn id="880" xr3:uid="{00000000-0010-0000-0500-000070030000}" name="Column875" dataDxfId="15504" dataCellStyle="Currency"/>
    <tableColumn id="881" xr3:uid="{00000000-0010-0000-0500-000071030000}" name="Column876" dataDxfId="15503" dataCellStyle="Currency"/>
    <tableColumn id="882" xr3:uid="{00000000-0010-0000-0500-000072030000}" name="Column877" dataDxfId="15502" dataCellStyle="Currency"/>
    <tableColumn id="883" xr3:uid="{00000000-0010-0000-0500-000073030000}" name="Column878" dataDxfId="15501" dataCellStyle="Currency"/>
    <tableColumn id="884" xr3:uid="{00000000-0010-0000-0500-000074030000}" name="Column879" dataDxfId="15500" dataCellStyle="Currency"/>
    <tableColumn id="885" xr3:uid="{00000000-0010-0000-0500-000075030000}" name="Column880" dataDxfId="15499" dataCellStyle="Currency"/>
    <tableColumn id="886" xr3:uid="{00000000-0010-0000-0500-000076030000}" name="Column881" dataDxfId="15498" dataCellStyle="Currency"/>
    <tableColumn id="887" xr3:uid="{00000000-0010-0000-0500-000077030000}" name="Column882" dataDxfId="15497" dataCellStyle="Currency"/>
    <tableColumn id="888" xr3:uid="{00000000-0010-0000-0500-000078030000}" name="Column883" dataDxfId="15496" dataCellStyle="Currency"/>
    <tableColumn id="889" xr3:uid="{00000000-0010-0000-0500-000079030000}" name="Column884" dataDxfId="15495" dataCellStyle="Currency"/>
    <tableColumn id="890" xr3:uid="{00000000-0010-0000-0500-00007A030000}" name="Column885" dataDxfId="15494" dataCellStyle="Currency"/>
    <tableColumn id="891" xr3:uid="{00000000-0010-0000-0500-00007B030000}" name="Column886" dataDxfId="15493" dataCellStyle="Currency"/>
    <tableColumn id="892" xr3:uid="{00000000-0010-0000-0500-00007C030000}" name="Column887" dataDxfId="15492" dataCellStyle="Currency"/>
    <tableColumn id="893" xr3:uid="{00000000-0010-0000-0500-00007D030000}" name="Column888" dataDxfId="15491" dataCellStyle="Currency"/>
    <tableColumn id="894" xr3:uid="{00000000-0010-0000-0500-00007E030000}" name="Column889" dataDxfId="15490" dataCellStyle="Currency"/>
    <tableColumn id="895" xr3:uid="{00000000-0010-0000-0500-00007F030000}" name="Column890" dataDxfId="15489" dataCellStyle="Currency"/>
    <tableColumn id="896" xr3:uid="{00000000-0010-0000-0500-000080030000}" name="Column891" dataDxfId="15488" dataCellStyle="Currency"/>
    <tableColumn id="897" xr3:uid="{00000000-0010-0000-0500-000081030000}" name="Column892" dataDxfId="15487" dataCellStyle="Currency"/>
    <tableColumn id="898" xr3:uid="{00000000-0010-0000-0500-000082030000}" name="Column893" dataDxfId="15486" dataCellStyle="Currency"/>
    <tableColumn id="899" xr3:uid="{00000000-0010-0000-0500-000083030000}" name="Column894" dataDxfId="15485" dataCellStyle="Currency"/>
    <tableColumn id="900" xr3:uid="{00000000-0010-0000-0500-000084030000}" name="Column895" dataDxfId="15484" dataCellStyle="Currency"/>
    <tableColumn id="901" xr3:uid="{00000000-0010-0000-0500-000085030000}" name="Column896" dataDxfId="15483" dataCellStyle="Currency"/>
    <tableColumn id="902" xr3:uid="{00000000-0010-0000-0500-000086030000}" name="Column897" dataDxfId="15482" dataCellStyle="Currency"/>
    <tableColumn id="903" xr3:uid="{00000000-0010-0000-0500-000087030000}" name="Column898" dataDxfId="15481" dataCellStyle="Currency"/>
    <tableColumn id="904" xr3:uid="{00000000-0010-0000-0500-000088030000}" name="Column899" dataDxfId="15480" dataCellStyle="Currency"/>
    <tableColumn id="905" xr3:uid="{00000000-0010-0000-0500-000089030000}" name="Column900" dataDxfId="15479" dataCellStyle="Currency"/>
    <tableColumn id="906" xr3:uid="{00000000-0010-0000-0500-00008A030000}" name="Column901" dataDxfId="15478" dataCellStyle="Currency"/>
    <tableColumn id="907" xr3:uid="{00000000-0010-0000-0500-00008B030000}" name="Column902" dataDxfId="15477" dataCellStyle="Currency"/>
    <tableColumn id="908" xr3:uid="{00000000-0010-0000-0500-00008C030000}" name="Column903" dataDxfId="15476" dataCellStyle="Currency"/>
    <tableColumn id="909" xr3:uid="{00000000-0010-0000-0500-00008D030000}" name="Column904" dataDxfId="15475" dataCellStyle="Currency"/>
    <tableColumn id="910" xr3:uid="{00000000-0010-0000-0500-00008E030000}" name="Column905" dataDxfId="15474" dataCellStyle="Currency"/>
    <tableColumn id="911" xr3:uid="{00000000-0010-0000-0500-00008F030000}" name="Column906" dataDxfId="15473" dataCellStyle="Currency"/>
    <tableColumn id="912" xr3:uid="{00000000-0010-0000-0500-000090030000}" name="Column907" dataDxfId="15472" dataCellStyle="Currency"/>
    <tableColumn id="913" xr3:uid="{00000000-0010-0000-0500-000091030000}" name="Column908" dataDxfId="15471" dataCellStyle="Currency"/>
    <tableColumn id="914" xr3:uid="{00000000-0010-0000-0500-000092030000}" name="Column909" dataDxfId="15470" dataCellStyle="Currency"/>
    <tableColumn id="915" xr3:uid="{00000000-0010-0000-0500-000093030000}" name="Column910" dataDxfId="15469" dataCellStyle="Currency"/>
    <tableColumn id="916" xr3:uid="{00000000-0010-0000-0500-000094030000}" name="Column911" dataDxfId="15468" dataCellStyle="Currency"/>
    <tableColumn id="917" xr3:uid="{00000000-0010-0000-0500-000095030000}" name="Column912" dataDxfId="15467" dataCellStyle="Currency"/>
    <tableColumn id="918" xr3:uid="{00000000-0010-0000-0500-000096030000}" name="Column913" dataDxfId="15466" dataCellStyle="Currency"/>
    <tableColumn id="919" xr3:uid="{00000000-0010-0000-0500-000097030000}" name="Column914" dataDxfId="15465" dataCellStyle="Currency"/>
    <tableColumn id="920" xr3:uid="{00000000-0010-0000-0500-000098030000}" name="Column915" dataDxfId="15464" dataCellStyle="Currency"/>
    <tableColumn id="921" xr3:uid="{00000000-0010-0000-0500-000099030000}" name="Column916" dataDxfId="15463" dataCellStyle="Currency"/>
    <tableColumn id="922" xr3:uid="{00000000-0010-0000-0500-00009A030000}" name="Column917" dataDxfId="15462" dataCellStyle="Currency"/>
    <tableColumn id="923" xr3:uid="{00000000-0010-0000-0500-00009B030000}" name="Column918" dataDxfId="15461" dataCellStyle="Currency"/>
    <tableColumn id="924" xr3:uid="{00000000-0010-0000-0500-00009C030000}" name="Column919" dataDxfId="15460" dataCellStyle="Currency"/>
    <tableColumn id="925" xr3:uid="{00000000-0010-0000-0500-00009D030000}" name="Column920" dataDxfId="15459" dataCellStyle="Currency"/>
    <tableColumn id="926" xr3:uid="{00000000-0010-0000-0500-00009E030000}" name="Column921" dataDxfId="15458" dataCellStyle="Currency"/>
    <tableColumn id="927" xr3:uid="{00000000-0010-0000-0500-00009F030000}" name="Column922" dataDxfId="15457" dataCellStyle="Currency"/>
    <tableColumn id="928" xr3:uid="{00000000-0010-0000-0500-0000A0030000}" name="Column923" dataDxfId="15456" dataCellStyle="Currency"/>
    <tableColumn id="929" xr3:uid="{00000000-0010-0000-0500-0000A1030000}" name="Column924" dataDxfId="15455" dataCellStyle="Currency"/>
    <tableColumn id="930" xr3:uid="{00000000-0010-0000-0500-0000A2030000}" name="Column925" dataDxfId="15454" dataCellStyle="Currency"/>
    <tableColumn id="931" xr3:uid="{00000000-0010-0000-0500-0000A3030000}" name="Column926" dataDxfId="15453" dataCellStyle="Currency"/>
    <tableColumn id="932" xr3:uid="{00000000-0010-0000-0500-0000A4030000}" name="Column927" dataDxfId="15452" dataCellStyle="Currency"/>
    <tableColumn id="933" xr3:uid="{00000000-0010-0000-0500-0000A5030000}" name="Column928" dataDxfId="15451" dataCellStyle="Currency"/>
    <tableColumn id="934" xr3:uid="{00000000-0010-0000-0500-0000A6030000}" name="Column929" dataDxfId="15450" dataCellStyle="Currency"/>
    <tableColumn id="935" xr3:uid="{00000000-0010-0000-0500-0000A7030000}" name="Column930" dataDxfId="15449" dataCellStyle="Currency"/>
    <tableColumn id="936" xr3:uid="{00000000-0010-0000-0500-0000A8030000}" name="Column931" dataDxfId="15448" dataCellStyle="Currency"/>
    <tableColumn id="937" xr3:uid="{00000000-0010-0000-0500-0000A9030000}" name="Column932" dataDxfId="15447" dataCellStyle="Currency"/>
    <tableColumn id="938" xr3:uid="{00000000-0010-0000-0500-0000AA030000}" name="Column933" dataDxfId="15446" dataCellStyle="Currency"/>
    <tableColumn id="939" xr3:uid="{00000000-0010-0000-0500-0000AB030000}" name="Column934" dataDxfId="15445" dataCellStyle="Currency"/>
    <tableColumn id="940" xr3:uid="{00000000-0010-0000-0500-0000AC030000}" name="Column935" dataDxfId="15444" dataCellStyle="Currency"/>
    <tableColumn id="941" xr3:uid="{00000000-0010-0000-0500-0000AD030000}" name="Column936" dataDxfId="15443" dataCellStyle="Currency"/>
    <tableColumn id="942" xr3:uid="{00000000-0010-0000-0500-0000AE030000}" name="Column937" dataDxfId="15442" dataCellStyle="Currency"/>
    <tableColumn id="943" xr3:uid="{00000000-0010-0000-0500-0000AF030000}" name="Column938" dataDxfId="15441" dataCellStyle="Currency"/>
    <tableColumn id="944" xr3:uid="{00000000-0010-0000-0500-0000B0030000}" name="Column939" dataDxfId="15440" dataCellStyle="Currency"/>
    <tableColumn id="945" xr3:uid="{00000000-0010-0000-0500-0000B1030000}" name="Column940" dataDxfId="15439" dataCellStyle="Currency"/>
    <tableColumn id="946" xr3:uid="{00000000-0010-0000-0500-0000B2030000}" name="Column941" dataDxfId="15438" dataCellStyle="Currency"/>
    <tableColumn id="947" xr3:uid="{00000000-0010-0000-0500-0000B3030000}" name="Column942" dataDxfId="15437" dataCellStyle="Currency"/>
    <tableColumn id="948" xr3:uid="{00000000-0010-0000-0500-0000B4030000}" name="Column943" dataDxfId="15436" dataCellStyle="Currency"/>
    <tableColumn id="949" xr3:uid="{00000000-0010-0000-0500-0000B5030000}" name="Column944" dataDxfId="15435" dataCellStyle="Currency"/>
    <tableColumn id="950" xr3:uid="{00000000-0010-0000-0500-0000B6030000}" name="Column945" dataDxfId="15434" dataCellStyle="Currency"/>
    <tableColumn id="951" xr3:uid="{00000000-0010-0000-0500-0000B7030000}" name="Column946" dataDxfId="15433" dataCellStyle="Currency"/>
    <tableColumn id="952" xr3:uid="{00000000-0010-0000-0500-0000B8030000}" name="Column947" dataDxfId="15432" dataCellStyle="Currency"/>
    <tableColumn id="953" xr3:uid="{00000000-0010-0000-0500-0000B9030000}" name="Column948" dataDxfId="15431" dataCellStyle="Currency"/>
    <tableColumn id="954" xr3:uid="{00000000-0010-0000-0500-0000BA030000}" name="Column949" dataDxfId="15430" dataCellStyle="Currency"/>
    <tableColumn id="955" xr3:uid="{00000000-0010-0000-0500-0000BB030000}" name="Column950" dataDxfId="15429" dataCellStyle="Currency"/>
    <tableColumn id="956" xr3:uid="{00000000-0010-0000-0500-0000BC030000}" name="Column951" dataDxfId="15428" dataCellStyle="Currency"/>
    <tableColumn id="957" xr3:uid="{00000000-0010-0000-0500-0000BD030000}" name="Column952" dataDxfId="15427" dataCellStyle="Currency"/>
    <tableColumn id="958" xr3:uid="{00000000-0010-0000-0500-0000BE030000}" name="Column953" dataDxfId="15426" dataCellStyle="Currency"/>
    <tableColumn id="959" xr3:uid="{00000000-0010-0000-0500-0000BF030000}" name="Column954" dataDxfId="15425" dataCellStyle="Currency"/>
    <tableColumn id="960" xr3:uid="{00000000-0010-0000-0500-0000C0030000}" name="Column955" dataDxfId="15424" dataCellStyle="Currency"/>
    <tableColumn id="961" xr3:uid="{00000000-0010-0000-0500-0000C1030000}" name="Column956" dataDxfId="15423" dataCellStyle="Currency"/>
    <tableColumn id="962" xr3:uid="{00000000-0010-0000-0500-0000C2030000}" name="Column957" dataDxfId="15422" dataCellStyle="Currency"/>
    <tableColumn id="963" xr3:uid="{00000000-0010-0000-0500-0000C3030000}" name="Column958" dataDxfId="15421" dataCellStyle="Currency"/>
    <tableColumn id="964" xr3:uid="{00000000-0010-0000-0500-0000C4030000}" name="Column959" dataDxfId="15420" dataCellStyle="Currency"/>
    <tableColumn id="965" xr3:uid="{00000000-0010-0000-0500-0000C5030000}" name="Column960" dataDxfId="15419" dataCellStyle="Currency"/>
    <tableColumn id="966" xr3:uid="{00000000-0010-0000-0500-0000C6030000}" name="Column961" dataDxfId="15418" dataCellStyle="Currency"/>
    <tableColumn id="967" xr3:uid="{00000000-0010-0000-0500-0000C7030000}" name="Column962" dataDxfId="15417" dataCellStyle="Currency"/>
    <tableColumn id="968" xr3:uid="{00000000-0010-0000-0500-0000C8030000}" name="Column963" dataDxfId="15416" dataCellStyle="Currency"/>
    <tableColumn id="969" xr3:uid="{00000000-0010-0000-0500-0000C9030000}" name="Column964" dataDxfId="15415" dataCellStyle="Currency"/>
    <tableColumn id="970" xr3:uid="{00000000-0010-0000-0500-0000CA030000}" name="Column965" dataDxfId="15414" dataCellStyle="Currency"/>
    <tableColumn id="971" xr3:uid="{00000000-0010-0000-0500-0000CB030000}" name="Column966" dataDxfId="15413" dataCellStyle="Currency"/>
    <tableColumn id="972" xr3:uid="{00000000-0010-0000-0500-0000CC030000}" name="Column967" dataDxfId="15412" dataCellStyle="Currency"/>
    <tableColumn id="973" xr3:uid="{00000000-0010-0000-0500-0000CD030000}" name="Column968" dataDxfId="15411" dataCellStyle="Currency"/>
    <tableColumn id="974" xr3:uid="{00000000-0010-0000-0500-0000CE030000}" name="Column969" dataDxfId="15410" dataCellStyle="Currency"/>
    <tableColumn id="975" xr3:uid="{00000000-0010-0000-0500-0000CF030000}" name="Column970" dataDxfId="15409" dataCellStyle="Currency"/>
    <tableColumn id="976" xr3:uid="{00000000-0010-0000-0500-0000D0030000}" name="Column971" dataDxfId="15408" dataCellStyle="Currency"/>
    <tableColumn id="977" xr3:uid="{00000000-0010-0000-0500-0000D1030000}" name="Column972" dataDxfId="15407" dataCellStyle="Currency"/>
    <tableColumn id="978" xr3:uid="{00000000-0010-0000-0500-0000D2030000}" name="Column973" dataDxfId="15406" dataCellStyle="Currency"/>
    <tableColumn id="979" xr3:uid="{00000000-0010-0000-0500-0000D3030000}" name="Column974" dataDxfId="15405" dataCellStyle="Currency"/>
    <tableColumn id="980" xr3:uid="{00000000-0010-0000-0500-0000D4030000}" name="Column975" dataDxfId="15404" dataCellStyle="Currency"/>
    <tableColumn id="981" xr3:uid="{00000000-0010-0000-0500-0000D5030000}" name="Column976" dataDxfId="15403" dataCellStyle="Currency"/>
    <tableColumn id="982" xr3:uid="{00000000-0010-0000-0500-0000D6030000}" name="Column977" dataDxfId="15402" dataCellStyle="Currency"/>
    <tableColumn id="983" xr3:uid="{00000000-0010-0000-0500-0000D7030000}" name="Column978" dataDxfId="15401" dataCellStyle="Currency"/>
    <tableColumn id="984" xr3:uid="{00000000-0010-0000-0500-0000D8030000}" name="Column979" dataDxfId="15400" dataCellStyle="Currency"/>
    <tableColumn id="985" xr3:uid="{00000000-0010-0000-0500-0000D9030000}" name="Column980" dataDxfId="15399" dataCellStyle="Currency"/>
    <tableColumn id="986" xr3:uid="{00000000-0010-0000-0500-0000DA030000}" name="Column981" dataDxfId="15398" dataCellStyle="Currency"/>
    <tableColumn id="987" xr3:uid="{00000000-0010-0000-0500-0000DB030000}" name="Column982" dataDxfId="15397" dataCellStyle="Currency"/>
    <tableColumn id="988" xr3:uid="{00000000-0010-0000-0500-0000DC030000}" name="Column983" dataDxfId="15396" dataCellStyle="Currency"/>
    <tableColumn id="989" xr3:uid="{00000000-0010-0000-0500-0000DD030000}" name="Column984" dataDxfId="15395" dataCellStyle="Currency"/>
    <tableColumn id="990" xr3:uid="{00000000-0010-0000-0500-0000DE030000}" name="Column985" dataDxfId="15394" dataCellStyle="Currency"/>
    <tableColumn id="991" xr3:uid="{00000000-0010-0000-0500-0000DF030000}" name="Column986" dataDxfId="15393" dataCellStyle="Currency"/>
    <tableColumn id="992" xr3:uid="{00000000-0010-0000-0500-0000E0030000}" name="Column987" dataDxfId="15392" dataCellStyle="Currency"/>
    <tableColumn id="993" xr3:uid="{00000000-0010-0000-0500-0000E1030000}" name="Column988" dataDxfId="15391" dataCellStyle="Currency"/>
    <tableColumn id="994" xr3:uid="{00000000-0010-0000-0500-0000E2030000}" name="Column989" dataDxfId="15390" dataCellStyle="Currency"/>
    <tableColumn id="995" xr3:uid="{00000000-0010-0000-0500-0000E3030000}" name="Column990" dataDxfId="15389" dataCellStyle="Currency"/>
    <tableColumn id="996" xr3:uid="{00000000-0010-0000-0500-0000E4030000}" name="Column991" dataDxfId="15388" dataCellStyle="Currency"/>
    <tableColumn id="997" xr3:uid="{00000000-0010-0000-0500-0000E5030000}" name="Column992" dataDxfId="15387" dataCellStyle="Currency"/>
    <tableColumn id="998" xr3:uid="{00000000-0010-0000-0500-0000E6030000}" name="Column993" dataDxfId="15386" dataCellStyle="Currency"/>
    <tableColumn id="999" xr3:uid="{00000000-0010-0000-0500-0000E7030000}" name="Column994" dataDxfId="15385" dataCellStyle="Currency"/>
    <tableColumn id="1000" xr3:uid="{00000000-0010-0000-0500-0000E8030000}" name="Column995" dataDxfId="15384" dataCellStyle="Currency"/>
    <tableColumn id="1001" xr3:uid="{00000000-0010-0000-0500-0000E9030000}" name="Column996" dataDxfId="15383" dataCellStyle="Currency"/>
    <tableColumn id="1002" xr3:uid="{00000000-0010-0000-0500-0000EA030000}" name="Column997" dataDxfId="15382" dataCellStyle="Currency"/>
    <tableColumn id="1003" xr3:uid="{00000000-0010-0000-0500-0000EB030000}" name="Column998" dataDxfId="15381" dataCellStyle="Currency"/>
    <tableColumn id="1004" xr3:uid="{00000000-0010-0000-0500-0000EC030000}" name="Column999" dataDxfId="15380" dataCellStyle="Currency"/>
    <tableColumn id="1005" xr3:uid="{00000000-0010-0000-0500-0000ED030000}" name="Column1000" dataDxfId="15379" dataCellStyle="Currency"/>
    <tableColumn id="1006" xr3:uid="{00000000-0010-0000-0500-0000EE030000}" name="Column1001" dataDxfId="15378" dataCellStyle="Currency"/>
    <tableColumn id="1007" xr3:uid="{00000000-0010-0000-0500-0000EF030000}" name="Column1002" dataDxfId="15377" dataCellStyle="Currency"/>
    <tableColumn id="1008" xr3:uid="{00000000-0010-0000-0500-0000F0030000}" name="Column1003" dataDxfId="15376" dataCellStyle="Currency"/>
    <tableColumn id="1009" xr3:uid="{00000000-0010-0000-0500-0000F1030000}" name="Column1004" dataDxfId="15375" dataCellStyle="Currency"/>
    <tableColumn id="1010" xr3:uid="{00000000-0010-0000-0500-0000F2030000}" name="Column1005" dataDxfId="15374" dataCellStyle="Currency"/>
    <tableColumn id="1011" xr3:uid="{00000000-0010-0000-0500-0000F3030000}" name="Column1006" dataDxfId="15373" dataCellStyle="Currency"/>
    <tableColumn id="1012" xr3:uid="{00000000-0010-0000-0500-0000F4030000}" name="Column1007" dataDxfId="15372" dataCellStyle="Currency"/>
    <tableColumn id="1013" xr3:uid="{00000000-0010-0000-0500-0000F5030000}" name="Column1008" dataDxfId="15371" dataCellStyle="Currency"/>
    <tableColumn id="1014" xr3:uid="{00000000-0010-0000-0500-0000F6030000}" name="Column1009" dataDxfId="15370" dataCellStyle="Currency"/>
    <tableColumn id="1015" xr3:uid="{00000000-0010-0000-0500-0000F7030000}" name="Column1010" dataDxfId="15369" dataCellStyle="Currency"/>
    <tableColumn id="1016" xr3:uid="{00000000-0010-0000-0500-0000F8030000}" name="Column1011" dataDxfId="15368" dataCellStyle="Currency"/>
    <tableColumn id="1017" xr3:uid="{00000000-0010-0000-0500-0000F9030000}" name="Column1012" dataDxfId="15367" dataCellStyle="Currency"/>
    <tableColumn id="1018" xr3:uid="{00000000-0010-0000-0500-0000FA030000}" name="Column1013" dataDxfId="15366" dataCellStyle="Currency"/>
    <tableColumn id="1019" xr3:uid="{00000000-0010-0000-0500-0000FB030000}" name="Column1014" dataDxfId="15365" dataCellStyle="Currency"/>
    <tableColumn id="1020" xr3:uid="{00000000-0010-0000-0500-0000FC030000}" name="Column1015" dataDxfId="15364" dataCellStyle="Currency"/>
    <tableColumn id="1021" xr3:uid="{00000000-0010-0000-0500-0000FD030000}" name="Column1016" dataDxfId="15363" dataCellStyle="Currency"/>
    <tableColumn id="1022" xr3:uid="{00000000-0010-0000-0500-0000FE030000}" name="Column1017" dataDxfId="15362" dataCellStyle="Currency"/>
    <tableColumn id="1023" xr3:uid="{00000000-0010-0000-0500-0000FF030000}" name="Column1018" dataDxfId="15361" dataCellStyle="Currency"/>
    <tableColumn id="1024" xr3:uid="{00000000-0010-0000-0500-000000040000}" name="Column1019" dataDxfId="15360" dataCellStyle="Currency"/>
    <tableColumn id="1025" xr3:uid="{00000000-0010-0000-0500-000001040000}" name="Column1020" dataDxfId="15359" dataCellStyle="Currency"/>
    <tableColumn id="1026" xr3:uid="{00000000-0010-0000-0500-000002040000}" name="Column1021" dataDxfId="15358" dataCellStyle="Currency"/>
    <tableColumn id="1027" xr3:uid="{00000000-0010-0000-0500-000003040000}" name="Column1022" dataDxfId="15357" dataCellStyle="Currency"/>
    <tableColumn id="1028" xr3:uid="{00000000-0010-0000-0500-000004040000}" name="Column1023" dataDxfId="15356" dataCellStyle="Currency"/>
    <tableColumn id="1029" xr3:uid="{00000000-0010-0000-0500-000005040000}" name="Column1024" dataDxfId="15355" dataCellStyle="Currency"/>
    <tableColumn id="1030" xr3:uid="{00000000-0010-0000-0500-000006040000}" name="Column1025" dataDxfId="15354" dataCellStyle="Currency"/>
    <tableColumn id="1031" xr3:uid="{00000000-0010-0000-0500-000007040000}" name="Column1026" dataDxfId="15353" dataCellStyle="Currency"/>
    <tableColumn id="1032" xr3:uid="{00000000-0010-0000-0500-000008040000}" name="Column1027" dataDxfId="15352" dataCellStyle="Currency"/>
    <tableColumn id="1033" xr3:uid="{00000000-0010-0000-0500-000009040000}" name="Column1028" dataDxfId="15351" dataCellStyle="Currency"/>
    <tableColumn id="1034" xr3:uid="{00000000-0010-0000-0500-00000A040000}" name="Column1029" dataDxfId="15350" dataCellStyle="Currency"/>
    <tableColumn id="1035" xr3:uid="{00000000-0010-0000-0500-00000B040000}" name="Column1030" dataDxfId="15349" dataCellStyle="Currency"/>
    <tableColumn id="1036" xr3:uid="{00000000-0010-0000-0500-00000C040000}" name="Column1031" dataDxfId="15348" dataCellStyle="Currency"/>
    <tableColumn id="1037" xr3:uid="{00000000-0010-0000-0500-00000D040000}" name="Column1032" dataDxfId="15347" dataCellStyle="Currency"/>
    <tableColumn id="1038" xr3:uid="{00000000-0010-0000-0500-00000E040000}" name="Column1033" dataDxfId="15346" dataCellStyle="Currency"/>
    <tableColumn id="1039" xr3:uid="{00000000-0010-0000-0500-00000F040000}" name="Column1034" dataDxfId="15345" dataCellStyle="Currency"/>
    <tableColumn id="1040" xr3:uid="{00000000-0010-0000-0500-000010040000}" name="Column1035" dataDxfId="15344" dataCellStyle="Currency"/>
    <tableColumn id="1041" xr3:uid="{00000000-0010-0000-0500-000011040000}" name="Column1036" dataDxfId="15343" dataCellStyle="Currency"/>
    <tableColumn id="1042" xr3:uid="{00000000-0010-0000-0500-000012040000}" name="Column1037" dataDxfId="15342" dataCellStyle="Currency"/>
    <tableColumn id="1043" xr3:uid="{00000000-0010-0000-0500-000013040000}" name="Column1038" dataDxfId="15341" dataCellStyle="Currency"/>
    <tableColumn id="1044" xr3:uid="{00000000-0010-0000-0500-000014040000}" name="Column1039" dataDxfId="15340" dataCellStyle="Currency"/>
    <tableColumn id="1045" xr3:uid="{00000000-0010-0000-0500-000015040000}" name="Column1040" dataDxfId="15339" dataCellStyle="Currency"/>
    <tableColumn id="1046" xr3:uid="{00000000-0010-0000-0500-000016040000}" name="Column1041" dataDxfId="15338" dataCellStyle="Currency"/>
    <tableColumn id="1047" xr3:uid="{00000000-0010-0000-0500-000017040000}" name="Column1042" dataDxfId="15337" dataCellStyle="Currency"/>
    <tableColumn id="1048" xr3:uid="{00000000-0010-0000-0500-000018040000}" name="Column1043" dataDxfId="15336" dataCellStyle="Currency"/>
    <tableColumn id="1049" xr3:uid="{00000000-0010-0000-0500-000019040000}" name="Column1044" dataDxfId="15335" dataCellStyle="Currency"/>
    <tableColumn id="1050" xr3:uid="{00000000-0010-0000-0500-00001A040000}" name="Column1045" dataDxfId="15334" dataCellStyle="Currency"/>
    <tableColumn id="1051" xr3:uid="{00000000-0010-0000-0500-00001B040000}" name="Column1046" dataDxfId="15333" dataCellStyle="Currency"/>
    <tableColumn id="1052" xr3:uid="{00000000-0010-0000-0500-00001C040000}" name="Column1047" dataDxfId="15332" dataCellStyle="Currency"/>
    <tableColumn id="1053" xr3:uid="{00000000-0010-0000-0500-00001D040000}" name="Column1048" dataDxfId="15331" dataCellStyle="Currency"/>
    <tableColumn id="1054" xr3:uid="{00000000-0010-0000-0500-00001E040000}" name="Column1049" dataDxfId="15330" dataCellStyle="Currency"/>
    <tableColumn id="1055" xr3:uid="{00000000-0010-0000-0500-00001F040000}" name="Column1050" dataDxfId="15329" dataCellStyle="Currency"/>
    <tableColumn id="1056" xr3:uid="{00000000-0010-0000-0500-000020040000}" name="Column1051" dataDxfId="15328" dataCellStyle="Currency"/>
    <tableColumn id="1057" xr3:uid="{00000000-0010-0000-0500-000021040000}" name="Column1052" dataDxfId="15327" dataCellStyle="Currency"/>
    <tableColumn id="1058" xr3:uid="{00000000-0010-0000-0500-000022040000}" name="Column1053" dataDxfId="15326" dataCellStyle="Currency"/>
    <tableColumn id="1059" xr3:uid="{00000000-0010-0000-0500-000023040000}" name="Column1054" dataDxfId="15325" dataCellStyle="Currency"/>
    <tableColumn id="1060" xr3:uid="{00000000-0010-0000-0500-000024040000}" name="Column1055" dataDxfId="15324" dataCellStyle="Currency"/>
    <tableColumn id="1061" xr3:uid="{00000000-0010-0000-0500-000025040000}" name="Column1056" dataDxfId="15323" dataCellStyle="Currency"/>
    <tableColumn id="1062" xr3:uid="{00000000-0010-0000-0500-000026040000}" name="Column1057" dataDxfId="15322" dataCellStyle="Currency"/>
    <tableColumn id="1063" xr3:uid="{00000000-0010-0000-0500-000027040000}" name="Column1058" dataDxfId="15321" dataCellStyle="Currency"/>
    <tableColumn id="1064" xr3:uid="{00000000-0010-0000-0500-000028040000}" name="Column1059" dataDxfId="15320" dataCellStyle="Currency"/>
    <tableColumn id="1065" xr3:uid="{00000000-0010-0000-0500-000029040000}" name="Column1060" dataDxfId="15319" dataCellStyle="Currency"/>
    <tableColumn id="1066" xr3:uid="{00000000-0010-0000-0500-00002A040000}" name="Column1061" dataDxfId="15318" dataCellStyle="Currency"/>
    <tableColumn id="1067" xr3:uid="{00000000-0010-0000-0500-00002B040000}" name="Column1062" dataDxfId="15317" dataCellStyle="Currency"/>
    <tableColumn id="1068" xr3:uid="{00000000-0010-0000-0500-00002C040000}" name="Column1063" dataDxfId="15316" dataCellStyle="Currency"/>
    <tableColumn id="1069" xr3:uid="{00000000-0010-0000-0500-00002D040000}" name="Column1064" dataDxfId="15315" dataCellStyle="Currency"/>
    <tableColumn id="1070" xr3:uid="{00000000-0010-0000-0500-00002E040000}" name="Column1065" dataDxfId="15314" dataCellStyle="Currency"/>
    <tableColumn id="1071" xr3:uid="{00000000-0010-0000-0500-00002F040000}" name="Column1066" dataDxfId="15313" dataCellStyle="Currency"/>
    <tableColumn id="1072" xr3:uid="{00000000-0010-0000-0500-000030040000}" name="Column1067" dataDxfId="15312" dataCellStyle="Currency"/>
    <tableColumn id="1073" xr3:uid="{00000000-0010-0000-0500-000031040000}" name="Column1068" dataDxfId="15311" dataCellStyle="Currency"/>
    <tableColumn id="1074" xr3:uid="{00000000-0010-0000-0500-000032040000}" name="Column1069" dataDxfId="15310" dataCellStyle="Currency"/>
    <tableColumn id="1075" xr3:uid="{00000000-0010-0000-0500-000033040000}" name="Column1070" dataDxfId="15309" dataCellStyle="Currency"/>
    <tableColumn id="1076" xr3:uid="{00000000-0010-0000-0500-000034040000}" name="Column1071" dataDxfId="15308" dataCellStyle="Currency"/>
    <tableColumn id="1077" xr3:uid="{00000000-0010-0000-0500-000035040000}" name="Column1072" dataDxfId="15307" dataCellStyle="Currency"/>
    <tableColumn id="1078" xr3:uid="{00000000-0010-0000-0500-000036040000}" name="Column1073" dataDxfId="15306" dataCellStyle="Currency"/>
    <tableColumn id="1079" xr3:uid="{00000000-0010-0000-0500-000037040000}" name="Column1074" dataDxfId="15305" dataCellStyle="Currency"/>
    <tableColumn id="1080" xr3:uid="{00000000-0010-0000-0500-000038040000}" name="Column1075" dataDxfId="15304" dataCellStyle="Currency"/>
    <tableColumn id="1081" xr3:uid="{00000000-0010-0000-0500-000039040000}" name="Column1076" dataDxfId="15303" dataCellStyle="Currency"/>
    <tableColumn id="1082" xr3:uid="{00000000-0010-0000-0500-00003A040000}" name="Column1077" dataDxfId="15302" dataCellStyle="Currency"/>
    <tableColumn id="1083" xr3:uid="{00000000-0010-0000-0500-00003B040000}" name="Column1078" dataDxfId="15301" dataCellStyle="Currency"/>
    <tableColumn id="1084" xr3:uid="{00000000-0010-0000-0500-00003C040000}" name="Column1079" dataDxfId="15300" dataCellStyle="Currency"/>
    <tableColumn id="1085" xr3:uid="{00000000-0010-0000-0500-00003D040000}" name="Column1080" dataDxfId="15299" dataCellStyle="Currency"/>
    <tableColumn id="1086" xr3:uid="{00000000-0010-0000-0500-00003E040000}" name="Column1081" dataDxfId="15298" dataCellStyle="Currency"/>
    <tableColumn id="1087" xr3:uid="{00000000-0010-0000-0500-00003F040000}" name="Column1082" dataDxfId="15297" dataCellStyle="Currency"/>
    <tableColumn id="1088" xr3:uid="{00000000-0010-0000-0500-000040040000}" name="Column1083" dataDxfId="15296" dataCellStyle="Currency"/>
    <tableColumn id="1089" xr3:uid="{00000000-0010-0000-0500-000041040000}" name="Column1084" dataDxfId="15295" dataCellStyle="Currency"/>
    <tableColumn id="1090" xr3:uid="{00000000-0010-0000-0500-000042040000}" name="Column1085" dataDxfId="15294" dataCellStyle="Currency"/>
    <tableColumn id="1091" xr3:uid="{00000000-0010-0000-0500-000043040000}" name="Column1086" dataDxfId="15293" dataCellStyle="Currency"/>
    <tableColumn id="1092" xr3:uid="{00000000-0010-0000-0500-000044040000}" name="Column1087" dataDxfId="15292" dataCellStyle="Currency"/>
    <tableColumn id="1093" xr3:uid="{00000000-0010-0000-0500-000045040000}" name="Column1088" dataDxfId="15291" dataCellStyle="Currency"/>
    <tableColumn id="1094" xr3:uid="{00000000-0010-0000-0500-000046040000}" name="Column1089" dataDxfId="15290" dataCellStyle="Currency"/>
    <tableColumn id="1095" xr3:uid="{00000000-0010-0000-0500-000047040000}" name="Column1090" dataDxfId="15289" dataCellStyle="Currency"/>
    <tableColumn id="1096" xr3:uid="{00000000-0010-0000-0500-000048040000}" name="Column1091" dataDxfId="15288" dataCellStyle="Currency"/>
    <tableColumn id="1097" xr3:uid="{00000000-0010-0000-0500-000049040000}" name="Column1092" dataDxfId="15287" dataCellStyle="Currency"/>
    <tableColumn id="1098" xr3:uid="{00000000-0010-0000-0500-00004A040000}" name="Column1093" dataDxfId="15286" dataCellStyle="Currency"/>
    <tableColumn id="1099" xr3:uid="{00000000-0010-0000-0500-00004B040000}" name="Column1094" dataDxfId="15285" dataCellStyle="Currency"/>
    <tableColumn id="1100" xr3:uid="{00000000-0010-0000-0500-00004C040000}" name="Column1095" dataDxfId="15284" dataCellStyle="Currency"/>
    <tableColumn id="1101" xr3:uid="{00000000-0010-0000-0500-00004D040000}" name="Column1096" dataDxfId="15283" dataCellStyle="Currency"/>
    <tableColumn id="1102" xr3:uid="{00000000-0010-0000-0500-00004E040000}" name="Column1097" dataDxfId="15282" dataCellStyle="Currency"/>
    <tableColumn id="1103" xr3:uid="{00000000-0010-0000-0500-00004F040000}" name="Column1098" dataDxfId="15281" dataCellStyle="Currency"/>
    <tableColumn id="1104" xr3:uid="{00000000-0010-0000-0500-000050040000}" name="Column1099" dataDxfId="15280" dataCellStyle="Currency"/>
    <tableColumn id="1105" xr3:uid="{00000000-0010-0000-0500-000051040000}" name="Column1100" dataDxfId="15279" dataCellStyle="Currency"/>
    <tableColumn id="1106" xr3:uid="{00000000-0010-0000-0500-000052040000}" name="Column1101" dataDxfId="15278" dataCellStyle="Currency"/>
    <tableColumn id="1107" xr3:uid="{00000000-0010-0000-0500-000053040000}" name="Column1102" dataDxfId="15277" dataCellStyle="Currency"/>
    <tableColumn id="1108" xr3:uid="{00000000-0010-0000-0500-000054040000}" name="Column1103" dataDxfId="15276" dataCellStyle="Currency"/>
    <tableColumn id="1109" xr3:uid="{00000000-0010-0000-0500-000055040000}" name="Column1104" dataDxfId="15275" dataCellStyle="Currency"/>
    <tableColumn id="1110" xr3:uid="{00000000-0010-0000-0500-000056040000}" name="Column1105" dataDxfId="15274" dataCellStyle="Currency"/>
    <tableColumn id="1111" xr3:uid="{00000000-0010-0000-0500-000057040000}" name="Column1106" dataDxfId="15273" dataCellStyle="Currency"/>
    <tableColumn id="1112" xr3:uid="{00000000-0010-0000-0500-000058040000}" name="Column1107" dataDxfId="15272" dataCellStyle="Currency"/>
    <tableColumn id="1113" xr3:uid="{00000000-0010-0000-0500-000059040000}" name="Column1108" dataDxfId="15271" dataCellStyle="Currency"/>
    <tableColumn id="1114" xr3:uid="{00000000-0010-0000-0500-00005A040000}" name="Column1109" dataDxfId="15270" dataCellStyle="Currency"/>
    <tableColumn id="1115" xr3:uid="{00000000-0010-0000-0500-00005B040000}" name="Column1110" dataDxfId="15269" dataCellStyle="Currency"/>
    <tableColumn id="1116" xr3:uid="{00000000-0010-0000-0500-00005C040000}" name="Column1111" dataDxfId="15268" dataCellStyle="Currency"/>
    <tableColumn id="1117" xr3:uid="{00000000-0010-0000-0500-00005D040000}" name="Column1112" dataDxfId="15267" dataCellStyle="Currency"/>
    <tableColumn id="1118" xr3:uid="{00000000-0010-0000-0500-00005E040000}" name="Column1113" dataDxfId="15266" dataCellStyle="Currency"/>
    <tableColumn id="1119" xr3:uid="{00000000-0010-0000-0500-00005F040000}" name="Column1114" dataDxfId="15265" dataCellStyle="Currency"/>
    <tableColumn id="1120" xr3:uid="{00000000-0010-0000-0500-000060040000}" name="Column1115" dataDxfId="15264" dataCellStyle="Currency"/>
    <tableColumn id="1121" xr3:uid="{00000000-0010-0000-0500-000061040000}" name="Column1116" dataDxfId="15263" dataCellStyle="Currency"/>
    <tableColumn id="1122" xr3:uid="{00000000-0010-0000-0500-000062040000}" name="Column1117" dataDxfId="15262" dataCellStyle="Currency"/>
    <tableColumn id="1123" xr3:uid="{00000000-0010-0000-0500-000063040000}" name="Column1118" dataDxfId="15261" dataCellStyle="Currency"/>
    <tableColumn id="1124" xr3:uid="{00000000-0010-0000-0500-000064040000}" name="Column1119" dataDxfId="15260" dataCellStyle="Currency"/>
    <tableColumn id="1125" xr3:uid="{00000000-0010-0000-0500-000065040000}" name="Column1120" dataDxfId="15259" dataCellStyle="Currency"/>
    <tableColumn id="1126" xr3:uid="{00000000-0010-0000-0500-000066040000}" name="Column1121" dataDxfId="15258" dataCellStyle="Currency"/>
    <tableColumn id="1127" xr3:uid="{00000000-0010-0000-0500-000067040000}" name="Column1122" dataDxfId="15257" dataCellStyle="Currency"/>
    <tableColumn id="1128" xr3:uid="{00000000-0010-0000-0500-000068040000}" name="Column1123" dataDxfId="15256" dataCellStyle="Currency"/>
    <tableColumn id="1129" xr3:uid="{00000000-0010-0000-0500-000069040000}" name="Column1124" dataDxfId="15255" dataCellStyle="Currency"/>
    <tableColumn id="1130" xr3:uid="{00000000-0010-0000-0500-00006A040000}" name="Column1125" dataDxfId="15254" dataCellStyle="Currency"/>
    <tableColumn id="1131" xr3:uid="{00000000-0010-0000-0500-00006B040000}" name="Column1126" dataDxfId="15253" dataCellStyle="Currency"/>
    <tableColumn id="1132" xr3:uid="{00000000-0010-0000-0500-00006C040000}" name="Column1127" dataDxfId="15252" dataCellStyle="Currency"/>
    <tableColumn id="1133" xr3:uid="{00000000-0010-0000-0500-00006D040000}" name="Column1128" dataDxfId="15251" dataCellStyle="Currency"/>
    <tableColumn id="1134" xr3:uid="{00000000-0010-0000-0500-00006E040000}" name="Column1129" dataDxfId="15250" dataCellStyle="Currency"/>
    <tableColumn id="1135" xr3:uid="{00000000-0010-0000-0500-00006F040000}" name="Column1130" dataDxfId="15249" dataCellStyle="Currency"/>
    <tableColumn id="1136" xr3:uid="{00000000-0010-0000-0500-000070040000}" name="Column1131" dataDxfId="15248" dataCellStyle="Currency"/>
    <tableColumn id="1137" xr3:uid="{00000000-0010-0000-0500-000071040000}" name="Column1132" dataDxfId="15247" dataCellStyle="Currency"/>
    <tableColumn id="1138" xr3:uid="{00000000-0010-0000-0500-000072040000}" name="Column1133" dataDxfId="15246" dataCellStyle="Currency"/>
    <tableColumn id="1139" xr3:uid="{00000000-0010-0000-0500-000073040000}" name="Column1134" dataDxfId="15245" dataCellStyle="Currency"/>
    <tableColumn id="1140" xr3:uid="{00000000-0010-0000-0500-000074040000}" name="Column1135" dataDxfId="15244" dataCellStyle="Currency"/>
    <tableColumn id="1141" xr3:uid="{00000000-0010-0000-0500-000075040000}" name="Column1136" dataDxfId="15243" dataCellStyle="Currency"/>
    <tableColumn id="1142" xr3:uid="{00000000-0010-0000-0500-000076040000}" name="Column1137" dataDxfId="15242" dataCellStyle="Currency"/>
    <tableColumn id="1143" xr3:uid="{00000000-0010-0000-0500-000077040000}" name="Column1138" dataDxfId="15241" dataCellStyle="Currency"/>
    <tableColumn id="1144" xr3:uid="{00000000-0010-0000-0500-000078040000}" name="Column1139" dataDxfId="15240" dataCellStyle="Currency"/>
    <tableColumn id="1145" xr3:uid="{00000000-0010-0000-0500-000079040000}" name="Column1140" dataDxfId="15239" dataCellStyle="Currency"/>
    <tableColumn id="1146" xr3:uid="{00000000-0010-0000-0500-00007A040000}" name="Column1141" dataDxfId="15238" dataCellStyle="Currency"/>
    <tableColumn id="1147" xr3:uid="{00000000-0010-0000-0500-00007B040000}" name="Column1142" dataDxfId="15237" dataCellStyle="Currency"/>
    <tableColumn id="1148" xr3:uid="{00000000-0010-0000-0500-00007C040000}" name="Column1143" dataDxfId="15236" dataCellStyle="Currency"/>
    <tableColumn id="1149" xr3:uid="{00000000-0010-0000-0500-00007D040000}" name="Column1144" dataDxfId="15235" dataCellStyle="Currency"/>
    <tableColumn id="1150" xr3:uid="{00000000-0010-0000-0500-00007E040000}" name="Column1145" dataDxfId="15234" dataCellStyle="Currency"/>
    <tableColumn id="1151" xr3:uid="{00000000-0010-0000-0500-00007F040000}" name="Column1146" dataDxfId="15233" dataCellStyle="Currency"/>
    <tableColumn id="1152" xr3:uid="{00000000-0010-0000-0500-000080040000}" name="Column1147" dataDxfId="15232" dataCellStyle="Currency"/>
    <tableColumn id="1153" xr3:uid="{00000000-0010-0000-0500-000081040000}" name="Column1148" dataDxfId="15231" dataCellStyle="Currency"/>
    <tableColumn id="1154" xr3:uid="{00000000-0010-0000-0500-000082040000}" name="Column1149" dataDxfId="15230" dataCellStyle="Currency"/>
    <tableColumn id="1155" xr3:uid="{00000000-0010-0000-0500-000083040000}" name="Column1150" dataDxfId="15229" dataCellStyle="Currency"/>
    <tableColumn id="1156" xr3:uid="{00000000-0010-0000-0500-000084040000}" name="Column1151" dataDxfId="15228" dataCellStyle="Currency"/>
    <tableColumn id="1157" xr3:uid="{00000000-0010-0000-0500-000085040000}" name="Column1152" dataDxfId="15227" dataCellStyle="Currency"/>
    <tableColumn id="1158" xr3:uid="{00000000-0010-0000-0500-000086040000}" name="Column1153" dataDxfId="15226" dataCellStyle="Currency"/>
    <tableColumn id="1159" xr3:uid="{00000000-0010-0000-0500-000087040000}" name="Column1154" dataDxfId="15225" dataCellStyle="Currency"/>
    <tableColumn id="1160" xr3:uid="{00000000-0010-0000-0500-000088040000}" name="Column1155" dataDxfId="15224" dataCellStyle="Currency"/>
    <tableColumn id="1161" xr3:uid="{00000000-0010-0000-0500-000089040000}" name="Column1156" dataDxfId="15223" dataCellStyle="Currency"/>
    <tableColumn id="1162" xr3:uid="{00000000-0010-0000-0500-00008A040000}" name="Column1157" dataDxfId="15222" dataCellStyle="Currency"/>
    <tableColumn id="1163" xr3:uid="{00000000-0010-0000-0500-00008B040000}" name="Column1158" dataDxfId="15221" dataCellStyle="Currency"/>
    <tableColumn id="1164" xr3:uid="{00000000-0010-0000-0500-00008C040000}" name="Column1159" dataDxfId="15220" dataCellStyle="Currency"/>
    <tableColumn id="1165" xr3:uid="{00000000-0010-0000-0500-00008D040000}" name="Column1160" dataDxfId="15219" dataCellStyle="Currency"/>
    <tableColumn id="1166" xr3:uid="{00000000-0010-0000-0500-00008E040000}" name="Column1161" dataDxfId="15218" dataCellStyle="Currency"/>
    <tableColumn id="1167" xr3:uid="{00000000-0010-0000-0500-00008F040000}" name="Column1162" dataDxfId="15217" dataCellStyle="Currency"/>
    <tableColumn id="1168" xr3:uid="{00000000-0010-0000-0500-000090040000}" name="Column1163" dataDxfId="15216" dataCellStyle="Currency"/>
    <tableColumn id="1169" xr3:uid="{00000000-0010-0000-0500-000091040000}" name="Column1164" dataDxfId="15215" dataCellStyle="Currency"/>
    <tableColumn id="1170" xr3:uid="{00000000-0010-0000-0500-000092040000}" name="Column1165" dataDxfId="15214" dataCellStyle="Currency"/>
    <tableColumn id="1171" xr3:uid="{00000000-0010-0000-0500-000093040000}" name="Column1166" dataDxfId="15213" dataCellStyle="Currency"/>
    <tableColumn id="1172" xr3:uid="{00000000-0010-0000-0500-000094040000}" name="Column1167" dataDxfId="15212" dataCellStyle="Currency"/>
    <tableColumn id="1173" xr3:uid="{00000000-0010-0000-0500-000095040000}" name="Column1168" dataDxfId="15211" dataCellStyle="Currency"/>
    <tableColumn id="1174" xr3:uid="{00000000-0010-0000-0500-000096040000}" name="Column1169" dataDxfId="15210" dataCellStyle="Currency"/>
    <tableColumn id="1175" xr3:uid="{00000000-0010-0000-0500-000097040000}" name="Column1170" dataDxfId="15209" dataCellStyle="Currency"/>
    <tableColumn id="1176" xr3:uid="{00000000-0010-0000-0500-000098040000}" name="Column1171" dataDxfId="15208" dataCellStyle="Currency"/>
    <tableColumn id="1177" xr3:uid="{00000000-0010-0000-0500-000099040000}" name="Column1172" dataDxfId="15207" dataCellStyle="Currency"/>
    <tableColumn id="1178" xr3:uid="{00000000-0010-0000-0500-00009A040000}" name="Column1173" dataDxfId="15206" dataCellStyle="Currency"/>
    <tableColumn id="1179" xr3:uid="{00000000-0010-0000-0500-00009B040000}" name="Column1174" dataDxfId="15205" dataCellStyle="Currency"/>
    <tableColumn id="1180" xr3:uid="{00000000-0010-0000-0500-00009C040000}" name="Column1175" dataDxfId="15204" dataCellStyle="Currency"/>
    <tableColumn id="1181" xr3:uid="{00000000-0010-0000-0500-00009D040000}" name="Column1176" dataDxfId="15203" dataCellStyle="Currency"/>
    <tableColumn id="1182" xr3:uid="{00000000-0010-0000-0500-00009E040000}" name="Column1177" dataDxfId="15202" dataCellStyle="Currency"/>
    <tableColumn id="1183" xr3:uid="{00000000-0010-0000-0500-00009F040000}" name="Column1178" dataDxfId="15201" dataCellStyle="Currency"/>
    <tableColumn id="1184" xr3:uid="{00000000-0010-0000-0500-0000A0040000}" name="Column1179" dataDxfId="15200" dataCellStyle="Currency"/>
    <tableColumn id="1185" xr3:uid="{00000000-0010-0000-0500-0000A1040000}" name="Column1180" dataDxfId="15199" dataCellStyle="Currency"/>
    <tableColumn id="1186" xr3:uid="{00000000-0010-0000-0500-0000A2040000}" name="Column1181" dataDxfId="15198" dataCellStyle="Currency"/>
    <tableColumn id="1187" xr3:uid="{00000000-0010-0000-0500-0000A3040000}" name="Column1182" dataDxfId="15197" dataCellStyle="Currency"/>
    <tableColumn id="1188" xr3:uid="{00000000-0010-0000-0500-0000A4040000}" name="Column1183" dataDxfId="15196" dataCellStyle="Currency"/>
    <tableColumn id="1189" xr3:uid="{00000000-0010-0000-0500-0000A5040000}" name="Column1184" dataDxfId="15195" dataCellStyle="Currency"/>
    <tableColumn id="1190" xr3:uid="{00000000-0010-0000-0500-0000A6040000}" name="Column1185" dataDxfId="15194" dataCellStyle="Currency"/>
    <tableColumn id="1191" xr3:uid="{00000000-0010-0000-0500-0000A7040000}" name="Column1186" dataDxfId="15193" dataCellStyle="Currency"/>
    <tableColumn id="1192" xr3:uid="{00000000-0010-0000-0500-0000A8040000}" name="Column1187" dataDxfId="15192" dataCellStyle="Currency"/>
    <tableColumn id="1193" xr3:uid="{00000000-0010-0000-0500-0000A9040000}" name="Column1188" dataDxfId="15191" dataCellStyle="Currency"/>
    <tableColumn id="1194" xr3:uid="{00000000-0010-0000-0500-0000AA040000}" name="Column1189" dataDxfId="15190" dataCellStyle="Currency"/>
    <tableColumn id="1195" xr3:uid="{00000000-0010-0000-0500-0000AB040000}" name="Column1190" dataDxfId="15189" dataCellStyle="Currency"/>
    <tableColumn id="1196" xr3:uid="{00000000-0010-0000-0500-0000AC040000}" name="Column1191" dataDxfId="15188" dataCellStyle="Currency"/>
    <tableColumn id="1197" xr3:uid="{00000000-0010-0000-0500-0000AD040000}" name="Column1192" dataDxfId="15187" dataCellStyle="Currency"/>
    <tableColumn id="1198" xr3:uid="{00000000-0010-0000-0500-0000AE040000}" name="Column1193" dataDxfId="15186" dataCellStyle="Currency"/>
    <tableColumn id="1199" xr3:uid="{00000000-0010-0000-0500-0000AF040000}" name="Column1194" dataDxfId="15185" dataCellStyle="Currency"/>
    <tableColumn id="1200" xr3:uid="{00000000-0010-0000-0500-0000B0040000}" name="Column1195" dataDxfId="15184" dataCellStyle="Currency"/>
    <tableColumn id="1201" xr3:uid="{00000000-0010-0000-0500-0000B1040000}" name="Column1196" dataDxfId="15183" dataCellStyle="Currency"/>
    <tableColumn id="1202" xr3:uid="{00000000-0010-0000-0500-0000B2040000}" name="Column1197" dataDxfId="15182" dataCellStyle="Currency"/>
    <tableColumn id="1203" xr3:uid="{00000000-0010-0000-0500-0000B3040000}" name="Column1198" dataDxfId="15181" dataCellStyle="Currency"/>
    <tableColumn id="1204" xr3:uid="{00000000-0010-0000-0500-0000B4040000}" name="Column1199" dataDxfId="15180" dataCellStyle="Currency"/>
    <tableColumn id="1205" xr3:uid="{00000000-0010-0000-0500-0000B5040000}" name="Column1200" dataDxfId="15179" dataCellStyle="Currency"/>
    <tableColumn id="1206" xr3:uid="{00000000-0010-0000-0500-0000B6040000}" name="Column1201" dataDxfId="15178" dataCellStyle="Currency"/>
    <tableColumn id="1207" xr3:uid="{00000000-0010-0000-0500-0000B7040000}" name="Column1202" dataDxfId="15177" dataCellStyle="Currency"/>
    <tableColumn id="1208" xr3:uid="{00000000-0010-0000-0500-0000B8040000}" name="Column1203" dataDxfId="15176" dataCellStyle="Currency"/>
    <tableColumn id="1209" xr3:uid="{00000000-0010-0000-0500-0000B9040000}" name="Column1204" dataDxfId="15175" dataCellStyle="Currency"/>
    <tableColumn id="1210" xr3:uid="{00000000-0010-0000-0500-0000BA040000}" name="Column1205" dataDxfId="15174" dataCellStyle="Currency"/>
    <tableColumn id="1211" xr3:uid="{00000000-0010-0000-0500-0000BB040000}" name="Column1206" dataDxfId="15173" dataCellStyle="Currency"/>
    <tableColumn id="1212" xr3:uid="{00000000-0010-0000-0500-0000BC040000}" name="Column1207" dataDxfId="15172" dataCellStyle="Currency"/>
    <tableColumn id="1213" xr3:uid="{00000000-0010-0000-0500-0000BD040000}" name="Column1208" dataDxfId="15171" dataCellStyle="Currency"/>
    <tableColumn id="1214" xr3:uid="{00000000-0010-0000-0500-0000BE040000}" name="Column1209" dataDxfId="15170" dataCellStyle="Currency"/>
    <tableColumn id="1215" xr3:uid="{00000000-0010-0000-0500-0000BF040000}" name="Column1210" dataDxfId="15169" dataCellStyle="Currency"/>
    <tableColumn id="1216" xr3:uid="{00000000-0010-0000-0500-0000C0040000}" name="Column1211" dataDxfId="15168" dataCellStyle="Currency"/>
    <tableColumn id="1217" xr3:uid="{00000000-0010-0000-0500-0000C1040000}" name="Column1212" dataDxfId="15167" dataCellStyle="Currency"/>
    <tableColumn id="1218" xr3:uid="{00000000-0010-0000-0500-0000C2040000}" name="Column1213" dataDxfId="15166" dataCellStyle="Currency"/>
    <tableColumn id="1219" xr3:uid="{00000000-0010-0000-0500-0000C3040000}" name="Column1214" dataDxfId="15165" dataCellStyle="Currency"/>
    <tableColumn id="1220" xr3:uid="{00000000-0010-0000-0500-0000C4040000}" name="Column1215" dataDxfId="15164" dataCellStyle="Currency"/>
    <tableColumn id="1221" xr3:uid="{00000000-0010-0000-0500-0000C5040000}" name="Column1216" dataDxfId="15163" dataCellStyle="Currency"/>
    <tableColumn id="1222" xr3:uid="{00000000-0010-0000-0500-0000C6040000}" name="Column1217" dataDxfId="15162" dataCellStyle="Currency"/>
    <tableColumn id="1223" xr3:uid="{00000000-0010-0000-0500-0000C7040000}" name="Column1218" dataDxfId="15161" dataCellStyle="Currency"/>
    <tableColumn id="1224" xr3:uid="{00000000-0010-0000-0500-0000C8040000}" name="Column1219" dataDxfId="15160" dataCellStyle="Currency"/>
    <tableColumn id="1225" xr3:uid="{00000000-0010-0000-0500-0000C9040000}" name="Column1220" dataDxfId="15159" dataCellStyle="Currency"/>
    <tableColumn id="1226" xr3:uid="{00000000-0010-0000-0500-0000CA040000}" name="Column1221" dataDxfId="15158" dataCellStyle="Currency"/>
    <tableColumn id="1227" xr3:uid="{00000000-0010-0000-0500-0000CB040000}" name="Column1222" dataDxfId="15157" dataCellStyle="Currency"/>
    <tableColumn id="1228" xr3:uid="{00000000-0010-0000-0500-0000CC040000}" name="Column1223" dataDxfId="15156" dataCellStyle="Currency"/>
    <tableColumn id="1229" xr3:uid="{00000000-0010-0000-0500-0000CD040000}" name="Column1224" dataDxfId="15155" dataCellStyle="Currency"/>
    <tableColumn id="1230" xr3:uid="{00000000-0010-0000-0500-0000CE040000}" name="Column1225" dataDxfId="15154" dataCellStyle="Currency"/>
    <tableColumn id="1231" xr3:uid="{00000000-0010-0000-0500-0000CF040000}" name="Column1226" dataDxfId="15153" dataCellStyle="Currency"/>
    <tableColumn id="1232" xr3:uid="{00000000-0010-0000-0500-0000D0040000}" name="Column1227" dataDxfId="15152" dataCellStyle="Currency"/>
    <tableColumn id="1233" xr3:uid="{00000000-0010-0000-0500-0000D1040000}" name="Column1228" dataDxfId="15151" dataCellStyle="Currency"/>
    <tableColumn id="1234" xr3:uid="{00000000-0010-0000-0500-0000D2040000}" name="Column1229" dataDxfId="15150" dataCellStyle="Currency"/>
    <tableColumn id="1235" xr3:uid="{00000000-0010-0000-0500-0000D3040000}" name="Column1230" dataDxfId="15149" dataCellStyle="Currency"/>
    <tableColumn id="1236" xr3:uid="{00000000-0010-0000-0500-0000D4040000}" name="Column1231" dataDxfId="15148" dataCellStyle="Currency"/>
    <tableColumn id="1237" xr3:uid="{00000000-0010-0000-0500-0000D5040000}" name="Column1232" dataDxfId="15147" dataCellStyle="Currency"/>
    <tableColumn id="1238" xr3:uid="{00000000-0010-0000-0500-0000D6040000}" name="Column1233" dataDxfId="15146" dataCellStyle="Currency"/>
    <tableColumn id="1239" xr3:uid="{00000000-0010-0000-0500-0000D7040000}" name="Column1234" dataDxfId="15145" dataCellStyle="Currency"/>
    <tableColumn id="1240" xr3:uid="{00000000-0010-0000-0500-0000D8040000}" name="Column1235" dataDxfId="15144" dataCellStyle="Currency"/>
    <tableColumn id="1241" xr3:uid="{00000000-0010-0000-0500-0000D9040000}" name="Column1236" dataDxfId="15143" dataCellStyle="Currency"/>
    <tableColumn id="1242" xr3:uid="{00000000-0010-0000-0500-0000DA040000}" name="Column1237" dataDxfId="15142" dataCellStyle="Currency"/>
    <tableColumn id="1243" xr3:uid="{00000000-0010-0000-0500-0000DB040000}" name="Column1238" dataDxfId="15141" dataCellStyle="Currency"/>
    <tableColumn id="1244" xr3:uid="{00000000-0010-0000-0500-0000DC040000}" name="Column1239" dataDxfId="15140" dataCellStyle="Currency"/>
    <tableColumn id="1245" xr3:uid="{00000000-0010-0000-0500-0000DD040000}" name="Column1240" dataDxfId="15139" dataCellStyle="Currency"/>
    <tableColumn id="1246" xr3:uid="{00000000-0010-0000-0500-0000DE040000}" name="Column1241" dataDxfId="15138" dataCellStyle="Currency"/>
    <tableColumn id="1247" xr3:uid="{00000000-0010-0000-0500-0000DF040000}" name="Column1242" dataDxfId="15137" dataCellStyle="Currency"/>
    <tableColumn id="1248" xr3:uid="{00000000-0010-0000-0500-0000E0040000}" name="Column1243" dataDxfId="15136" dataCellStyle="Currency"/>
    <tableColumn id="1249" xr3:uid="{00000000-0010-0000-0500-0000E1040000}" name="Column1244" dataDxfId="15135" dataCellStyle="Currency"/>
    <tableColumn id="1250" xr3:uid="{00000000-0010-0000-0500-0000E2040000}" name="Column1245" dataDxfId="15134" dataCellStyle="Currency"/>
    <tableColumn id="1251" xr3:uid="{00000000-0010-0000-0500-0000E3040000}" name="Column1246" dataDxfId="15133" dataCellStyle="Currency"/>
    <tableColumn id="1252" xr3:uid="{00000000-0010-0000-0500-0000E4040000}" name="Column1247" dataDxfId="15132" dataCellStyle="Currency"/>
    <tableColumn id="1253" xr3:uid="{00000000-0010-0000-0500-0000E5040000}" name="Column1248" dataDxfId="15131" dataCellStyle="Currency"/>
    <tableColumn id="1254" xr3:uid="{00000000-0010-0000-0500-0000E6040000}" name="Column1249" dataDxfId="15130" dataCellStyle="Currency"/>
    <tableColumn id="1255" xr3:uid="{00000000-0010-0000-0500-0000E7040000}" name="Column1250" dataDxfId="15129" dataCellStyle="Currency"/>
    <tableColumn id="1256" xr3:uid="{00000000-0010-0000-0500-0000E8040000}" name="Column1251" dataDxfId="15128" dataCellStyle="Currency"/>
    <tableColumn id="1257" xr3:uid="{00000000-0010-0000-0500-0000E9040000}" name="Column1252" dataDxfId="15127" dataCellStyle="Currency"/>
    <tableColumn id="1258" xr3:uid="{00000000-0010-0000-0500-0000EA040000}" name="Column1253" dataDxfId="15126" dataCellStyle="Currency"/>
    <tableColumn id="1259" xr3:uid="{00000000-0010-0000-0500-0000EB040000}" name="Column1254" dataDxfId="15125" dataCellStyle="Currency"/>
    <tableColumn id="1260" xr3:uid="{00000000-0010-0000-0500-0000EC040000}" name="Column1255" dataDxfId="15124" dataCellStyle="Currency"/>
    <tableColumn id="1261" xr3:uid="{00000000-0010-0000-0500-0000ED040000}" name="Column1256" dataDxfId="15123" dataCellStyle="Currency"/>
    <tableColumn id="1262" xr3:uid="{00000000-0010-0000-0500-0000EE040000}" name="Column1257" dataDxfId="15122" dataCellStyle="Currency"/>
    <tableColumn id="1263" xr3:uid="{00000000-0010-0000-0500-0000EF040000}" name="Column1258" dataDxfId="15121" dataCellStyle="Currency"/>
    <tableColumn id="1264" xr3:uid="{00000000-0010-0000-0500-0000F0040000}" name="Column1259" dataDxfId="15120" dataCellStyle="Currency"/>
    <tableColumn id="1265" xr3:uid="{00000000-0010-0000-0500-0000F1040000}" name="Column1260" dataDxfId="15119" dataCellStyle="Currency"/>
    <tableColumn id="1266" xr3:uid="{00000000-0010-0000-0500-0000F2040000}" name="Column1261" dataDxfId="15118" dataCellStyle="Currency"/>
    <tableColumn id="1267" xr3:uid="{00000000-0010-0000-0500-0000F3040000}" name="Column1262" dataDxfId="15117" dataCellStyle="Currency"/>
    <tableColumn id="1268" xr3:uid="{00000000-0010-0000-0500-0000F4040000}" name="Column1263" dataDxfId="15116" dataCellStyle="Currency"/>
    <tableColumn id="1269" xr3:uid="{00000000-0010-0000-0500-0000F5040000}" name="Column1264" dataDxfId="15115" dataCellStyle="Currency"/>
    <tableColumn id="1270" xr3:uid="{00000000-0010-0000-0500-0000F6040000}" name="Column1265" dataDxfId="15114" dataCellStyle="Currency"/>
    <tableColumn id="1271" xr3:uid="{00000000-0010-0000-0500-0000F7040000}" name="Column1266" dataDxfId="15113" dataCellStyle="Currency"/>
    <tableColumn id="1272" xr3:uid="{00000000-0010-0000-0500-0000F8040000}" name="Column1267" dataDxfId="15112" dataCellStyle="Currency"/>
    <tableColumn id="1273" xr3:uid="{00000000-0010-0000-0500-0000F9040000}" name="Column1268" dataDxfId="15111" dataCellStyle="Currency"/>
    <tableColumn id="1274" xr3:uid="{00000000-0010-0000-0500-0000FA040000}" name="Column1269" dataDxfId="15110" dataCellStyle="Currency"/>
    <tableColumn id="1275" xr3:uid="{00000000-0010-0000-0500-0000FB040000}" name="Column1270" dataDxfId="15109" dataCellStyle="Currency"/>
    <tableColumn id="1276" xr3:uid="{00000000-0010-0000-0500-0000FC040000}" name="Column1271" dataDxfId="15108" dataCellStyle="Currency"/>
    <tableColumn id="1277" xr3:uid="{00000000-0010-0000-0500-0000FD040000}" name="Column1272" dataDxfId="15107" dataCellStyle="Currency"/>
    <tableColumn id="1278" xr3:uid="{00000000-0010-0000-0500-0000FE040000}" name="Column1273" dataDxfId="15106" dataCellStyle="Currency"/>
    <tableColumn id="1279" xr3:uid="{00000000-0010-0000-0500-0000FF040000}" name="Column1274" dataDxfId="15105" dataCellStyle="Currency"/>
    <tableColumn id="1280" xr3:uid="{00000000-0010-0000-0500-000000050000}" name="Column1275" dataDxfId="15104" dataCellStyle="Currency"/>
    <tableColumn id="1281" xr3:uid="{00000000-0010-0000-0500-000001050000}" name="Column1276" dataDxfId="15103" dataCellStyle="Currency"/>
    <tableColumn id="1282" xr3:uid="{00000000-0010-0000-0500-000002050000}" name="Column1277" dataDxfId="15102" dataCellStyle="Currency"/>
    <tableColumn id="1283" xr3:uid="{00000000-0010-0000-0500-000003050000}" name="Column1278" dataDxfId="15101" dataCellStyle="Currency"/>
    <tableColumn id="1284" xr3:uid="{00000000-0010-0000-0500-000004050000}" name="Column1279" dataDxfId="15100" dataCellStyle="Currency"/>
    <tableColumn id="1285" xr3:uid="{00000000-0010-0000-0500-000005050000}" name="Column1280" dataDxfId="15099" dataCellStyle="Currency"/>
    <tableColumn id="1286" xr3:uid="{00000000-0010-0000-0500-000006050000}" name="Column1281" dataDxfId="15098" dataCellStyle="Currency"/>
    <tableColumn id="1287" xr3:uid="{00000000-0010-0000-0500-000007050000}" name="Column1282" dataDxfId="15097" dataCellStyle="Currency"/>
    <tableColumn id="1288" xr3:uid="{00000000-0010-0000-0500-000008050000}" name="Column1283" dataDxfId="15096" dataCellStyle="Currency"/>
    <tableColumn id="1289" xr3:uid="{00000000-0010-0000-0500-000009050000}" name="Column1284" dataDxfId="15095" dataCellStyle="Currency"/>
    <tableColumn id="1290" xr3:uid="{00000000-0010-0000-0500-00000A050000}" name="Column1285" dataDxfId="15094" dataCellStyle="Currency"/>
    <tableColumn id="1291" xr3:uid="{00000000-0010-0000-0500-00000B050000}" name="Column1286" dataDxfId="15093" dataCellStyle="Currency"/>
    <tableColumn id="1292" xr3:uid="{00000000-0010-0000-0500-00000C050000}" name="Column1287" dataDxfId="15092" dataCellStyle="Currency"/>
    <tableColumn id="1293" xr3:uid="{00000000-0010-0000-0500-00000D050000}" name="Column1288" dataDxfId="15091" dataCellStyle="Currency"/>
    <tableColumn id="1294" xr3:uid="{00000000-0010-0000-0500-00000E050000}" name="Column1289" dataDxfId="15090" dataCellStyle="Currency"/>
    <tableColumn id="1295" xr3:uid="{00000000-0010-0000-0500-00000F050000}" name="Column1290" dataDxfId="15089" dataCellStyle="Currency"/>
    <tableColumn id="1296" xr3:uid="{00000000-0010-0000-0500-000010050000}" name="Column1291" dataDxfId="15088" dataCellStyle="Currency"/>
    <tableColumn id="1297" xr3:uid="{00000000-0010-0000-0500-000011050000}" name="Column1292" dataDxfId="15087" dataCellStyle="Currency"/>
    <tableColumn id="1298" xr3:uid="{00000000-0010-0000-0500-000012050000}" name="Column1293" dataDxfId="15086" dataCellStyle="Currency"/>
    <tableColumn id="1299" xr3:uid="{00000000-0010-0000-0500-000013050000}" name="Column1294" dataDxfId="15085" dataCellStyle="Currency"/>
    <tableColumn id="1300" xr3:uid="{00000000-0010-0000-0500-000014050000}" name="Column1295" dataDxfId="15084" dataCellStyle="Currency"/>
    <tableColumn id="1301" xr3:uid="{00000000-0010-0000-0500-000015050000}" name="Column1296" dataDxfId="15083" dataCellStyle="Currency"/>
    <tableColumn id="1302" xr3:uid="{00000000-0010-0000-0500-000016050000}" name="Column1297" dataDxfId="15082" dataCellStyle="Currency"/>
    <tableColumn id="1303" xr3:uid="{00000000-0010-0000-0500-000017050000}" name="Column1298" dataDxfId="15081" dataCellStyle="Currency"/>
    <tableColumn id="1304" xr3:uid="{00000000-0010-0000-0500-000018050000}" name="Column1299" dataDxfId="15080" dataCellStyle="Currency"/>
    <tableColumn id="1305" xr3:uid="{00000000-0010-0000-0500-000019050000}" name="Column1300" dataDxfId="15079" dataCellStyle="Currency"/>
    <tableColumn id="1306" xr3:uid="{00000000-0010-0000-0500-00001A050000}" name="Column1301" dataDxfId="15078" dataCellStyle="Currency"/>
    <tableColumn id="1307" xr3:uid="{00000000-0010-0000-0500-00001B050000}" name="Column1302" dataDxfId="15077" dataCellStyle="Currency"/>
    <tableColumn id="1308" xr3:uid="{00000000-0010-0000-0500-00001C050000}" name="Column1303" dataDxfId="15076" dataCellStyle="Currency"/>
    <tableColumn id="1309" xr3:uid="{00000000-0010-0000-0500-00001D050000}" name="Column1304" dataDxfId="15075" dataCellStyle="Currency"/>
    <tableColumn id="1310" xr3:uid="{00000000-0010-0000-0500-00001E050000}" name="Column1305" dataDxfId="15074" dataCellStyle="Currency"/>
    <tableColumn id="1311" xr3:uid="{00000000-0010-0000-0500-00001F050000}" name="Column1306" dataDxfId="15073" dataCellStyle="Currency"/>
    <tableColumn id="1312" xr3:uid="{00000000-0010-0000-0500-000020050000}" name="Column1307" dataDxfId="15072" dataCellStyle="Currency"/>
    <tableColumn id="1313" xr3:uid="{00000000-0010-0000-0500-000021050000}" name="Column1308" dataDxfId="15071" dataCellStyle="Currency"/>
    <tableColumn id="1314" xr3:uid="{00000000-0010-0000-0500-000022050000}" name="Column1309" dataDxfId="15070" dataCellStyle="Currency"/>
    <tableColumn id="1315" xr3:uid="{00000000-0010-0000-0500-000023050000}" name="Column1310" dataDxfId="15069" dataCellStyle="Currency"/>
    <tableColumn id="1316" xr3:uid="{00000000-0010-0000-0500-000024050000}" name="Column1311" dataDxfId="15068" dataCellStyle="Currency"/>
    <tableColumn id="1317" xr3:uid="{00000000-0010-0000-0500-000025050000}" name="Column1312" dataDxfId="15067" dataCellStyle="Currency"/>
    <tableColumn id="1318" xr3:uid="{00000000-0010-0000-0500-000026050000}" name="Column1313" dataDxfId="15066" dataCellStyle="Currency"/>
    <tableColumn id="1319" xr3:uid="{00000000-0010-0000-0500-000027050000}" name="Column1314" dataDxfId="15065" dataCellStyle="Currency"/>
    <tableColumn id="1320" xr3:uid="{00000000-0010-0000-0500-000028050000}" name="Column1315" dataDxfId="15064" dataCellStyle="Currency"/>
    <tableColumn id="1321" xr3:uid="{00000000-0010-0000-0500-000029050000}" name="Column1316" dataDxfId="15063" dataCellStyle="Currency"/>
    <tableColumn id="1322" xr3:uid="{00000000-0010-0000-0500-00002A050000}" name="Column1317" dataDxfId="15062" dataCellStyle="Currency"/>
    <tableColumn id="1323" xr3:uid="{00000000-0010-0000-0500-00002B050000}" name="Column1318" dataDxfId="15061" dataCellStyle="Currency"/>
    <tableColumn id="1324" xr3:uid="{00000000-0010-0000-0500-00002C050000}" name="Column1319" dataDxfId="15060" dataCellStyle="Currency"/>
    <tableColumn id="1325" xr3:uid="{00000000-0010-0000-0500-00002D050000}" name="Column1320" dataDxfId="15059" dataCellStyle="Currency"/>
    <tableColumn id="1326" xr3:uid="{00000000-0010-0000-0500-00002E050000}" name="Column1321" dataDxfId="15058" dataCellStyle="Currency"/>
    <tableColumn id="1327" xr3:uid="{00000000-0010-0000-0500-00002F050000}" name="Column1322" dataDxfId="15057" dataCellStyle="Currency"/>
    <tableColumn id="1328" xr3:uid="{00000000-0010-0000-0500-000030050000}" name="Column1323" dataDxfId="15056" dataCellStyle="Currency"/>
    <tableColumn id="1329" xr3:uid="{00000000-0010-0000-0500-000031050000}" name="Column1324" dataDxfId="15055" dataCellStyle="Currency"/>
    <tableColumn id="1330" xr3:uid="{00000000-0010-0000-0500-000032050000}" name="Column1325" dataDxfId="15054" dataCellStyle="Currency"/>
    <tableColumn id="1331" xr3:uid="{00000000-0010-0000-0500-000033050000}" name="Column1326" dataDxfId="15053" dataCellStyle="Currency"/>
    <tableColumn id="1332" xr3:uid="{00000000-0010-0000-0500-000034050000}" name="Column1327" dataDxfId="15052" dataCellStyle="Currency"/>
    <tableColumn id="1333" xr3:uid="{00000000-0010-0000-0500-000035050000}" name="Column1328" dataDxfId="15051" dataCellStyle="Currency"/>
    <tableColumn id="1334" xr3:uid="{00000000-0010-0000-0500-000036050000}" name="Column1329" dataDxfId="15050" dataCellStyle="Currency"/>
    <tableColumn id="1335" xr3:uid="{00000000-0010-0000-0500-000037050000}" name="Column1330" dataDxfId="15049" dataCellStyle="Currency"/>
    <tableColumn id="1336" xr3:uid="{00000000-0010-0000-0500-000038050000}" name="Column1331" dataDxfId="15048" dataCellStyle="Currency"/>
    <tableColumn id="1337" xr3:uid="{00000000-0010-0000-0500-000039050000}" name="Column1332" dataDxfId="15047" dataCellStyle="Currency"/>
    <tableColumn id="1338" xr3:uid="{00000000-0010-0000-0500-00003A050000}" name="Column1333" dataDxfId="15046" dataCellStyle="Currency"/>
    <tableColumn id="1339" xr3:uid="{00000000-0010-0000-0500-00003B050000}" name="Column1334" dataDxfId="15045" dataCellStyle="Currency"/>
    <tableColumn id="1340" xr3:uid="{00000000-0010-0000-0500-00003C050000}" name="Column1335" dataDxfId="15044" dataCellStyle="Currency"/>
    <tableColumn id="1341" xr3:uid="{00000000-0010-0000-0500-00003D050000}" name="Column1336" dataDxfId="15043" dataCellStyle="Currency"/>
    <tableColumn id="1342" xr3:uid="{00000000-0010-0000-0500-00003E050000}" name="Column1337" dataDxfId="15042" dataCellStyle="Currency"/>
    <tableColumn id="1343" xr3:uid="{00000000-0010-0000-0500-00003F050000}" name="Column1338" dataDxfId="15041" dataCellStyle="Currency"/>
    <tableColumn id="1344" xr3:uid="{00000000-0010-0000-0500-000040050000}" name="Column1339" dataDxfId="15040" dataCellStyle="Currency"/>
    <tableColumn id="1345" xr3:uid="{00000000-0010-0000-0500-000041050000}" name="Column1340" dataDxfId="15039" dataCellStyle="Currency"/>
    <tableColumn id="1346" xr3:uid="{00000000-0010-0000-0500-000042050000}" name="Column1341" dataDxfId="15038" dataCellStyle="Currency"/>
    <tableColumn id="1347" xr3:uid="{00000000-0010-0000-0500-000043050000}" name="Column1342" dataDxfId="15037" dataCellStyle="Currency"/>
    <tableColumn id="1348" xr3:uid="{00000000-0010-0000-0500-000044050000}" name="Column1343" dataDxfId="15036" dataCellStyle="Currency"/>
    <tableColumn id="1349" xr3:uid="{00000000-0010-0000-0500-000045050000}" name="Column1344" dataDxfId="15035" dataCellStyle="Currency"/>
    <tableColumn id="1350" xr3:uid="{00000000-0010-0000-0500-000046050000}" name="Column1345" dataDxfId="15034" dataCellStyle="Currency"/>
    <tableColumn id="1351" xr3:uid="{00000000-0010-0000-0500-000047050000}" name="Column1346" dataDxfId="15033" dataCellStyle="Currency"/>
    <tableColumn id="1352" xr3:uid="{00000000-0010-0000-0500-000048050000}" name="Column1347" dataDxfId="15032" dataCellStyle="Currency"/>
    <tableColumn id="1353" xr3:uid="{00000000-0010-0000-0500-000049050000}" name="Column1348" dataDxfId="15031" dataCellStyle="Currency"/>
    <tableColumn id="1354" xr3:uid="{00000000-0010-0000-0500-00004A050000}" name="Column1349" dataDxfId="15030" dataCellStyle="Currency"/>
    <tableColumn id="1355" xr3:uid="{00000000-0010-0000-0500-00004B050000}" name="Column1350" dataDxfId="15029" dataCellStyle="Currency"/>
    <tableColumn id="1356" xr3:uid="{00000000-0010-0000-0500-00004C050000}" name="Column1351" dataDxfId="15028" dataCellStyle="Currency"/>
    <tableColumn id="1357" xr3:uid="{00000000-0010-0000-0500-00004D050000}" name="Column1352" dataDxfId="15027" dataCellStyle="Currency"/>
    <tableColumn id="1358" xr3:uid="{00000000-0010-0000-0500-00004E050000}" name="Column1353" dataDxfId="15026" dataCellStyle="Currency"/>
    <tableColumn id="1359" xr3:uid="{00000000-0010-0000-0500-00004F050000}" name="Column1354" dataDxfId="15025" dataCellStyle="Currency"/>
    <tableColumn id="1360" xr3:uid="{00000000-0010-0000-0500-000050050000}" name="Column1355" dataDxfId="15024" dataCellStyle="Currency"/>
    <tableColumn id="1361" xr3:uid="{00000000-0010-0000-0500-000051050000}" name="Column1356" dataDxfId="15023" dataCellStyle="Currency"/>
    <tableColumn id="1362" xr3:uid="{00000000-0010-0000-0500-000052050000}" name="Column1357" dataDxfId="15022" dataCellStyle="Currency"/>
    <tableColumn id="1363" xr3:uid="{00000000-0010-0000-0500-000053050000}" name="Column1358" dataDxfId="15021" dataCellStyle="Currency"/>
    <tableColumn id="1364" xr3:uid="{00000000-0010-0000-0500-000054050000}" name="Column1359" dataDxfId="15020" dataCellStyle="Currency"/>
    <tableColumn id="1365" xr3:uid="{00000000-0010-0000-0500-000055050000}" name="Column1360" dataDxfId="15019" dataCellStyle="Currency"/>
    <tableColumn id="1366" xr3:uid="{00000000-0010-0000-0500-000056050000}" name="Column1361" dataDxfId="15018" dataCellStyle="Currency"/>
    <tableColumn id="1367" xr3:uid="{00000000-0010-0000-0500-000057050000}" name="Column1362" dataDxfId="15017" dataCellStyle="Currency"/>
    <tableColumn id="1368" xr3:uid="{00000000-0010-0000-0500-000058050000}" name="Column1363" dataDxfId="15016" dataCellStyle="Currency"/>
    <tableColumn id="1369" xr3:uid="{00000000-0010-0000-0500-000059050000}" name="Column1364" dataDxfId="15015" dataCellStyle="Currency"/>
    <tableColumn id="1370" xr3:uid="{00000000-0010-0000-0500-00005A050000}" name="Column1365" dataDxfId="15014" dataCellStyle="Currency"/>
    <tableColumn id="1371" xr3:uid="{00000000-0010-0000-0500-00005B050000}" name="Column1366" dataDxfId="15013" dataCellStyle="Currency"/>
    <tableColumn id="1372" xr3:uid="{00000000-0010-0000-0500-00005C050000}" name="Column1367" dataDxfId="15012" dataCellStyle="Currency"/>
    <tableColumn id="1373" xr3:uid="{00000000-0010-0000-0500-00005D050000}" name="Column1368" dataDxfId="15011" dataCellStyle="Currency"/>
    <tableColumn id="1374" xr3:uid="{00000000-0010-0000-0500-00005E050000}" name="Column1369" dataDxfId="15010" dataCellStyle="Currency"/>
    <tableColumn id="1375" xr3:uid="{00000000-0010-0000-0500-00005F050000}" name="Column1370" dataDxfId="15009" dataCellStyle="Currency"/>
    <tableColumn id="1376" xr3:uid="{00000000-0010-0000-0500-000060050000}" name="Column1371" dataDxfId="15008" dataCellStyle="Currency"/>
    <tableColumn id="1377" xr3:uid="{00000000-0010-0000-0500-000061050000}" name="Column1372" dataDxfId="15007" dataCellStyle="Currency"/>
    <tableColumn id="1378" xr3:uid="{00000000-0010-0000-0500-000062050000}" name="Column1373" dataDxfId="15006" dataCellStyle="Currency"/>
    <tableColumn id="1379" xr3:uid="{00000000-0010-0000-0500-000063050000}" name="Column1374" dataDxfId="15005" dataCellStyle="Currency"/>
    <tableColumn id="1380" xr3:uid="{00000000-0010-0000-0500-000064050000}" name="Column1375" dataDxfId="15004" dataCellStyle="Currency"/>
    <tableColumn id="1381" xr3:uid="{00000000-0010-0000-0500-000065050000}" name="Column1376" dataDxfId="15003" dataCellStyle="Currency"/>
    <tableColumn id="1382" xr3:uid="{00000000-0010-0000-0500-000066050000}" name="Column1377" dataDxfId="15002" dataCellStyle="Currency"/>
    <tableColumn id="1383" xr3:uid="{00000000-0010-0000-0500-000067050000}" name="Column1378" dataDxfId="15001" dataCellStyle="Currency"/>
    <tableColumn id="1384" xr3:uid="{00000000-0010-0000-0500-000068050000}" name="Column1379" dataDxfId="15000" dataCellStyle="Currency"/>
    <tableColumn id="1385" xr3:uid="{00000000-0010-0000-0500-000069050000}" name="Column1380" dataDxfId="14999" dataCellStyle="Currency"/>
    <tableColumn id="1386" xr3:uid="{00000000-0010-0000-0500-00006A050000}" name="Column1381" dataDxfId="14998" dataCellStyle="Currency"/>
    <tableColumn id="1387" xr3:uid="{00000000-0010-0000-0500-00006B050000}" name="Column1382" dataDxfId="14997" dataCellStyle="Currency"/>
    <tableColumn id="1388" xr3:uid="{00000000-0010-0000-0500-00006C050000}" name="Column1383" dataDxfId="14996" dataCellStyle="Currency"/>
    <tableColumn id="1389" xr3:uid="{00000000-0010-0000-0500-00006D050000}" name="Column1384" dataDxfId="14995" dataCellStyle="Currency"/>
    <tableColumn id="1390" xr3:uid="{00000000-0010-0000-0500-00006E050000}" name="Column1385" dataDxfId="14994" dataCellStyle="Currency"/>
    <tableColumn id="1391" xr3:uid="{00000000-0010-0000-0500-00006F050000}" name="Column1386" dataDxfId="14993" dataCellStyle="Currency"/>
    <tableColumn id="1392" xr3:uid="{00000000-0010-0000-0500-000070050000}" name="Column1387" dataDxfId="14992" dataCellStyle="Currency"/>
    <tableColumn id="1393" xr3:uid="{00000000-0010-0000-0500-000071050000}" name="Column1388" dataDxfId="14991" dataCellStyle="Currency"/>
    <tableColumn id="1394" xr3:uid="{00000000-0010-0000-0500-000072050000}" name="Column1389" dataDxfId="14990" dataCellStyle="Currency"/>
    <tableColumn id="1395" xr3:uid="{00000000-0010-0000-0500-000073050000}" name="Column1390" dataDxfId="14989" dataCellStyle="Currency"/>
    <tableColumn id="1396" xr3:uid="{00000000-0010-0000-0500-000074050000}" name="Column1391" dataDxfId="14988" dataCellStyle="Currency"/>
    <tableColumn id="1397" xr3:uid="{00000000-0010-0000-0500-000075050000}" name="Column1392" dataDxfId="14987" dataCellStyle="Currency"/>
    <tableColumn id="1398" xr3:uid="{00000000-0010-0000-0500-000076050000}" name="Column1393" dataDxfId="14986" dataCellStyle="Currency"/>
    <tableColumn id="1399" xr3:uid="{00000000-0010-0000-0500-000077050000}" name="Column1394" dataDxfId="14985" dataCellStyle="Currency"/>
    <tableColumn id="1400" xr3:uid="{00000000-0010-0000-0500-000078050000}" name="Column1395" dataDxfId="14984" dataCellStyle="Currency"/>
    <tableColumn id="1401" xr3:uid="{00000000-0010-0000-0500-000079050000}" name="Column1396" dataDxfId="14983" dataCellStyle="Currency"/>
    <tableColumn id="1402" xr3:uid="{00000000-0010-0000-0500-00007A050000}" name="Column1397" dataDxfId="14982" dataCellStyle="Currency"/>
    <tableColumn id="1403" xr3:uid="{00000000-0010-0000-0500-00007B050000}" name="Column1398" dataDxfId="14981" dataCellStyle="Currency"/>
    <tableColumn id="1404" xr3:uid="{00000000-0010-0000-0500-00007C050000}" name="Column1399" dataDxfId="14980" dataCellStyle="Currency"/>
    <tableColumn id="1405" xr3:uid="{00000000-0010-0000-0500-00007D050000}" name="Column1400" dataDxfId="14979" dataCellStyle="Currency"/>
    <tableColumn id="1406" xr3:uid="{00000000-0010-0000-0500-00007E050000}" name="Column1401" dataDxfId="14978" dataCellStyle="Currency"/>
    <tableColumn id="1407" xr3:uid="{00000000-0010-0000-0500-00007F050000}" name="Column1402" dataDxfId="14977" dataCellStyle="Currency"/>
    <tableColumn id="1408" xr3:uid="{00000000-0010-0000-0500-000080050000}" name="Column1403" dataDxfId="14976" dataCellStyle="Currency"/>
    <tableColumn id="1409" xr3:uid="{00000000-0010-0000-0500-000081050000}" name="Column1404" dataDxfId="14975" dataCellStyle="Currency"/>
    <tableColumn id="1410" xr3:uid="{00000000-0010-0000-0500-000082050000}" name="Column1405" dataDxfId="14974" dataCellStyle="Currency"/>
    <tableColumn id="1411" xr3:uid="{00000000-0010-0000-0500-000083050000}" name="Column1406" dataDxfId="14973" dataCellStyle="Currency"/>
    <tableColumn id="1412" xr3:uid="{00000000-0010-0000-0500-000084050000}" name="Column1407" dataDxfId="14972" dataCellStyle="Currency"/>
    <tableColumn id="1413" xr3:uid="{00000000-0010-0000-0500-000085050000}" name="Column1408" dataDxfId="14971" dataCellStyle="Currency"/>
    <tableColumn id="1414" xr3:uid="{00000000-0010-0000-0500-000086050000}" name="Column1409" dataDxfId="14970" dataCellStyle="Currency"/>
    <tableColumn id="1415" xr3:uid="{00000000-0010-0000-0500-000087050000}" name="Column1410" dataDxfId="14969" dataCellStyle="Currency"/>
    <tableColumn id="1416" xr3:uid="{00000000-0010-0000-0500-000088050000}" name="Column1411" dataDxfId="14968" dataCellStyle="Currency"/>
    <tableColumn id="1417" xr3:uid="{00000000-0010-0000-0500-000089050000}" name="Column1412" dataDxfId="14967" dataCellStyle="Currency"/>
    <tableColumn id="1418" xr3:uid="{00000000-0010-0000-0500-00008A050000}" name="Column1413" dataDxfId="14966" dataCellStyle="Currency"/>
    <tableColumn id="1419" xr3:uid="{00000000-0010-0000-0500-00008B050000}" name="Column1414" dataDxfId="14965" dataCellStyle="Currency"/>
    <tableColumn id="1420" xr3:uid="{00000000-0010-0000-0500-00008C050000}" name="Column1415" dataDxfId="14964" dataCellStyle="Currency"/>
    <tableColumn id="1421" xr3:uid="{00000000-0010-0000-0500-00008D050000}" name="Column1416" dataDxfId="14963" dataCellStyle="Currency"/>
    <tableColumn id="1422" xr3:uid="{00000000-0010-0000-0500-00008E050000}" name="Column1417" dataDxfId="14962" dataCellStyle="Currency"/>
    <tableColumn id="1423" xr3:uid="{00000000-0010-0000-0500-00008F050000}" name="Column1418" dataDxfId="14961" dataCellStyle="Currency"/>
    <tableColumn id="1424" xr3:uid="{00000000-0010-0000-0500-000090050000}" name="Column1419" dataDxfId="14960" dataCellStyle="Currency"/>
    <tableColumn id="1425" xr3:uid="{00000000-0010-0000-0500-000091050000}" name="Column1420" dataDxfId="14959" dataCellStyle="Currency"/>
    <tableColumn id="1426" xr3:uid="{00000000-0010-0000-0500-000092050000}" name="Column1421" dataDxfId="14958" dataCellStyle="Currency"/>
    <tableColumn id="1427" xr3:uid="{00000000-0010-0000-0500-000093050000}" name="Column1422" dataDxfId="14957" dataCellStyle="Currency"/>
    <tableColumn id="1428" xr3:uid="{00000000-0010-0000-0500-000094050000}" name="Column1423" dataDxfId="14956" dataCellStyle="Currency"/>
    <tableColumn id="1429" xr3:uid="{00000000-0010-0000-0500-000095050000}" name="Column1424" dataDxfId="14955" dataCellStyle="Currency"/>
    <tableColumn id="1430" xr3:uid="{00000000-0010-0000-0500-000096050000}" name="Column1425" dataDxfId="14954" dataCellStyle="Currency"/>
    <tableColumn id="1431" xr3:uid="{00000000-0010-0000-0500-000097050000}" name="Column1426" dataDxfId="14953" dataCellStyle="Currency"/>
    <tableColumn id="1432" xr3:uid="{00000000-0010-0000-0500-000098050000}" name="Column1427" dataDxfId="14952" dataCellStyle="Currency"/>
    <tableColumn id="1433" xr3:uid="{00000000-0010-0000-0500-000099050000}" name="Column1428" dataDxfId="14951" dataCellStyle="Currency"/>
    <tableColumn id="1434" xr3:uid="{00000000-0010-0000-0500-00009A050000}" name="Column1429" dataDxfId="14950" dataCellStyle="Currency"/>
    <tableColumn id="1435" xr3:uid="{00000000-0010-0000-0500-00009B050000}" name="Column1430" dataDxfId="14949" dataCellStyle="Currency"/>
    <tableColumn id="1436" xr3:uid="{00000000-0010-0000-0500-00009C050000}" name="Column1431" dataDxfId="14948" dataCellStyle="Currency"/>
    <tableColumn id="1437" xr3:uid="{00000000-0010-0000-0500-00009D050000}" name="Column1432" dataDxfId="14947" dataCellStyle="Currency"/>
    <tableColumn id="1438" xr3:uid="{00000000-0010-0000-0500-00009E050000}" name="Column1433" dataDxfId="14946" dataCellStyle="Currency"/>
    <tableColumn id="1439" xr3:uid="{00000000-0010-0000-0500-00009F050000}" name="Column1434" dataDxfId="14945" dataCellStyle="Currency"/>
    <tableColumn id="1440" xr3:uid="{00000000-0010-0000-0500-0000A0050000}" name="Column1435" dataDxfId="14944" dataCellStyle="Currency"/>
    <tableColumn id="1441" xr3:uid="{00000000-0010-0000-0500-0000A1050000}" name="Column1436" dataDxfId="14943" dataCellStyle="Currency"/>
    <tableColumn id="1442" xr3:uid="{00000000-0010-0000-0500-0000A2050000}" name="Column1437" dataDxfId="14942" dataCellStyle="Currency"/>
    <tableColumn id="1443" xr3:uid="{00000000-0010-0000-0500-0000A3050000}" name="Column1438" dataDxfId="14941" dataCellStyle="Currency"/>
    <tableColumn id="1444" xr3:uid="{00000000-0010-0000-0500-0000A4050000}" name="Column1439" dataDxfId="14940" dataCellStyle="Currency"/>
    <tableColumn id="1445" xr3:uid="{00000000-0010-0000-0500-0000A5050000}" name="Column1440" dataDxfId="14939" dataCellStyle="Currency"/>
    <tableColumn id="1446" xr3:uid="{00000000-0010-0000-0500-0000A6050000}" name="Column1441" dataDxfId="14938" dataCellStyle="Currency"/>
    <tableColumn id="1447" xr3:uid="{00000000-0010-0000-0500-0000A7050000}" name="Column1442" dataDxfId="14937" dataCellStyle="Currency"/>
    <tableColumn id="1448" xr3:uid="{00000000-0010-0000-0500-0000A8050000}" name="Column1443" dataDxfId="14936" dataCellStyle="Currency"/>
    <tableColumn id="1449" xr3:uid="{00000000-0010-0000-0500-0000A9050000}" name="Column1444" dataDxfId="14935" dataCellStyle="Currency"/>
    <tableColumn id="1450" xr3:uid="{00000000-0010-0000-0500-0000AA050000}" name="Column1445" dataDxfId="14934" dataCellStyle="Currency"/>
    <tableColumn id="1451" xr3:uid="{00000000-0010-0000-0500-0000AB050000}" name="Column1446" dataDxfId="14933" dataCellStyle="Currency"/>
    <tableColumn id="1452" xr3:uid="{00000000-0010-0000-0500-0000AC050000}" name="Column1447" dataDxfId="14932" dataCellStyle="Currency"/>
    <tableColumn id="1453" xr3:uid="{00000000-0010-0000-0500-0000AD050000}" name="Column1448" dataDxfId="14931" dataCellStyle="Currency"/>
    <tableColumn id="1454" xr3:uid="{00000000-0010-0000-0500-0000AE050000}" name="Column1449" dataDxfId="14930" dataCellStyle="Currency"/>
    <tableColumn id="1455" xr3:uid="{00000000-0010-0000-0500-0000AF050000}" name="Column1450" dataDxfId="14929" dataCellStyle="Currency"/>
    <tableColumn id="1456" xr3:uid="{00000000-0010-0000-0500-0000B0050000}" name="Column1451" dataDxfId="14928" dataCellStyle="Currency"/>
    <tableColumn id="1457" xr3:uid="{00000000-0010-0000-0500-0000B1050000}" name="Column1452" dataDxfId="14927" dataCellStyle="Currency"/>
    <tableColumn id="1458" xr3:uid="{00000000-0010-0000-0500-0000B2050000}" name="Column1453" dataDxfId="14926" dataCellStyle="Currency"/>
    <tableColumn id="1459" xr3:uid="{00000000-0010-0000-0500-0000B3050000}" name="Column1454" dataDxfId="14925" dataCellStyle="Currency"/>
    <tableColumn id="1460" xr3:uid="{00000000-0010-0000-0500-0000B4050000}" name="Column1455" dataDxfId="14924" dataCellStyle="Currency"/>
    <tableColumn id="1461" xr3:uid="{00000000-0010-0000-0500-0000B5050000}" name="Column1456" dataDxfId="14923" dataCellStyle="Currency"/>
    <tableColumn id="1462" xr3:uid="{00000000-0010-0000-0500-0000B6050000}" name="Column1457" dataDxfId="14922" dataCellStyle="Currency"/>
    <tableColumn id="1463" xr3:uid="{00000000-0010-0000-0500-0000B7050000}" name="Column1458" dataDxfId="14921" dataCellStyle="Currency"/>
    <tableColumn id="1464" xr3:uid="{00000000-0010-0000-0500-0000B8050000}" name="Column1459" dataDxfId="14920" dataCellStyle="Currency"/>
    <tableColumn id="1465" xr3:uid="{00000000-0010-0000-0500-0000B9050000}" name="Column1460" dataDxfId="14919" dataCellStyle="Currency"/>
    <tableColumn id="1466" xr3:uid="{00000000-0010-0000-0500-0000BA050000}" name="Column1461" dataDxfId="14918" dataCellStyle="Currency"/>
    <tableColumn id="1467" xr3:uid="{00000000-0010-0000-0500-0000BB050000}" name="Column1462" dataDxfId="14917" dataCellStyle="Currency"/>
    <tableColumn id="1468" xr3:uid="{00000000-0010-0000-0500-0000BC050000}" name="Column1463" dataDxfId="14916" dataCellStyle="Currency"/>
    <tableColumn id="1469" xr3:uid="{00000000-0010-0000-0500-0000BD050000}" name="Column1464" dataDxfId="14915" dataCellStyle="Currency"/>
    <tableColumn id="1470" xr3:uid="{00000000-0010-0000-0500-0000BE050000}" name="Column1465" dataDxfId="14914" dataCellStyle="Currency"/>
    <tableColumn id="1471" xr3:uid="{00000000-0010-0000-0500-0000BF050000}" name="Column1466" dataDxfId="14913" dataCellStyle="Currency"/>
    <tableColumn id="1472" xr3:uid="{00000000-0010-0000-0500-0000C0050000}" name="Column1467" dataDxfId="14912" dataCellStyle="Currency"/>
    <tableColumn id="1473" xr3:uid="{00000000-0010-0000-0500-0000C1050000}" name="Column1468" dataDxfId="14911" dataCellStyle="Currency"/>
    <tableColumn id="1474" xr3:uid="{00000000-0010-0000-0500-0000C2050000}" name="Column1469" dataDxfId="14910" dataCellStyle="Currency"/>
    <tableColumn id="1475" xr3:uid="{00000000-0010-0000-0500-0000C3050000}" name="Column1470" dataDxfId="14909" dataCellStyle="Currency"/>
    <tableColumn id="1476" xr3:uid="{00000000-0010-0000-0500-0000C4050000}" name="Column1471" dataDxfId="14908" dataCellStyle="Currency"/>
    <tableColumn id="1477" xr3:uid="{00000000-0010-0000-0500-0000C5050000}" name="Column1472" dataDxfId="14907" dataCellStyle="Currency"/>
    <tableColumn id="1478" xr3:uid="{00000000-0010-0000-0500-0000C6050000}" name="Column1473" dataDxfId="14906" dataCellStyle="Currency"/>
    <tableColumn id="1479" xr3:uid="{00000000-0010-0000-0500-0000C7050000}" name="Column1474" dataDxfId="14905" dataCellStyle="Currency"/>
    <tableColumn id="1480" xr3:uid="{00000000-0010-0000-0500-0000C8050000}" name="Column1475" dataDxfId="14904" dataCellStyle="Currency"/>
    <tableColumn id="1481" xr3:uid="{00000000-0010-0000-0500-0000C9050000}" name="Column1476" dataDxfId="14903" dataCellStyle="Currency"/>
    <tableColumn id="1482" xr3:uid="{00000000-0010-0000-0500-0000CA050000}" name="Column1477" dataDxfId="14902" dataCellStyle="Currency"/>
    <tableColumn id="1483" xr3:uid="{00000000-0010-0000-0500-0000CB050000}" name="Column1478" dataDxfId="14901" dataCellStyle="Currency"/>
    <tableColumn id="1484" xr3:uid="{00000000-0010-0000-0500-0000CC050000}" name="Column1479" dataDxfId="14900" dataCellStyle="Currency"/>
    <tableColumn id="1485" xr3:uid="{00000000-0010-0000-0500-0000CD050000}" name="Column1480" dataDxfId="14899" dataCellStyle="Currency"/>
    <tableColumn id="1486" xr3:uid="{00000000-0010-0000-0500-0000CE050000}" name="Column1481" dataDxfId="14898" dataCellStyle="Currency"/>
    <tableColumn id="1487" xr3:uid="{00000000-0010-0000-0500-0000CF050000}" name="Column1482" dataDxfId="14897" dataCellStyle="Currency"/>
    <tableColumn id="1488" xr3:uid="{00000000-0010-0000-0500-0000D0050000}" name="Column1483" dataDxfId="14896" dataCellStyle="Currency"/>
    <tableColumn id="1489" xr3:uid="{00000000-0010-0000-0500-0000D1050000}" name="Column1484" dataDxfId="14895" dataCellStyle="Currency"/>
    <tableColumn id="1490" xr3:uid="{00000000-0010-0000-0500-0000D2050000}" name="Column1485" dataDxfId="14894" dataCellStyle="Currency"/>
    <tableColumn id="1491" xr3:uid="{00000000-0010-0000-0500-0000D3050000}" name="Column1486" dataDxfId="14893" dataCellStyle="Currency"/>
    <tableColumn id="1492" xr3:uid="{00000000-0010-0000-0500-0000D4050000}" name="Column1487" dataDxfId="14892" dataCellStyle="Currency"/>
    <tableColumn id="1493" xr3:uid="{00000000-0010-0000-0500-0000D5050000}" name="Column1488" dataDxfId="14891" dataCellStyle="Currency"/>
    <tableColumn id="1494" xr3:uid="{00000000-0010-0000-0500-0000D6050000}" name="Column1489" dataDxfId="14890" dataCellStyle="Currency"/>
    <tableColumn id="1495" xr3:uid="{00000000-0010-0000-0500-0000D7050000}" name="Column1490" dataDxfId="14889" dataCellStyle="Currency"/>
    <tableColumn id="1496" xr3:uid="{00000000-0010-0000-0500-0000D8050000}" name="Column1491" dataDxfId="14888" dataCellStyle="Currency"/>
    <tableColumn id="1497" xr3:uid="{00000000-0010-0000-0500-0000D9050000}" name="Column1492" dataDxfId="14887" dataCellStyle="Currency"/>
    <tableColumn id="1498" xr3:uid="{00000000-0010-0000-0500-0000DA050000}" name="Column1493" dataDxfId="14886" dataCellStyle="Currency"/>
    <tableColumn id="1499" xr3:uid="{00000000-0010-0000-0500-0000DB050000}" name="Column1494" dataDxfId="14885" dataCellStyle="Currency"/>
    <tableColumn id="1500" xr3:uid="{00000000-0010-0000-0500-0000DC050000}" name="Column1495" dataDxfId="14884" dataCellStyle="Currency"/>
    <tableColumn id="1501" xr3:uid="{00000000-0010-0000-0500-0000DD050000}" name="Column1496" dataDxfId="14883" dataCellStyle="Currency"/>
    <tableColumn id="1502" xr3:uid="{00000000-0010-0000-0500-0000DE050000}" name="Column1497" dataDxfId="14882" dataCellStyle="Currency"/>
    <tableColumn id="1503" xr3:uid="{00000000-0010-0000-0500-0000DF050000}" name="Column1498" dataDxfId="14881" dataCellStyle="Currency"/>
    <tableColumn id="1504" xr3:uid="{00000000-0010-0000-0500-0000E0050000}" name="Column1499" dataDxfId="14880" dataCellStyle="Currency"/>
    <tableColumn id="1505" xr3:uid="{00000000-0010-0000-0500-0000E1050000}" name="Column1500" dataDxfId="14879" dataCellStyle="Currency"/>
    <tableColumn id="1506" xr3:uid="{00000000-0010-0000-0500-0000E2050000}" name="Column1501" dataDxfId="14878" dataCellStyle="Currency"/>
    <tableColumn id="1507" xr3:uid="{00000000-0010-0000-0500-0000E3050000}" name="Column1502" dataDxfId="14877" dataCellStyle="Currency"/>
    <tableColumn id="1508" xr3:uid="{00000000-0010-0000-0500-0000E4050000}" name="Column1503" dataDxfId="14876" dataCellStyle="Currency"/>
    <tableColumn id="1509" xr3:uid="{00000000-0010-0000-0500-0000E5050000}" name="Column1504" dataDxfId="14875" dataCellStyle="Currency"/>
    <tableColumn id="1510" xr3:uid="{00000000-0010-0000-0500-0000E6050000}" name="Column1505" dataDxfId="14874" dataCellStyle="Currency"/>
    <tableColumn id="1511" xr3:uid="{00000000-0010-0000-0500-0000E7050000}" name="Column1506" dataDxfId="14873" dataCellStyle="Currency"/>
    <tableColumn id="1512" xr3:uid="{00000000-0010-0000-0500-0000E8050000}" name="Column1507" dataDxfId="14872" dataCellStyle="Currency"/>
    <tableColumn id="1513" xr3:uid="{00000000-0010-0000-0500-0000E9050000}" name="Column1508" dataDxfId="14871" dataCellStyle="Currency"/>
    <tableColumn id="1514" xr3:uid="{00000000-0010-0000-0500-0000EA050000}" name="Column1509" dataDxfId="14870" dataCellStyle="Currency"/>
    <tableColumn id="1515" xr3:uid="{00000000-0010-0000-0500-0000EB050000}" name="Column1510" dataDxfId="14869" dataCellStyle="Currency"/>
    <tableColumn id="1516" xr3:uid="{00000000-0010-0000-0500-0000EC050000}" name="Column1511" dataDxfId="14868" dataCellStyle="Currency"/>
    <tableColumn id="1517" xr3:uid="{00000000-0010-0000-0500-0000ED050000}" name="Column1512" dataDxfId="14867" dataCellStyle="Currency"/>
    <tableColumn id="1518" xr3:uid="{00000000-0010-0000-0500-0000EE050000}" name="Column1513" dataDxfId="14866" dataCellStyle="Currency"/>
    <tableColumn id="1519" xr3:uid="{00000000-0010-0000-0500-0000EF050000}" name="Column1514" dataDxfId="14865" dataCellStyle="Currency"/>
    <tableColumn id="1520" xr3:uid="{00000000-0010-0000-0500-0000F0050000}" name="Column1515" dataDxfId="14864" dataCellStyle="Currency"/>
    <tableColumn id="1521" xr3:uid="{00000000-0010-0000-0500-0000F1050000}" name="Column1516" dataDxfId="14863" dataCellStyle="Currency"/>
    <tableColumn id="1522" xr3:uid="{00000000-0010-0000-0500-0000F2050000}" name="Column1517" dataDxfId="14862" dataCellStyle="Currency"/>
    <tableColumn id="1523" xr3:uid="{00000000-0010-0000-0500-0000F3050000}" name="Column1518" dataDxfId="14861" dataCellStyle="Currency"/>
    <tableColumn id="1524" xr3:uid="{00000000-0010-0000-0500-0000F4050000}" name="Column1519" dataDxfId="14860" dataCellStyle="Currency"/>
    <tableColumn id="1525" xr3:uid="{00000000-0010-0000-0500-0000F5050000}" name="Column1520" dataDxfId="14859" dataCellStyle="Currency"/>
    <tableColumn id="1526" xr3:uid="{00000000-0010-0000-0500-0000F6050000}" name="Column1521" dataDxfId="14858" dataCellStyle="Currency"/>
    <tableColumn id="1527" xr3:uid="{00000000-0010-0000-0500-0000F7050000}" name="Column1522" dataDxfId="14857" dataCellStyle="Currency"/>
    <tableColumn id="1528" xr3:uid="{00000000-0010-0000-0500-0000F8050000}" name="Column1523" dataDxfId="14856" dataCellStyle="Currency"/>
    <tableColumn id="1529" xr3:uid="{00000000-0010-0000-0500-0000F9050000}" name="Column1524" dataDxfId="14855" dataCellStyle="Currency"/>
    <tableColumn id="1530" xr3:uid="{00000000-0010-0000-0500-0000FA050000}" name="Column1525" dataDxfId="14854" dataCellStyle="Currency"/>
    <tableColumn id="1531" xr3:uid="{00000000-0010-0000-0500-0000FB050000}" name="Column1526" dataDxfId="14853" dataCellStyle="Currency"/>
    <tableColumn id="1532" xr3:uid="{00000000-0010-0000-0500-0000FC050000}" name="Column1527" dataDxfId="14852" dataCellStyle="Currency"/>
    <tableColumn id="1533" xr3:uid="{00000000-0010-0000-0500-0000FD050000}" name="Column1528" dataDxfId="14851" dataCellStyle="Currency"/>
    <tableColumn id="1534" xr3:uid="{00000000-0010-0000-0500-0000FE050000}" name="Column1529" dataDxfId="14850" dataCellStyle="Currency"/>
    <tableColumn id="1535" xr3:uid="{00000000-0010-0000-0500-0000FF050000}" name="Column1530" dataDxfId="14849" dataCellStyle="Currency"/>
    <tableColumn id="1536" xr3:uid="{00000000-0010-0000-0500-000000060000}" name="Column1531" dataDxfId="14848" dataCellStyle="Currency"/>
    <tableColumn id="1537" xr3:uid="{00000000-0010-0000-0500-000001060000}" name="Column1532" dataDxfId="14847" dataCellStyle="Currency"/>
    <tableColumn id="1538" xr3:uid="{00000000-0010-0000-0500-000002060000}" name="Column1533" dataDxfId="14846" dataCellStyle="Currency"/>
    <tableColumn id="1539" xr3:uid="{00000000-0010-0000-0500-000003060000}" name="Column1534" dataDxfId="14845" dataCellStyle="Currency"/>
    <tableColumn id="1540" xr3:uid="{00000000-0010-0000-0500-000004060000}" name="Column1535" dataDxfId="14844" dataCellStyle="Currency"/>
    <tableColumn id="1541" xr3:uid="{00000000-0010-0000-0500-000005060000}" name="Column1536" dataDxfId="14843" dataCellStyle="Currency"/>
    <tableColumn id="1542" xr3:uid="{00000000-0010-0000-0500-000006060000}" name="Column1537" dataDxfId="14842" dataCellStyle="Currency"/>
    <tableColumn id="1543" xr3:uid="{00000000-0010-0000-0500-000007060000}" name="Column1538" dataDxfId="14841" dataCellStyle="Currency"/>
    <tableColumn id="1544" xr3:uid="{00000000-0010-0000-0500-000008060000}" name="Column1539" dataDxfId="14840" dataCellStyle="Currency"/>
    <tableColumn id="1545" xr3:uid="{00000000-0010-0000-0500-000009060000}" name="Column1540" dataDxfId="14839" dataCellStyle="Currency"/>
    <tableColumn id="1546" xr3:uid="{00000000-0010-0000-0500-00000A060000}" name="Column1541" dataDxfId="14838" dataCellStyle="Currency"/>
    <tableColumn id="1547" xr3:uid="{00000000-0010-0000-0500-00000B060000}" name="Column1542" dataDxfId="14837" dataCellStyle="Currency"/>
    <tableColumn id="1548" xr3:uid="{00000000-0010-0000-0500-00000C060000}" name="Column1543" dataDxfId="14836" dataCellStyle="Currency"/>
    <tableColumn id="1549" xr3:uid="{00000000-0010-0000-0500-00000D060000}" name="Column1544" dataDxfId="14835" dataCellStyle="Currency"/>
    <tableColumn id="1550" xr3:uid="{00000000-0010-0000-0500-00000E060000}" name="Column1545" dataDxfId="14834" dataCellStyle="Currency"/>
    <tableColumn id="1551" xr3:uid="{00000000-0010-0000-0500-00000F060000}" name="Column1546" dataDxfId="14833" dataCellStyle="Currency"/>
    <tableColumn id="1552" xr3:uid="{00000000-0010-0000-0500-000010060000}" name="Column1547" dataDxfId="14832" dataCellStyle="Currency"/>
    <tableColumn id="1553" xr3:uid="{00000000-0010-0000-0500-000011060000}" name="Column1548" dataDxfId="14831" dataCellStyle="Currency"/>
    <tableColumn id="1554" xr3:uid="{00000000-0010-0000-0500-000012060000}" name="Column1549" dataDxfId="14830" dataCellStyle="Currency"/>
    <tableColumn id="1555" xr3:uid="{00000000-0010-0000-0500-000013060000}" name="Column1550" dataDxfId="14829" dataCellStyle="Currency"/>
    <tableColumn id="1556" xr3:uid="{00000000-0010-0000-0500-000014060000}" name="Column1551" dataDxfId="14828" dataCellStyle="Currency"/>
    <tableColumn id="1557" xr3:uid="{00000000-0010-0000-0500-000015060000}" name="Column1552" dataDxfId="14827" dataCellStyle="Currency"/>
    <tableColumn id="1558" xr3:uid="{00000000-0010-0000-0500-000016060000}" name="Column1553" dataDxfId="14826" dataCellStyle="Currency"/>
    <tableColumn id="1559" xr3:uid="{00000000-0010-0000-0500-000017060000}" name="Column1554" dataDxfId="14825" dataCellStyle="Currency"/>
    <tableColumn id="1560" xr3:uid="{00000000-0010-0000-0500-000018060000}" name="Column1555" dataDxfId="14824" dataCellStyle="Currency"/>
    <tableColumn id="1561" xr3:uid="{00000000-0010-0000-0500-000019060000}" name="Column1556" dataDxfId="14823" dataCellStyle="Currency"/>
    <tableColumn id="1562" xr3:uid="{00000000-0010-0000-0500-00001A060000}" name="Column1557" dataDxfId="14822" dataCellStyle="Currency"/>
    <tableColumn id="1563" xr3:uid="{00000000-0010-0000-0500-00001B060000}" name="Column1558" dataDxfId="14821" dataCellStyle="Currency"/>
    <tableColumn id="1564" xr3:uid="{00000000-0010-0000-0500-00001C060000}" name="Column1559" dataDxfId="14820" dataCellStyle="Currency"/>
    <tableColumn id="1565" xr3:uid="{00000000-0010-0000-0500-00001D060000}" name="Column1560" dataDxfId="14819" dataCellStyle="Currency"/>
    <tableColumn id="1566" xr3:uid="{00000000-0010-0000-0500-00001E060000}" name="Column1561" dataDxfId="14818" dataCellStyle="Currency"/>
    <tableColumn id="1567" xr3:uid="{00000000-0010-0000-0500-00001F060000}" name="Column1562" dataDxfId="14817" dataCellStyle="Currency"/>
    <tableColumn id="1568" xr3:uid="{00000000-0010-0000-0500-000020060000}" name="Column1563" dataDxfId="14816" dataCellStyle="Currency"/>
    <tableColumn id="1569" xr3:uid="{00000000-0010-0000-0500-000021060000}" name="Column1564" dataDxfId="14815" dataCellStyle="Currency"/>
    <tableColumn id="1570" xr3:uid="{00000000-0010-0000-0500-000022060000}" name="Column1565" dataDxfId="14814" dataCellStyle="Currency"/>
    <tableColumn id="1571" xr3:uid="{00000000-0010-0000-0500-000023060000}" name="Column1566" dataDxfId="14813" dataCellStyle="Currency"/>
    <tableColumn id="1572" xr3:uid="{00000000-0010-0000-0500-000024060000}" name="Column1567" dataDxfId="14812" dataCellStyle="Currency"/>
    <tableColumn id="1573" xr3:uid="{00000000-0010-0000-0500-000025060000}" name="Column1568" dataDxfId="14811" dataCellStyle="Currency"/>
    <tableColumn id="1574" xr3:uid="{00000000-0010-0000-0500-000026060000}" name="Column1569" dataDxfId="14810" dataCellStyle="Currency"/>
    <tableColumn id="1575" xr3:uid="{00000000-0010-0000-0500-000027060000}" name="Column1570" dataDxfId="14809" dataCellStyle="Currency"/>
    <tableColumn id="1576" xr3:uid="{00000000-0010-0000-0500-000028060000}" name="Column1571" dataDxfId="14808" dataCellStyle="Currency"/>
    <tableColumn id="1577" xr3:uid="{00000000-0010-0000-0500-000029060000}" name="Column1572" dataDxfId="14807" dataCellStyle="Currency"/>
    <tableColumn id="1578" xr3:uid="{00000000-0010-0000-0500-00002A060000}" name="Column1573" dataDxfId="14806" dataCellStyle="Currency"/>
    <tableColumn id="1579" xr3:uid="{00000000-0010-0000-0500-00002B060000}" name="Column1574" dataDxfId="14805" dataCellStyle="Currency"/>
    <tableColumn id="1580" xr3:uid="{00000000-0010-0000-0500-00002C060000}" name="Column1575" dataDxfId="14804" dataCellStyle="Currency"/>
    <tableColumn id="1581" xr3:uid="{00000000-0010-0000-0500-00002D060000}" name="Column1576" dataDxfId="14803" dataCellStyle="Currency"/>
    <tableColumn id="1582" xr3:uid="{00000000-0010-0000-0500-00002E060000}" name="Column1577" dataDxfId="14802" dataCellStyle="Currency"/>
    <tableColumn id="1583" xr3:uid="{00000000-0010-0000-0500-00002F060000}" name="Column1578" dataDxfId="14801" dataCellStyle="Currency"/>
    <tableColumn id="1584" xr3:uid="{00000000-0010-0000-0500-000030060000}" name="Column1579" dataDxfId="14800" dataCellStyle="Currency"/>
    <tableColumn id="1585" xr3:uid="{00000000-0010-0000-0500-000031060000}" name="Column1580" dataDxfId="14799" dataCellStyle="Currency"/>
    <tableColumn id="1586" xr3:uid="{00000000-0010-0000-0500-000032060000}" name="Column1581" dataDxfId="14798" dataCellStyle="Currency"/>
    <tableColumn id="1587" xr3:uid="{00000000-0010-0000-0500-000033060000}" name="Column1582" dataDxfId="14797" dataCellStyle="Currency"/>
    <tableColumn id="1588" xr3:uid="{00000000-0010-0000-0500-000034060000}" name="Column1583" dataDxfId="14796" dataCellStyle="Currency"/>
    <tableColumn id="1589" xr3:uid="{00000000-0010-0000-0500-000035060000}" name="Column1584" dataDxfId="14795" dataCellStyle="Currency"/>
    <tableColumn id="1590" xr3:uid="{00000000-0010-0000-0500-000036060000}" name="Column1585" dataDxfId="14794" dataCellStyle="Currency"/>
    <tableColumn id="1591" xr3:uid="{00000000-0010-0000-0500-000037060000}" name="Column1586" dataDxfId="14793" dataCellStyle="Currency"/>
    <tableColumn id="1592" xr3:uid="{00000000-0010-0000-0500-000038060000}" name="Column1587" dataDxfId="14792" dataCellStyle="Currency"/>
    <tableColumn id="1593" xr3:uid="{00000000-0010-0000-0500-000039060000}" name="Column1588" dataDxfId="14791" dataCellStyle="Currency"/>
    <tableColumn id="1594" xr3:uid="{00000000-0010-0000-0500-00003A060000}" name="Column1589" dataDxfId="14790" dataCellStyle="Currency"/>
    <tableColumn id="1595" xr3:uid="{00000000-0010-0000-0500-00003B060000}" name="Column1590" dataDxfId="14789" dataCellStyle="Currency"/>
    <tableColumn id="1596" xr3:uid="{00000000-0010-0000-0500-00003C060000}" name="Column1591" dataDxfId="14788" dataCellStyle="Currency"/>
    <tableColumn id="1597" xr3:uid="{00000000-0010-0000-0500-00003D060000}" name="Column1592" dataDxfId="14787" dataCellStyle="Currency"/>
    <tableColumn id="1598" xr3:uid="{00000000-0010-0000-0500-00003E060000}" name="Column1593" dataDxfId="14786" dataCellStyle="Currency"/>
    <tableColumn id="1599" xr3:uid="{00000000-0010-0000-0500-00003F060000}" name="Column1594" dataDxfId="14785" dataCellStyle="Currency"/>
    <tableColumn id="1600" xr3:uid="{00000000-0010-0000-0500-000040060000}" name="Column1595" dataDxfId="14784" dataCellStyle="Currency"/>
    <tableColumn id="1601" xr3:uid="{00000000-0010-0000-0500-000041060000}" name="Column1596" dataDxfId="14783" dataCellStyle="Currency"/>
    <tableColumn id="1602" xr3:uid="{00000000-0010-0000-0500-000042060000}" name="Column1597" dataDxfId="14782" dataCellStyle="Currency"/>
    <tableColumn id="1603" xr3:uid="{00000000-0010-0000-0500-000043060000}" name="Column1598" dataDxfId="14781" dataCellStyle="Currency"/>
    <tableColumn id="1604" xr3:uid="{00000000-0010-0000-0500-000044060000}" name="Column1599" dataDxfId="14780" dataCellStyle="Currency"/>
    <tableColumn id="1605" xr3:uid="{00000000-0010-0000-0500-000045060000}" name="Column1600" dataDxfId="14779" dataCellStyle="Currency"/>
    <tableColumn id="1606" xr3:uid="{00000000-0010-0000-0500-000046060000}" name="Column1601" dataDxfId="14778" dataCellStyle="Currency"/>
    <tableColumn id="1607" xr3:uid="{00000000-0010-0000-0500-000047060000}" name="Column1602" dataDxfId="14777" dataCellStyle="Currency"/>
    <tableColumn id="1608" xr3:uid="{00000000-0010-0000-0500-000048060000}" name="Column1603" dataDxfId="14776" dataCellStyle="Currency"/>
    <tableColumn id="1609" xr3:uid="{00000000-0010-0000-0500-000049060000}" name="Column1604" dataDxfId="14775" dataCellStyle="Currency"/>
    <tableColumn id="1610" xr3:uid="{00000000-0010-0000-0500-00004A060000}" name="Column1605" dataDxfId="14774" dataCellStyle="Currency"/>
    <tableColumn id="1611" xr3:uid="{00000000-0010-0000-0500-00004B060000}" name="Column1606" dataDxfId="14773" dataCellStyle="Currency"/>
    <tableColumn id="1612" xr3:uid="{00000000-0010-0000-0500-00004C060000}" name="Column1607" dataDxfId="14772" dataCellStyle="Currency"/>
    <tableColumn id="1613" xr3:uid="{00000000-0010-0000-0500-00004D060000}" name="Column1608" dataDxfId="14771" dataCellStyle="Currency"/>
    <tableColumn id="1614" xr3:uid="{00000000-0010-0000-0500-00004E060000}" name="Column1609" dataDxfId="14770" dataCellStyle="Currency"/>
    <tableColumn id="1615" xr3:uid="{00000000-0010-0000-0500-00004F060000}" name="Column1610" dataDxfId="14769" dataCellStyle="Currency"/>
    <tableColumn id="1616" xr3:uid="{00000000-0010-0000-0500-000050060000}" name="Column1611" dataDxfId="14768" dataCellStyle="Currency"/>
    <tableColumn id="1617" xr3:uid="{00000000-0010-0000-0500-000051060000}" name="Column1612" dataDxfId="14767" dataCellStyle="Currency"/>
    <tableColumn id="1618" xr3:uid="{00000000-0010-0000-0500-000052060000}" name="Column1613" dataDxfId="14766" dataCellStyle="Currency"/>
    <tableColumn id="1619" xr3:uid="{00000000-0010-0000-0500-000053060000}" name="Column1614" dataDxfId="14765" dataCellStyle="Currency"/>
    <tableColumn id="1620" xr3:uid="{00000000-0010-0000-0500-000054060000}" name="Column1615" dataDxfId="14764" dataCellStyle="Currency"/>
    <tableColumn id="1621" xr3:uid="{00000000-0010-0000-0500-000055060000}" name="Column1616" dataDxfId="14763" dataCellStyle="Currency"/>
    <tableColumn id="1622" xr3:uid="{00000000-0010-0000-0500-000056060000}" name="Column1617" dataDxfId="14762" dataCellStyle="Currency"/>
    <tableColumn id="1623" xr3:uid="{00000000-0010-0000-0500-000057060000}" name="Column1618" dataDxfId="14761" dataCellStyle="Currency"/>
    <tableColumn id="1624" xr3:uid="{00000000-0010-0000-0500-000058060000}" name="Column1619" dataDxfId="14760" dataCellStyle="Currency"/>
    <tableColumn id="1625" xr3:uid="{00000000-0010-0000-0500-000059060000}" name="Column1620" dataDxfId="14759" dataCellStyle="Currency"/>
    <tableColumn id="1626" xr3:uid="{00000000-0010-0000-0500-00005A060000}" name="Column1621" dataDxfId="14758" dataCellStyle="Currency"/>
    <tableColumn id="1627" xr3:uid="{00000000-0010-0000-0500-00005B060000}" name="Column1622" dataDxfId="14757" dataCellStyle="Currency"/>
    <tableColumn id="1628" xr3:uid="{00000000-0010-0000-0500-00005C060000}" name="Column1623" dataDxfId="14756" dataCellStyle="Currency"/>
    <tableColumn id="1629" xr3:uid="{00000000-0010-0000-0500-00005D060000}" name="Column1624" dataDxfId="14755" dataCellStyle="Currency"/>
    <tableColumn id="1630" xr3:uid="{00000000-0010-0000-0500-00005E060000}" name="Column1625" dataDxfId="14754" dataCellStyle="Currency"/>
    <tableColumn id="1631" xr3:uid="{00000000-0010-0000-0500-00005F060000}" name="Column1626" dataDxfId="14753" dataCellStyle="Currency"/>
    <tableColumn id="1632" xr3:uid="{00000000-0010-0000-0500-000060060000}" name="Column1627" dataDxfId="14752" dataCellStyle="Currency"/>
    <tableColumn id="1633" xr3:uid="{00000000-0010-0000-0500-000061060000}" name="Column1628" dataDxfId="14751" dataCellStyle="Currency"/>
    <tableColumn id="1634" xr3:uid="{00000000-0010-0000-0500-000062060000}" name="Column1629" dataDxfId="14750" dataCellStyle="Currency"/>
    <tableColumn id="1635" xr3:uid="{00000000-0010-0000-0500-000063060000}" name="Column1630" dataDxfId="14749" dataCellStyle="Currency"/>
    <tableColumn id="1636" xr3:uid="{00000000-0010-0000-0500-000064060000}" name="Column1631" dataDxfId="14748" dataCellStyle="Currency"/>
    <tableColumn id="1637" xr3:uid="{00000000-0010-0000-0500-000065060000}" name="Column1632" dataDxfId="14747" dataCellStyle="Currency"/>
    <tableColumn id="1638" xr3:uid="{00000000-0010-0000-0500-000066060000}" name="Column1633" dataDxfId="14746" dataCellStyle="Currency"/>
    <tableColumn id="1639" xr3:uid="{00000000-0010-0000-0500-000067060000}" name="Column1634" dataDxfId="14745" dataCellStyle="Currency"/>
    <tableColumn id="1640" xr3:uid="{00000000-0010-0000-0500-000068060000}" name="Column1635" dataDxfId="14744" dataCellStyle="Currency"/>
    <tableColumn id="1641" xr3:uid="{00000000-0010-0000-0500-000069060000}" name="Column1636" dataDxfId="14743" dataCellStyle="Currency"/>
    <tableColumn id="1642" xr3:uid="{00000000-0010-0000-0500-00006A060000}" name="Column1637" dataDxfId="14742" dataCellStyle="Currency"/>
    <tableColumn id="1643" xr3:uid="{00000000-0010-0000-0500-00006B060000}" name="Column1638" dataDxfId="14741" dataCellStyle="Currency"/>
    <tableColumn id="1644" xr3:uid="{00000000-0010-0000-0500-00006C060000}" name="Column1639" dataDxfId="14740" dataCellStyle="Currency"/>
    <tableColumn id="1645" xr3:uid="{00000000-0010-0000-0500-00006D060000}" name="Column1640" dataDxfId="14739" dataCellStyle="Currency"/>
    <tableColumn id="1646" xr3:uid="{00000000-0010-0000-0500-00006E060000}" name="Column1641" dataDxfId="14738" dataCellStyle="Currency"/>
    <tableColumn id="1647" xr3:uid="{00000000-0010-0000-0500-00006F060000}" name="Column1642" dataDxfId="14737" dataCellStyle="Currency"/>
    <tableColumn id="1648" xr3:uid="{00000000-0010-0000-0500-000070060000}" name="Column1643" dataDxfId="14736" dataCellStyle="Currency"/>
    <tableColumn id="1649" xr3:uid="{00000000-0010-0000-0500-000071060000}" name="Column1644" dataDxfId="14735" dataCellStyle="Currency"/>
    <tableColumn id="1650" xr3:uid="{00000000-0010-0000-0500-000072060000}" name="Column1645" dataDxfId="14734" dataCellStyle="Currency"/>
    <tableColumn id="1651" xr3:uid="{00000000-0010-0000-0500-000073060000}" name="Column1646" dataDxfId="14733" dataCellStyle="Currency"/>
    <tableColumn id="1652" xr3:uid="{00000000-0010-0000-0500-000074060000}" name="Column1647" dataDxfId="14732" dataCellStyle="Currency"/>
    <tableColumn id="1653" xr3:uid="{00000000-0010-0000-0500-000075060000}" name="Column1648" dataDxfId="14731" dataCellStyle="Currency"/>
    <tableColumn id="1654" xr3:uid="{00000000-0010-0000-0500-000076060000}" name="Column1649" dataDxfId="14730" dataCellStyle="Currency"/>
    <tableColumn id="1655" xr3:uid="{00000000-0010-0000-0500-000077060000}" name="Column1650" dataDxfId="14729" dataCellStyle="Currency"/>
    <tableColumn id="1656" xr3:uid="{00000000-0010-0000-0500-000078060000}" name="Column1651" dataDxfId="14728" dataCellStyle="Currency"/>
    <tableColumn id="1657" xr3:uid="{00000000-0010-0000-0500-000079060000}" name="Column1652" dataDxfId="14727" dataCellStyle="Currency"/>
    <tableColumn id="1658" xr3:uid="{00000000-0010-0000-0500-00007A060000}" name="Column1653" dataDxfId="14726" dataCellStyle="Currency"/>
    <tableColumn id="1659" xr3:uid="{00000000-0010-0000-0500-00007B060000}" name="Column1654" dataDxfId="14725" dataCellStyle="Currency"/>
    <tableColumn id="1660" xr3:uid="{00000000-0010-0000-0500-00007C060000}" name="Column1655" dataDxfId="14724" dataCellStyle="Currency"/>
    <tableColumn id="1661" xr3:uid="{00000000-0010-0000-0500-00007D060000}" name="Column1656" dataDxfId="14723" dataCellStyle="Currency"/>
    <tableColumn id="1662" xr3:uid="{00000000-0010-0000-0500-00007E060000}" name="Column1657" dataDxfId="14722" dataCellStyle="Currency"/>
    <tableColumn id="1663" xr3:uid="{00000000-0010-0000-0500-00007F060000}" name="Column1658" dataDxfId="14721" dataCellStyle="Currency"/>
    <tableColumn id="1664" xr3:uid="{00000000-0010-0000-0500-000080060000}" name="Column1659" dataDxfId="14720" dataCellStyle="Currency"/>
    <tableColumn id="1665" xr3:uid="{00000000-0010-0000-0500-000081060000}" name="Column1660" dataDxfId="14719" dataCellStyle="Currency"/>
    <tableColumn id="1666" xr3:uid="{00000000-0010-0000-0500-000082060000}" name="Column1661" dataDxfId="14718" dataCellStyle="Currency"/>
    <tableColumn id="1667" xr3:uid="{00000000-0010-0000-0500-000083060000}" name="Column1662" dataDxfId="14717" dataCellStyle="Currency"/>
    <tableColumn id="1668" xr3:uid="{00000000-0010-0000-0500-000084060000}" name="Column1663" dataDxfId="14716" dataCellStyle="Currency"/>
    <tableColumn id="1669" xr3:uid="{00000000-0010-0000-0500-000085060000}" name="Column1664" dataDxfId="14715" dataCellStyle="Currency"/>
    <tableColumn id="1670" xr3:uid="{00000000-0010-0000-0500-000086060000}" name="Column1665" dataDxfId="14714" dataCellStyle="Currency"/>
    <tableColumn id="1671" xr3:uid="{00000000-0010-0000-0500-000087060000}" name="Column1666" dataDxfId="14713" dataCellStyle="Currency"/>
    <tableColumn id="1672" xr3:uid="{00000000-0010-0000-0500-000088060000}" name="Column1667" dataDxfId="14712" dataCellStyle="Currency"/>
    <tableColumn id="1673" xr3:uid="{00000000-0010-0000-0500-000089060000}" name="Column1668" dataDxfId="14711" dataCellStyle="Currency"/>
    <tableColumn id="1674" xr3:uid="{00000000-0010-0000-0500-00008A060000}" name="Column1669" dataDxfId="14710" dataCellStyle="Currency"/>
    <tableColumn id="1675" xr3:uid="{00000000-0010-0000-0500-00008B060000}" name="Column1670" dataDxfId="14709" dataCellStyle="Currency"/>
    <tableColumn id="1676" xr3:uid="{00000000-0010-0000-0500-00008C060000}" name="Column1671" dataDxfId="14708" dataCellStyle="Currency"/>
    <tableColumn id="1677" xr3:uid="{00000000-0010-0000-0500-00008D060000}" name="Column1672" dataDxfId="14707" dataCellStyle="Currency"/>
    <tableColumn id="1678" xr3:uid="{00000000-0010-0000-0500-00008E060000}" name="Column1673" dataDxfId="14706" dataCellStyle="Currency"/>
    <tableColumn id="1679" xr3:uid="{00000000-0010-0000-0500-00008F060000}" name="Column1674" dataDxfId="14705" dataCellStyle="Currency"/>
    <tableColumn id="1680" xr3:uid="{00000000-0010-0000-0500-000090060000}" name="Column1675" dataDxfId="14704" dataCellStyle="Currency"/>
    <tableColumn id="1681" xr3:uid="{00000000-0010-0000-0500-000091060000}" name="Column1676" dataDxfId="14703" dataCellStyle="Currency"/>
    <tableColumn id="1682" xr3:uid="{00000000-0010-0000-0500-000092060000}" name="Column1677" dataDxfId="14702" dataCellStyle="Currency"/>
    <tableColumn id="1683" xr3:uid="{00000000-0010-0000-0500-000093060000}" name="Column1678" dataDxfId="14701" dataCellStyle="Currency"/>
    <tableColumn id="1684" xr3:uid="{00000000-0010-0000-0500-000094060000}" name="Column1679" dataDxfId="14700" dataCellStyle="Currency"/>
    <tableColumn id="1685" xr3:uid="{00000000-0010-0000-0500-000095060000}" name="Column1680" dataDxfId="14699" dataCellStyle="Currency"/>
    <tableColumn id="1686" xr3:uid="{00000000-0010-0000-0500-000096060000}" name="Column1681" dataDxfId="14698" dataCellStyle="Currency"/>
    <tableColumn id="1687" xr3:uid="{00000000-0010-0000-0500-000097060000}" name="Column1682" dataDxfId="14697" dataCellStyle="Currency"/>
    <tableColumn id="1688" xr3:uid="{00000000-0010-0000-0500-000098060000}" name="Column1683" dataDxfId="14696" dataCellStyle="Currency"/>
    <tableColumn id="1689" xr3:uid="{00000000-0010-0000-0500-000099060000}" name="Column1684" dataDxfId="14695" dataCellStyle="Currency"/>
    <tableColumn id="1690" xr3:uid="{00000000-0010-0000-0500-00009A060000}" name="Column1685" dataDxfId="14694" dataCellStyle="Currency"/>
    <tableColumn id="1691" xr3:uid="{00000000-0010-0000-0500-00009B060000}" name="Column1686" dataDxfId="14693" dataCellStyle="Currency"/>
    <tableColumn id="1692" xr3:uid="{00000000-0010-0000-0500-00009C060000}" name="Column1687" dataDxfId="14692" dataCellStyle="Currency"/>
    <tableColumn id="1693" xr3:uid="{00000000-0010-0000-0500-00009D060000}" name="Column1688" dataDxfId="14691" dataCellStyle="Currency"/>
    <tableColumn id="1694" xr3:uid="{00000000-0010-0000-0500-00009E060000}" name="Column1689" dataDxfId="14690" dataCellStyle="Currency"/>
    <tableColumn id="1695" xr3:uid="{00000000-0010-0000-0500-00009F060000}" name="Column1690" dataDxfId="14689" dataCellStyle="Currency"/>
    <tableColumn id="1696" xr3:uid="{00000000-0010-0000-0500-0000A0060000}" name="Column1691" dataDxfId="14688" dataCellStyle="Currency"/>
    <tableColumn id="1697" xr3:uid="{00000000-0010-0000-0500-0000A1060000}" name="Column1692" dataDxfId="14687" dataCellStyle="Currency"/>
    <tableColumn id="1698" xr3:uid="{00000000-0010-0000-0500-0000A2060000}" name="Column1693" dataDxfId="14686" dataCellStyle="Currency"/>
    <tableColumn id="1699" xr3:uid="{00000000-0010-0000-0500-0000A3060000}" name="Column1694" dataDxfId="14685" dataCellStyle="Currency"/>
    <tableColumn id="1700" xr3:uid="{00000000-0010-0000-0500-0000A4060000}" name="Column1695" dataDxfId="14684" dataCellStyle="Currency"/>
    <tableColumn id="1701" xr3:uid="{00000000-0010-0000-0500-0000A5060000}" name="Column1696" dataDxfId="14683" dataCellStyle="Currency"/>
    <tableColumn id="1702" xr3:uid="{00000000-0010-0000-0500-0000A6060000}" name="Column1697" dataDxfId="14682" dataCellStyle="Currency"/>
    <tableColumn id="1703" xr3:uid="{00000000-0010-0000-0500-0000A7060000}" name="Column1698" dataDxfId="14681" dataCellStyle="Currency"/>
    <tableColumn id="1704" xr3:uid="{00000000-0010-0000-0500-0000A8060000}" name="Column1699" dataDxfId="14680" dataCellStyle="Currency"/>
    <tableColumn id="1705" xr3:uid="{00000000-0010-0000-0500-0000A9060000}" name="Column1700" dataDxfId="14679" dataCellStyle="Currency"/>
    <tableColumn id="1706" xr3:uid="{00000000-0010-0000-0500-0000AA060000}" name="Column1701" dataDxfId="14678" dataCellStyle="Currency"/>
    <tableColumn id="1707" xr3:uid="{00000000-0010-0000-0500-0000AB060000}" name="Column1702" dataDxfId="14677" dataCellStyle="Currency"/>
    <tableColumn id="1708" xr3:uid="{00000000-0010-0000-0500-0000AC060000}" name="Column1703" dataDxfId="14676" dataCellStyle="Currency"/>
    <tableColumn id="1709" xr3:uid="{00000000-0010-0000-0500-0000AD060000}" name="Column1704" dataDxfId="14675" dataCellStyle="Currency"/>
    <tableColumn id="1710" xr3:uid="{00000000-0010-0000-0500-0000AE060000}" name="Column1705" dataDxfId="14674" dataCellStyle="Currency"/>
    <tableColumn id="1711" xr3:uid="{00000000-0010-0000-0500-0000AF060000}" name="Column1706" dataDxfId="14673" dataCellStyle="Currency"/>
    <tableColumn id="1712" xr3:uid="{00000000-0010-0000-0500-0000B0060000}" name="Column1707" dataDxfId="14672" dataCellStyle="Currency"/>
    <tableColumn id="1713" xr3:uid="{00000000-0010-0000-0500-0000B1060000}" name="Column1708" dataDxfId="14671" dataCellStyle="Currency"/>
    <tableColumn id="1714" xr3:uid="{00000000-0010-0000-0500-0000B2060000}" name="Column1709" dataDxfId="14670" dataCellStyle="Currency"/>
    <tableColumn id="1715" xr3:uid="{00000000-0010-0000-0500-0000B3060000}" name="Column1710" dataDxfId="14669" dataCellStyle="Currency"/>
    <tableColumn id="1716" xr3:uid="{00000000-0010-0000-0500-0000B4060000}" name="Column1711" dataDxfId="14668" dataCellStyle="Currency"/>
    <tableColumn id="1717" xr3:uid="{00000000-0010-0000-0500-0000B5060000}" name="Column1712" dataDxfId="14667" dataCellStyle="Currency"/>
    <tableColumn id="1718" xr3:uid="{00000000-0010-0000-0500-0000B6060000}" name="Column1713" dataDxfId="14666" dataCellStyle="Currency"/>
    <tableColumn id="1719" xr3:uid="{00000000-0010-0000-0500-0000B7060000}" name="Column1714" dataDxfId="14665" dataCellStyle="Currency"/>
    <tableColumn id="1720" xr3:uid="{00000000-0010-0000-0500-0000B8060000}" name="Column1715" dataDxfId="14664" dataCellStyle="Currency"/>
    <tableColumn id="1721" xr3:uid="{00000000-0010-0000-0500-0000B9060000}" name="Column1716" dataDxfId="14663" dataCellStyle="Currency"/>
    <tableColumn id="1722" xr3:uid="{00000000-0010-0000-0500-0000BA060000}" name="Column1717" dataDxfId="14662" dataCellStyle="Currency"/>
    <tableColumn id="1723" xr3:uid="{00000000-0010-0000-0500-0000BB060000}" name="Column1718" dataDxfId="14661" dataCellStyle="Currency"/>
    <tableColumn id="1724" xr3:uid="{00000000-0010-0000-0500-0000BC060000}" name="Column1719" dataDxfId="14660" dataCellStyle="Currency"/>
    <tableColumn id="1725" xr3:uid="{00000000-0010-0000-0500-0000BD060000}" name="Column1720" dataDxfId="14659" dataCellStyle="Currency"/>
    <tableColumn id="1726" xr3:uid="{00000000-0010-0000-0500-0000BE060000}" name="Column1721" dataDxfId="14658" dataCellStyle="Currency"/>
    <tableColumn id="1727" xr3:uid="{00000000-0010-0000-0500-0000BF060000}" name="Column1722" dataDxfId="14657" dataCellStyle="Currency"/>
    <tableColumn id="1728" xr3:uid="{00000000-0010-0000-0500-0000C0060000}" name="Column1723" dataDxfId="14656" dataCellStyle="Currency"/>
    <tableColumn id="1729" xr3:uid="{00000000-0010-0000-0500-0000C1060000}" name="Column1724" dataDxfId="14655" dataCellStyle="Currency"/>
    <tableColumn id="1730" xr3:uid="{00000000-0010-0000-0500-0000C2060000}" name="Column1725" dataDxfId="14654" dataCellStyle="Currency"/>
    <tableColumn id="1731" xr3:uid="{00000000-0010-0000-0500-0000C3060000}" name="Column1726" dataDxfId="14653" dataCellStyle="Currency"/>
    <tableColumn id="1732" xr3:uid="{00000000-0010-0000-0500-0000C4060000}" name="Column1727" dataDxfId="14652" dataCellStyle="Currency"/>
    <tableColumn id="1733" xr3:uid="{00000000-0010-0000-0500-0000C5060000}" name="Column1728" dataDxfId="14651" dataCellStyle="Currency"/>
    <tableColumn id="1734" xr3:uid="{00000000-0010-0000-0500-0000C6060000}" name="Column1729" dataDxfId="14650" dataCellStyle="Currency"/>
    <tableColumn id="1735" xr3:uid="{00000000-0010-0000-0500-0000C7060000}" name="Column1730" dataDxfId="14649" dataCellStyle="Currency"/>
    <tableColumn id="1736" xr3:uid="{00000000-0010-0000-0500-0000C8060000}" name="Column1731" dataDxfId="14648" dataCellStyle="Currency"/>
    <tableColumn id="1737" xr3:uid="{00000000-0010-0000-0500-0000C9060000}" name="Column1732" dataDxfId="14647" dataCellStyle="Currency"/>
    <tableColumn id="1738" xr3:uid="{00000000-0010-0000-0500-0000CA060000}" name="Column1733" dataDxfId="14646" dataCellStyle="Currency"/>
    <tableColumn id="1739" xr3:uid="{00000000-0010-0000-0500-0000CB060000}" name="Column1734" dataDxfId="14645" dataCellStyle="Currency"/>
    <tableColumn id="1740" xr3:uid="{00000000-0010-0000-0500-0000CC060000}" name="Column1735" dataDxfId="14644" dataCellStyle="Currency"/>
    <tableColumn id="1741" xr3:uid="{00000000-0010-0000-0500-0000CD060000}" name="Column1736" dataDxfId="14643" dataCellStyle="Currency"/>
    <tableColumn id="1742" xr3:uid="{00000000-0010-0000-0500-0000CE060000}" name="Column1737" dataDxfId="14642" dataCellStyle="Currency"/>
    <tableColumn id="1743" xr3:uid="{00000000-0010-0000-0500-0000CF060000}" name="Column1738" dataDxfId="14641" dataCellStyle="Currency"/>
    <tableColumn id="1744" xr3:uid="{00000000-0010-0000-0500-0000D0060000}" name="Column1739" dataDxfId="14640" dataCellStyle="Currency"/>
    <tableColumn id="1745" xr3:uid="{00000000-0010-0000-0500-0000D1060000}" name="Column1740" dataDxfId="14639" dataCellStyle="Currency"/>
    <tableColumn id="1746" xr3:uid="{00000000-0010-0000-0500-0000D2060000}" name="Column1741" dataDxfId="14638" dataCellStyle="Currency"/>
    <tableColumn id="1747" xr3:uid="{00000000-0010-0000-0500-0000D3060000}" name="Column1742" dataDxfId="14637" dataCellStyle="Currency"/>
    <tableColumn id="1748" xr3:uid="{00000000-0010-0000-0500-0000D4060000}" name="Column1743" dataDxfId="14636" dataCellStyle="Currency"/>
    <tableColumn id="1749" xr3:uid="{00000000-0010-0000-0500-0000D5060000}" name="Column1744" dataDxfId="14635" dataCellStyle="Currency"/>
    <tableColumn id="1750" xr3:uid="{00000000-0010-0000-0500-0000D6060000}" name="Column1745" dataDxfId="14634" dataCellStyle="Currency"/>
    <tableColumn id="1751" xr3:uid="{00000000-0010-0000-0500-0000D7060000}" name="Column1746" dataDxfId="14633" dataCellStyle="Currency"/>
    <tableColumn id="1752" xr3:uid="{00000000-0010-0000-0500-0000D8060000}" name="Column1747" dataDxfId="14632" dataCellStyle="Currency"/>
    <tableColumn id="1753" xr3:uid="{00000000-0010-0000-0500-0000D9060000}" name="Column1748" dataDxfId="14631" dataCellStyle="Currency"/>
    <tableColumn id="1754" xr3:uid="{00000000-0010-0000-0500-0000DA060000}" name="Column1749" dataDxfId="14630" dataCellStyle="Currency"/>
    <tableColumn id="1755" xr3:uid="{00000000-0010-0000-0500-0000DB060000}" name="Column1750" dataDxfId="14629" dataCellStyle="Currency"/>
    <tableColumn id="1756" xr3:uid="{00000000-0010-0000-0500-0000DC060000}" name="Column1751" dataDxfId="14628" dataCellStyle="Currency"/>
    <tableColumn id="1757" xr3:uid="{00000000-0010-0000-0500-0000DD060000}" name="Column1752" dataDxfId="14627" dataCellStyle="Currency"/>
    <tableColumn id="1758" xr3:uid="{00000000-0010-0000-0500-0000DE060000}" name="Column1753" dataDxfId="14626" dataCellStyle="Currency"/>
    <tableColumn id="1759" xr3:uid="{00000000-0010-0000-0500-0000DF060000}" name="Column1754" dataDxfId="14625" dataCellStyle="Currency"/>
    <tableColumn id="1760" xr3:uid="{00000000-0010-0000-0500-0000E0060000}" name="Column1755" dataDxfId="14624" dataCellStyle="Currency"/>
    <tableColumn id="1761" xr3:uid="{00000000-0010-0000-0500-0000E1060000}" name="Column1756" dataDxfId="14623" dataCellStyle="Currency"/>
    <tableColumn id="1762" xr3:uid="{00000000-0010-0000-0500-0000E2060000}" name="Column1757" dataDxfId="14622" dataCellStyle="Currency"/>
    <tableColumn id="1763" xr3:uid="{00000000-0010-0000-0500-0000E3060000}" name="Column1758" dataDxfId="14621" dataCellStyle="Currency"/>
    <tableColumn id="1764" xr3:uid="{00000000-0010-0000-0500-0000E4060000}" name="Column1759" dataDxfId="14620" dataCellStyle="Currency"/>
    <tableColumn id="1765" xr3:uid="{00000000-0010-0000-0500-0000E5060000}" name="Column1760" dataDxfId="14619" dataCellStyle="Currency"/>
    <tableColumn id="1766" xr3:uid="{00000000-0010-0000-0500-0000E6060000}" name="Column1761" dataDxfId="14618" dataCellStyle="Currency"/>
    <tableColumn id="1767" xr3:uid="{00000000-0010-0000-0500-0000E7060000}" name="Column1762" dataDxfId="14617" dataCellStyle="Currency"/>
    <tableColumn id="1768" xr3:uid="{00000000-0010-0000-0500-0000E8060000}" name="Column1763" dataDxfId="14616" dataCellStyle="Currency"/>
    <tableColumn id="1769" xr3:uid="{00000000-0010-0000-0500-0000E9060000}" name="Column1764" dataDxfId="14615" dataCellStyle="Currency"/>
    <tableColumn id="1770" xr3:uid="{00000000-0010-0000-0500-0000EA060000}" name="Column1765" dataDxfId="14614" dataCellStyle="Currency"/>
    <tableColumn id="1771" xr3:uid="{00000000-0010-0000-0500-0000EB060000}" name="Column1766" dataDxfId="14613" dataCellStyle="Currency"/>
    <tableColumn id="1772" xr3:uid="{00000000-0010-0000-0500-0000EC060000}" name="Column1767" dataDxfId="14612" dataCellStyle="Currency"/>
    <tableColumn id="1773" xr3:uid="{00000000-0010-0000-0500-0000ED060000}" name="Column1768" dataDxfId="14611" dataCellStyle="Currency"/>
    <tableColumn id="1774" xr3:uid="{00000000-0010-0000-0500-0000EE060000}" name="Column1769" dataDxfId="14610" dataCellStyle="Currency"/>
    <tableColumn id="1775" xr3:uid="{00000000-0010-0000-0500-0000EF060000}" name="Column1770" dataDxfId="14609" dataCellStyle="Currency"/>
    <tableColumn id="1776" xr3:uid="{00000000-0010-0000-0500-0000F0060000}" name="Column1771" dataDxfId="14608" dataCellStyle="Currency"/>
    <tableColumn id="1777" xr3:uid="{00000000-0010-0000-0500-0000F1060000}" name="Column1772" dataDxfId="14607" dataCellStyle="Currency"/>
    <tableColumn id="1778" xr3:uid="{00000000-0010-0000-0500-0000F2060000}" name="Column1773" dataDxfId="14606" dataCellStyle="Currency"/>
    <tableColumn id="1779" xr3:uid="{00000000-0010-0000-0500-0000F3060000}" name="Column1774" dataDxfId="14605" dataCellStyle="Currency"/>
    <tableColumn id="1780" xr3:uid="{00000000-0010-0000-0500-0000F4060000}" name="Column1775" dataDxfId="14604" dataCellStyle="Currency"/>
    <tableColumn id="1781" xr3:uid="{00000000-0010-0000-0500-0000F5060000}" name="Column1776" dataDxfId="14603" dataCellStyle="Currency"/>
    <tableColumn id="1782" xr3:uid="{00000000-0010-0000-0500-0000F6060000}" name="Column1777" dataDxfId="14602" dataCellStyle="Currency"/>
    <tableColumn id="1783" xr3:uid="{00000000-0010-0000-0500-0000F7060000}" name="Column1778" dataDxfId="14601" dataCellStyle="Currency"/>
    <tableColumn id="1784" xr3:uid="{00000000-0010-0000-0500-0000F8060000}" name="Column1779" dataDxfId="14600" dataCellStyle="Currency"/>
    <tableColumn id="1785" xr3:uid="{00000000-0010-0000-0500-0000F9060000}" name="Column1780" dataDxfId="14599" dataCellStyle="Currency"/>
    <tableColumn id="1786" xr3:uid="{00000000-0010-0000-0500-0000FA060000}" name="Column1781" dataDxfId="14598" dataCellStyle="Currency"/>
    <tableColumn id="1787" xr3:uid="{00000000-0010-0000-0500-0000FB060000}" name="Column1782" dataDxfId="14597" dataCellStyle="Currency"/>
    <tableColumn id="1788" xr3:uid="{00000000-0010-0000-0500-0000FC060000}" name="Column1783" dataDxfId="14596" dataCellStyle="Currency"/>
    <tableColumn id="1789" xr3:uid="{00000000-0010-0000-0500-0000FD060000}" name="Column1784" dataDxfId="14595" dataCellStyle="Currency"/>
    <tableColumn id="1790" xr3:uid="{00000000-0010-0000-0500-0000FE060000}" name="Column1785" dataDxfId="14594" dataCellStyle="Currency"/>
    <tableColumn id="1791" xr3:uid="{00000000-0010-0000-0500-0000FF060000}" name="Column1786" dataDxfId="14593" dataCellStyle="Currency"/>
    <tableColumn id="1792" xr3:uid="{00000000-0010-0000-0500-000000070000}" name="Column1787" dataDxfId="14592" dataCellStyle="Currency"/>
    <tableColumn id="1793" xr3:uid="{00000000-0010-0000-0500-000001070000}" name="Column1788" dataDxfId="14591" dataCellStyle="Currency"/>
    <tableColumn id="1794" xr3:uid="{00000000-0010-0000-0500-000002070000}" name="Column1789" dataDxfId="14590" dataCellStyle="Currency"/>
    <tableColumn id="1795" xr3:uid="{00000000-0010-0000-0500-000003070000}" name="Column1790" dataDxfId="14589" dataCellStyle="Currency"/>
    <tableColumn id="1796" xr3:uid="{00000000-0010-0000-0500-000004070000}" name="Column1791" dataDxfId="14588" dataCellStyle="Currency"/>
    <tableColumn id="1797" xr3:uid="{00000000-0010-0000-0500-000005070000}" name="Column1792" dataDxfId="14587" dataCellStyle="Currency"/>
    <tableColumn id="1798" xr3:uid="{00000000-0010-0000-0500-000006070000}" name="Column1793" dataDxfId="14586" dataCellStyle="Currency"/>
    <tableColumn id="1799" xr3:uid="{00000000-0010-0000-0500-000007070000}" name="Column1794" dataDxfId="14585" dataCellStyle="Currency"/>
    <tableColumn id="1800" xr3:uid="{00000000-0010-0000-0500-000008070000}" name="Column1795" dataDxfId="14584" dataCellStyle="Currency"/>
    <tableColumn id="1801" xr3:uid="{00000000-0010-0000-0500-000009070000}" name="Column1796" dataDxfId="14583" dataCellStyle="Currency"/>
    <tableColumn id="1802" xr3:uid="{00000000-0010-0000-0500-00000A070000}" name="Column1797" dataDxfId="14582" dataCellStyle="Currency"/>
    <tableColumn id="1803" xr3:uid="{00000000-0010-0000-0500-00000B070000}" name="Column1798" dataDxfId="14581" dataCellStyle="Currency"/>
    <tableColumn id="1804" xr3:uid="{00000000-0010-0000-0500-00000C070000}" name="Column1799" dataDxfId="14580" dataCellStyle="Currency"/>
    <tableColumn id="1805" xr3:uid="{00000000-0010-0000-0500-00000D070000}" name="Column1800" dataDxfId="14579" dataCellStyle="Currency"/>
    <tableColumn id="1806" xr3:uid="{00000000-0010-0000-0500-00000E070000}" name="Column1801" dataDxfId="14578" dataCellStyle="Currency"/>
    <tableColumn id="1807" xr3:uid="{00000000-0010-0000-0500-00000F070000}" name="Column1802" dataDxfId="14577" dataCellStyle="Currency"/>
    <tableColumn id="1808" xr3:uid="{00000000-0010-0000-0500-000010070000}" name="Column1803" dataDxfId="14576" dataCellStyle="Currency"/>
    <tableColumn id="1809" xr3:uid="{00000000-0010-0000-0500-000011070000}" name="Column1804" dataDxfId="14575" dataCellStyle="Currency"/>
    <tableColumn id="1810" xr3:uid="{00000000-0010-0000-0500-000012070000}" name="Column1805" dataDxfId="14574" dataCellStyle="Currency"/>
    <tableColumn id="1811" xr3:uid="{00000000-0010-0000-0500-000013070000}" name="Column1806" dataDxfId="14573" dataCellStyle="Currency"/>
    <tableColumn id="1812" xr3:uid="{00000000-0010-0000-0500-000014070000}" name="Column1807" dataDxfId="14572" dataCellStyle="Currency"/>
    <tableColumn id="1813" xr3:uid="{00000000-0010-0000-0500-000015070000}" name="Column1808" dataDxfId="14571" dataCellStyle="Currency"/>
    <tableColumn id="1814" xr3:uid="{00000000-0010-0000-0500-000016070000}" name="Column1809" dataDxfId="14570" dataCellStyle="Currency"/>
    <tableColumn id="1815" xr3:uid="{00000000-0010-0000-0500-000017070000}" name="Column1810" dataDxfId="14569" dataCellStyle="Currency"/>
    <tableColumn id="1816" xr3:uid="{00000000-0010-0000-0500-000018070000}" name="Column1811" dataDxfId="14568" dataCellStyle="Currency"/>
    <tableColumn id="1817" xr3:uid="{00000000-0010-0000-0500-000019070000}" name="Column1812" dataDxfId="14567" dataCellStyle="Currency"/>
    <tableColumn id="1818" xr3:uid="{00000000-0010-0000-0500-00001A070000}" name="Column1813" dataDxfId="14566" dataCellStyle="Currency"/>
    <tableColumn id="1819" xr3:uid="{00000000-0010-0000-0500-00001B070000}" name="Column1814" dataDxfId="14565" dataCellStyle="Currency"/>
    <tableColumn id="1820" xr3:uid="{00000000-0010-0000-0500-00001C070000}" name="Column1815" dataDxfId="14564" dataCellStyle="Currency"/>
    <tableColumn id="1821" xr3:uid="{00000000-0010-0000-0500-00001D070000}" name="Column1816" dataDxfId="14563" dataCellStyle="Currency"/>
    <tableColumn id="1822" xr3:uid="{00000000-0010-0000-0500-00001E070000}" name="Column1817" dataDxfId="14562" dataCellStyle="Currency"/>
    <tableColumn id="1823" xr3:uid="{00000000-0010-0000-0500-00001F070000}" name="Column1818" dataDxfId="14561" dataCellStyle="Currency"/>
    <tableColumn id="1824" xr3:uid="{00000000-0010-0000-0500-000020070000}" name="Column1819" dataDxfId="14560" dataCellStyle="Currency"/>
    <tableColumn id="1825" xr3:uid="{00000000-0010-0000-0500-000021070000}" name="Column1820" dataDxfId="14559" dataCellStyle="Currency"/>
    <tableColumn id="1826" xr3:uid="{00000000-0010-0000-0500-000022070000}" name="Column1821" dataDxfId="14558" dataCellStyle="Currency"/>
    <tableColumn id="1827" xr3:uid="{00000000-0010-0000-0500-000023070000}" name="Column1822" dataDxfId="14557" dataCellStyle="Currency"/>
    <tableColumn id="1828" xr3:uid="{00000000-0010-0000-0500-000024070000}" name="Column1823" dataDxfId="14556" dataCellStyle="Currency"/>
    <tableColumn id="1829" xr3:uid="{00000000-0010-0000-0500-000025070000}" name="Column1824" dataDxfId="14555" dataCellStyle="Currency"/>
    <tableColumn id="1830" xr3:uid="{00000000-0010-0000-0500-000026070000}" name="Column1825" dataDxfId="14554" dataCellStyle="Currency"/>
    <tableColumn id="1831" xr3:uid="{00000000-0010-0000-0500-000027070000}" name="Column1826" dataDxfId="14553" dataCellStyle="Currency"/>
    <tableColumn id="1832" xr3:uid="{00000000-0010-0000-0500-000028070000}" name="Column1827" dataDxfId="14552" dataCellStyle="Currency"/>
    <tableColumn id="1833" xr3:uid="{00000000-0010-0000-0500-000029070000}" name="Column1828" dataDxfId="14551" dataCellStyle="Currency"/>
    <tableColumn id="1834" xr3:uid="{00000000-0010-0000-0500-00002A070000}" name="Column1829" dataDxfId="14550" dataCellStyle="Currency"/>
    <tableColumn id="1835" xr3:uid="{00000000-0010-0000-0500-00002B070000}" name="Column1830" dataDxfId="14549" dataCellStyle="Currency"/>
    <tableColumn id="1836" xr3:uid="{00000000-0010-0000-0500-00002C070000}" name="Column1831" dataDxfId="14548" dataCellStyle="Currency"/>
    <tableColumn id="1837" xr3:uid="{00000000-0010-0000-0500-00002D070000}" name="Column1832" dataDxfId="14547" dataCellStyle="Currency"/>
    <tableColumn id="1838" xr3:uid="{00000000-0010-0000-0500-00002E070000}" name="Column1833" dataDxfId="14546" dataCellStyle="Currency"/>
    <tableColumn id="1839" xr3:uid="{00000000-0010-0000-0500-00002F070000}" name="Column1834" dataDxfId="14545" dataCellStyle="Currency"/>
    <tableColumn id="1840" xr3:uid="{00000000-0010-0000-0500-000030070000}" name="Column1835" dataDxfId="14544" dataCellStyle="Currency"/>
    <tableColumn id="1841" xr3:uid="{00000000-0010-0000-0500-000031070000}" name="Column1836" dataDxfId="14543" dataCellStyle="Currency"/>
    <tableColumn id="1842" xr3:uid="{00000000-0010-0000-0500-000032070000}" name="Column1837" dataDxfId="14542" dataCellStyle="Currency"/>
    <tableColumn id="1843" xr3:uid="{00000000-0010-0000-0500-000033070000}" name="Column1838" dataDxfId="14541" dataCellStyle="Currency"/>
    <tableColumn id="1844" xr3:uid="{00000000-0010-0000-0500-000034070000}" name="Column1839" dataDxfId="14540" dataCellStyle="Currency"/>
    <tableColumn id="1845" xr3:uid="{00000000-0010-0000-0500-000035070000}" name="Column1840" dataDxfId="14539" dataCellStyle="Currency"/>
    <tableColumn id="1846" xr3:uid="{00000000-0010-0000-0500-000036070000}" name="Column1841" dataDxfId="14538" dataCellStyle="Currency"/>
    <tableColumn id="1847" xr3:uid="{00000000-0010-0000-0500-000037070000}" name="Column1842" dataDxfId="14537" dataCellStyle="Currency"/>
    <tableColumn id="1848" xr3:uid="{00000000-0010-0000-0500-000038070000}" name="Column1843" dataDxfId="14536" dataCellStyle="Currency"/>
    <tableColumn id="1849" xr3:uid="{00000000-0010-0000-0500-000039070000}" name="Column1844" dataDxfId="14535" dataCellStyle="Currency"/>
    <tableColumn id="1850" xr3:uid="{00000000-0010-0000-0500-00003A070000}" name="Column1845" dataDxfId="14534" dataCellStyle="Currency"/>
    <tableColumn id="1851" xr3:uid="{00000000-0010-0000-0500-00003B070000}" name="Column1846" dataDxfId="14533" dataCellStyle="Currency"/>
    <tableColumn id="1852" xr3:uid="{00000000-0010-0000-0500-00003C070000}" name="Column1847" dataDxfId="14532" dataCellStyle="Currency"/>
    <tableColumn id="1853" xr3:uid="{00000000-0010-0000-0500-00003D070000}" name="Column1848" dataDxfId="14531" dataCellStyle="Currency"/>
    <tableColumn id="1854" xr3:uid="{00000000-0010-0000-0500-00003E070000}" name="Column1849" dataDxfId="14530" dataCellStyle="Currency"/>
    <tableColumn id="1855" xr3:uid="{00000000-0010-0000-0500-00003F070000}" name="Column1850" dataDxfId="14529" dataCellStyle="Currency"/>
    <tableColumn id="1856" xr3:uid="{00000000-0010-0000-0500-000040070000}" name="Column1851" dataDxfId="14528" dataCellStyle="Currency"/>
    <tableColumn id="1857" xr3:uid="{00000000-0010-0000-0500-000041070000}" name="Column1852" dataDxfId="14527" dataCellStyle="Currency"/>
    <tableColumn id="1858" xr3:uid="{00000000-0010-0000-0500-000042070000}" name="Column1853" dataDxfId="14526" dataCellStyle="Currency"/>
    <tableColumn id="1859" xr3:uid="{00000000-0010-0000-0500-000043070000}" name="Column1854" dataDxfId="14525" dataCellStyle="Currency"/>
    <tableColumn id="1860" xr3:uid="{00000000-0010-0000-0500-000044070000}" name="Column1855" dataDxfId="14524" dataCellStyle="Currency"/>
    <tableColumn id="1861" xr3:uid="{00000000-0010-0000-0500-000045070000}" name="Column1856" dataDxfId="14523" dataCellStyle="Currency"/>
    <tableColumn id="1862" xr3:uid="{00000000-0010-0000-0500-000046070000}" name="Column1857" dataDxfId="14522" dataCellStyle="Currency"/>
    <tableColumn id="1863" xr3:uid="{00000000-0010-0000-0500-000047070000}" name="Column1858" dataDxfId="14521" dataCellStyle="Currency"/>
    <tableColumn id="1864" xr3:uid="{00000000-0010-0000-0500-000048070000}" name="Column1859" dataDxfId="14520" dataCellStyle="Currency"/>
    <tableColumn id="1865" xr3:uid="{00000000-0010-0000-0500-000049070000}" name="Column1860" dataDxfId="14519" dataCellStyle="Currency"/>
    <tableColumn id="1866" xr3:uid="{00000000-0010-0000-0500-00004A070000}" name="Column1861" dataDxfId="14518" dataCellStyle="Currency"/>
    <tableColumn id="1867" xr3:uid="{00000000-0010-0000-0500-00004B070000}" name="Column1862" dataDxfId="14517" dataCellStyle="Currency"/>
    <tableColumn id="1868" xr3:uid="{00000000-0010-0000-0500-00004C070000}" name="Column1863" dataDxfId="14516" dataCellStyle="Currency"/>
    <tableColumn id="1869" xr3:uid="{00000000-0010-0000-0500-00004D070000}" name="Column1864" dataDxfId="14515" dataCellStyle="Currency"/>
    <tableColumn id="1870" xr3:uid="{00000000-0010-0000-0500-00004E070000}" name="Column1865" dataDxfId="14514" dataCellStyle="Currency"/>
    <tableColumn id="1871" xr3:uid="{00000000-0010-0000-0500-00004F070000}" name="Column1866" dataDxfId="14513" dataCellStyle="Currency"/>
    <tableColumn id="1872" xr3:uid="{00000000-0010-0000-0500-000050070000}" name="Column1867" dataDxfId="14512" dataCellStyle="Currency"/>
    <tableColumn id="1873" xr3:uid="{00000000-0010-0000-0500-000051070000}" name="Column1868" dataDxfId="14511" dataCellStyle="Currency"/>
    <tableColumn id="1874" xr3:uid="{00000000-0010-0000-0500-000052070000}" name="Column1869" dataDxfId="14510" dataCellStyle="Currency"/>
    <tableColumn id="1875" xr3:uid="{00000000-0010-0000-0500-000053070000}" name="Column1870" dataDxfId="14509" dataCellStyle="Currency"/>
    <tableColumn id="1876" xr3:uid="{00000000-0010-0000-0500-000054070000}" name="Column1871" dataDxfId="14508" dataCellStyle="Currency"/>
    <tableColumn id="1877" xr3:uid="{00000000-0010-0000-0500-000055070000}" name="Column1872" dataDxfId="14507" dataCellStyle="Currency"/>
    <tableColumn id="1878" xr3:uid="{00000000-0010-0000-0500-000056070000}" name="Column1873" dataDxfId="14506" dataCellStyle="Currency"/>
    <tableColumn id="1879" xr3:uid="{00000000-0010-0000-0500-000057070000}" name="Column1874" dataDxfId="14505" dataCellStyle="Currency"/>
    <tableColumn id="1880" xr3:uid="{00000000-0010-0000-0500-000058070000}" name="Column1875" dataDxfId="14504" dataCellStyle="Currency"/>
    <tableColumn id="1881" xr3:uid="{00000000-0010-0000-0500-000059070000}" name="Column1876" dataDxfId="14503" dataCellStyle="Currency"/>
    <tableColumn id="1882" xr3:uid="{00000000-0010-0000-0500-00005A070000}" name="Column1877" dataDxfId="14502" dataCellStyle="Currency"/>
    <tableColumn id="1883" xr3:uid="{00000000-0010-0000-0500-00005B070000}" name="Column1878" dataDxfId="14501" dataCellStyle="Currency"/>
    <tableColumn id="1884" xr3:uid="{00000000-0010-0000-0500-00005C070000}" name="Column1879" dataDxfId="14500" dataCellStyle="Currency"/>
    <tableColumn id="1885" xr3:uid="{00000000-0010-0000-0500-00005D070000}" name="Column1880" dataDxfId="14499" dataCellStyle="Currency"/>
    <tableColumn id="1886" xr3:uid="{00000000-0010-0000-0500-00005E070000}" name="Column1881" dataDxfId="14498" dataCellStyle="Currency"/>
    <tableColumn id="1887" xr3:uid="{00000000-0010-0000-0500-00005F070000}" name="Column1882" dataDxfId="14497" dataCellStyle="Currency"/>
    <tableColumn id="1888" xr3:uid="{00000000-0010-0000-0500-000060070000}" name="Column1883" dataDxfId="14496" dataCellStyle="Currency"/>
    <tableColumn id="1889" xr3:uid="{00000000-0010-0000-0500-000061070000}" name="Column1884" dataDxfId="14495" dataCellStyle="Currency"/>
    <tableColumn id="1890" xr3:uid="{00000000-0010-0000-0500-000062070000}" name="Column1885" dataDxfId="14494" dataCellStyle="Currency"/>
    <tableColumn id="1891" xr3:uid="{00000000-0010-0000-0500-000063070000}" name="Column1886" dataDxfId="14493" dataCellStyle="Currency"/>
    <tableColumn id="1892" xr3:uid="{00000000-0010-0000-0500-000064070000}" name="Column1887" dataDxfId="14492" dataCellStyle="Currency"/>
    <tableColumn id="1893" xr3:uid="{00000000-0010-0000-0500-000065070000}" name="Column1888" dataDxfId="14491" dataCellStyle="Currency"/>
    <tableColumn id="1894" xr3:uid="{00000000-0010-0000-0500-000066070000}" name="Column1889" dataDxfId="14490" dataCellStyle="Currency"/>
    <tableColumn id="1895" xr3:uid="{00000000-0010-0000-0500-000067070000}" name="Column1890" dataDxfId="14489" dataCellStyle="Currency"/>
    <tableColumn id="1896" xr3:uid="{00000000-0010-0000-0500-000068070000}" name="Column1891" dataDxfId="14488" dataCellStyle="Currency"/>
    <tableColumn id="1897" xr3:uid="{00000000-0010-0000-0500-000069070000}" name="Column1892" dataDxfId="14487" dataCellStyle="Currency"/>
    <tableColumn id="1898" xr3:uid="{00000000-0010-0000-0500-00006A070000}" name="Column1893" dataDxfId="14486" dataCellStyle="Currency"/>
    <tableColumn id="1899" xr3:uid="{00000000-0010-0000-0500-00006B070000}" name="Column1894" dataDxfId="14485" dataCellStyle="Currency"/>
    <tableColumn id="1900" xr3:uid="{00000000-0010-0000-0500-00006C070000}" name="Column1895" dataDxfId="14484" dataCellStyle="Currency"/>
    <tableColumn id="1901" xr3:uid="{00000000-0010-0000-0500-00006D070000}" name="Column1896" dataDxfId="14483" dataCellStyle="Currency"/>
    <tableColumn id="1902" xr3:uid="{00000000-0010-0000-0500-00006E070000}" name="Column1897" dataDxfId="14482" dataCellStyle="Currency"/>
    <tableColumn id="1903" xr3:uid="{00000000-0010-0000-0500-00006F070000}" name="Column1898" dataDxfId="14481" dataCellStyle="Currency"/>
    <tableColumn id="1904" xr3:uid="{00000000-0010-0000-0500-000070070000}" name="Column1899" dataDxfId="14480" dataCellStyle="Currency"/>
    <tableColumn id="1905" xr3:uid="{00000000-0010-0000-0500-000071070000}" name="Column1900" dataDxfId="14479" dataCellStyle="Currency"/>
    <tableColumn id="1906" xr3:uid="{00000000-0010-0000-0500-000072070000}" name="Column1901" dataDxfId="14478" dataCellStyle="Currency"/>
    <tableColumn id="1907" xr3:uid="{00000000-0010-0000-0500-000073070000}" name="Column1902" dataDxfId="14477" dataCellStyle="Currency"/>
    <tableColumn id="1908" xr3:uid="{00000000-0010-0000-0500-000074070000}" name="Column1903" dataDxfId="14476" dataCellStyle="Currency"/>
    <tableColumn id="1909" xr3:uid="{00000000-0010-0000-0500-000075070000}" name="Column1904" dataDxfId="14475" dataCellStyle="Currency"/>
    <tableColumn id="1910" xr3:uid="{00000000-0010-0000-0500-000076070000}" name="Column1905" dataDxfId="14474" dataCellStyle="Currency"/>
    <tableColumn id="1911" xr3:uid="{00000000-0010-0000-0500-000077070000}" name="Column1906" dataDxfId="14473" dataCellStyle="Currency"/>
    <tableColumn id="1912" xr3:uid="{00000000-0010-0000-0500-000078070000}" name="Column1907" dataDxfId="14472" dataCellStyle="Currency"/>
    <tableColumn id="1913" xr3:uid="{00000000-0010-0000-0500-000079070000}" name="Column1908" dataDxfId="14471" dataCellStyle="Currency"/>
    <tableColumn id="1914" xr3:uid="{00000000-0010-0000-0500-00007A070000}" name="Column1909" dataDxfId="14470" dataCellStyle="Currency"/>
    <tableColumn id="1915" xr3:uid="{00000000-0010-0000-0500-00007B070000}" name="Column1910" dataDxfId="14469" dataCellStyle="Currency"/>
    <tableColumn id="1916" xr3:uid="{00000000-0010-0000-0500-00007C070000}" name="Column1911" dataDxfId="14468" dataCellStyle="Currency"/>
    <tableColumn id="1917" xr3:uid="{00000000-0010-0000-0500-00007D070000}" name="Column1912" dataDxfId="14467" dataCellStyle="Currency"/>
    <tableColumn id="1918" xr3:uid="{00000000-0010-0000-0500-00007E070000}" name="Column1913" dataDxfId="14466" dataCellStyle="Currency"/>
    <tableColumn id="1919" xr3:uid="{00000000-0010-0000-0500-00007F070000}" name="Column1914" dataDxfId="14465" dataCellStyle="Currency"/>
    <tableColumn id="1920" xr3:uid="{00000000-0010-0000-0500-000080070000}" name="Column1915" dataDxfId="14464" dataCellStyle="Currency"/>
    <tableColumn id="1921" xr3:uid="{00000000-0010-0000-0500-000081070000}" name="Column1916" dataDxfId="14463" dataCellStyle="Currency"/>
    <tableColumn id="1922" xr3:uid="{00000000-0010-0000-0500-000082070000}" name="Column1917" dataDxfId="14462" dataCellStyle="Currency"/>
    <tableColumn id="1923" xr3:uid="{00000000-0010-0000-0500-000083070000}" name="Column1918" dataDxfId="14461" dataCellStyle="Currency"/>
    <tableColumn id="1924" xr3:uid="{00000000-0010-0000-0500-000084070000}" name="Column1919" dataDxfId="14460" dataCellStyle="Currency"/>
    <tableColumn id="1925" xr3:uid="{00000000-0010-0000-0500-000085070000}" name="Column1920" dataDxfId="14459" dataCellStyle="Currency"/>
    <tableColumn id="1926" xr3:uid="{00000000-0010-0000-0500-000086070000}" name="Column1921" dataDxfId="14458" dataCellStyle="Currency"/>
    <tableColumn id="1927" xr3:uid="{00000000-0010-0000-0500-000087070000}" name="Column1922" dataDxfId="14457" dataCellStyle="Currency"/>
    <tableColumn id="1928" xr3:uid="{00000000-0010-0000-0500-000088070000}" name="Column1923" dataDxfId="14456" dataCellStyle="Currency"/>
    <tableColumn id="1929" xr3:uid="{00000000-0010-0000-0500-000089070000}" name="Column1924" dataDxfId="14455" dataCellStyle="Currency"/>
    <tableColumn id="1930" xr3:uid="{00000000-0010-0000-0500-00008A070000}" name="Column1925" dataDxfId="14454" dataCellStyle="Currency"/>
    <tableColumn id="1931" xr3:uid="{00000000-0010-0000-0500-00008B070000}" name="Column1926" dataDxfId="14453" dataCellStyle="Currency"/>
    <tableColumn id="1932" xr3:uid="{00000000-0010-0000-0500-00008C070000}" name="Column1927" dataDxfId="14452" dataCellStyle="Currency"/>
    <tableColumn id="1933" xr3:uid="{00000000-0010-0000-0500-00008D070000}" name="Column1928" dataDxfId="14451" dataCellStyle="Currency"/>
    <tableColumn id="1934" xr3:uid="{00000000-0010-0000-0500-00008E070000}" name="Column1929" dataDxfId="14450" dataCellStyle="Currency"/>
    <tableColumn id="1935" xr3:uid="{00000000-0010-0000-0500-00008F070000}" name="Column1930" dataDxfId="14449" dataCellStyle="Currency"/>
    <tableColumn id="1936" xr3:uid="{00000000-0010-0000-0500-000090070000}" name="Column1931" dataDxfId="14448" dataCellStyle="Currency"/>
    <tableColumn id="1937" xr3:uid="{00000000-0010-0000-0500-000091070000}" name="Column1932" dataDxfId="14447" dataCellStyle="Currency"/>
    <tableColumn id="1938" xr3:uid="{00000000-0010-0000-0500-000092070000}" name="Column1933" dataDxfId="14446" dataCellStyle="Currency"/>
    <tableColumn id="1939" xr3:uid="{00000000-0010-0000-0500-000093070000}" name="Column1934" dataDxfId="14445" dataCellStyle="Currency"/>
    <tableColumn id="1940" xr3:uid="{00000000-0010-0000-0500-000094070000}" name="Column1935" dataDxfId="14444" dataCellStyle="Currency"/>
    <tableColumn id="1941" xr3:uid="{00000000-0010-0000-0500-000095070000}" name="Column1936" dataDxfId="14443" dataCellStyle="Currency"/>
    <tableColumn id="1942" xr3:uid="{00000000-0010-0000-0500-000096070000}" name="Column1937" dataDxfId="14442" dataCellStyle="Currency"/>
    <tableColumn id="1943" xr3:uid="{00000000-0010-0000-0500-000097070000}" name="Column1938" dataDxfId="14441" dataCellStyle="Currency"/>
    <tableColumn id="1944" xr3:uid="{00000000-0010-0000-0500-000098070000}" name="Column1939" dataDxfId="14440" dataCellStyle="Currency"/>
    <tableColumn id="1945" xr3:uid="{00000000-0010-0000-0500-000099070000}" name="Column1940" dataDxfId="14439" dataCellStyle="Currency"/>
    <tableColumn id="1946" xr3:uid="{00000000-0010-0000-0500-00009A070000}" name="Column1941" dataDxfId="14438" dataCellStyle="Currency"/>
    <tableColumn id="1947" xr3:uid="{00000000-0010-0000-0500-00009B070000}" name="Column1942" dataDxfId="14437" dataCellStyle="Currency"/>
    <tableColumn id="1948" xr3:uid="{00000000-0010-0000-0500-00009C070000}" name="Column1943" dataDxfId="14436" dataCellStyle="Currency"/>
    <tableColumn id="1949" xr3:uid="{00000000-0010-0000-0500-00009D070000}" name="Column1944" dataDxfId="14435" dataCellStyle="Currency"/>
    <tableColumn id="1950" xr3:uid="{00000000-0010-0000-0500-00009E070000}" name="Column1945" dataDxfId="14434" dataCellStyle="Currency"/>
    <tableColumn id="1951" xr3:uid="{00000000-0010-0000-0500-00009F070000}" name="Column1946" dataDxfId="14433" dataCellStyle="Currency"/>
    <tableColumn id="1952" xr3:uid="{00000000-0010-0000-0500-0000A0070000}" name="Column1947" dataDxfId="14432" dataCellStyle="Currency"/>
    <tableColumn id="1953" xr3:uid="{00000000-0010-0000-0500-0000A1070000}" name="Column1948" dataDxfId="14431" dataCellStyle="Currency"/>
    <tableColumn id="1954" xr3:uid="{00000000-0010-0000-0500-0000A2070000}" name="Column1949" dataDxfId="14430" dataCellStyle="Currency"/>
    <tableColumn id="1955" xr3:uid="{00000000-0010-0000-0500-0000A3070000}" name="Column1950" dataDxfId="14429" dataCellStyle="Currency"/>
    <tableColumn id="1956" xr3:uid="{00000000-0010-0000-0500-0000A4070000}" name="Column1951" dataDxfId="14428" dataCellStyle="Currency"/>
    <tableColumn id="1957" xr3:uid="{00000000-0010-0000-0500-0000A5070000}" name="Column1952" dataDxfId="14427" dataCellStyle="Currency"/>
    <tableColumn id="1958" xr3:uid="{00000000-0010-0000-0500-0000A6070000}" name="Column1953" dataDxfId="14426" dataCellStyle="Currency"/>
    <tableColumn id="1959" xr3:uid="{00000000-0010-0000-0500-0000A7070000}" name="Column1954" dataDxfId="14425" dataCellStyle="Currency"/>
    <tableColumn id="1960" xr3:uid="{00000000-0010-0000-0500-0000A8070000}" name="Column1955" dataDxfId="14424" dataCellStyle="Currency"/>
    <tableColumn id="1961" xr3:uid="{00000000-0010-0000-0500-0000A9070000}" name="Column1956" dataDxfId="14423" dataCellStyle="Currency"/>
    <tableColumn id="1962" xr3:uid="{00000000-0010-0000-0500-0000AA070000}" name="Column1957" dataDxfId="14422" dataCellStyle="Currency"/>
    <tableColumn id="1963" xr3:uid="{00000000-0010-0000-0500-0000AB070000}" name="Column1958" dataDxfId="14421" dataCellStyle="Currency"/>
    <tableColumn id="1964" xr3:uid="{00000000-0010-0000-0500-0000AC070000}" name="Column1959" dataDxfId="14420" dataCellStyle="Currency"/>
    <tableColumn id="1965" xr3:uid="{00000000-0010-0000-0500-0000AD070000}" name="Column1960" dataDxfId="14419" dataCellStyle="Currency"/>
    <tableColumn id="1966" xr3:uid="{00000000-0010-0000-0500-0000AE070000}" name="Column1961" dataDxfId="14418" dataCellStyle="Currency"/>
    <tableColumn id="1967" xr3:uid="{00000000-0010-0000-0500-0000AF070000}" name="Column1962" dataDxfId="14417" dataCellStyle="Currency"/>
    <tableColumn id="1968" xr3:uid="{00000000-0010-0000-0500-0000B0070000}" name="Column1963" dataDxfId="14416" dataCellStyle="Currency"/>
    <tableColumn id="1969" xr3:uid="{00000000-0010-0000-0500-0000B1070000}" name="Column1964" dataDxfId="14415" dataCellStyle="Currency"/>
    <tableColumn id="1970" xr3:uid="{00000000-0010-0000-0500-0000B2070000}" name="Column1965" dataDxfId="14414" dataCellStyle="Currency"/>
    <tableColumn id="1971" xr3:uid="{00000000-0010-0000-0500-0000B3070000}" name="Column1966" dataDxfId="14413" dataCellStyle="Currency"/>
    <tableColumn id="1972" xr3:uid="{00000000-0010-0000-0500-0000B4070000}" name="Column1967" dataDxfId="14412" dataCellStyle="Currency"/>
    <tableColumn id="1973" xr3:uid="{00000000-0010-0000-0500-0000B5070000}" name="Column1968" dataDxfId="14411" dataCellStyle="Currency"/>
    <tableColumn id="1974" xr3:uid="{00000000-0010-0000-0500-0000B6070000}" name="Column1969" dataDxfId="14410" dataCellStyle="Currency"/>
    <tableColumn id="1975" xr3:uid="{00000000-0010-0000-0500-0000B7070000}" name="Column1970" dataDxfId="14409" dataCellStyle="Currency"/>
    <tableColumn id="1976" xr3:uid="{00000000-0010-0000-0500-0000B8070000}" name="Column1971" dataDxfId="14408" dataCellStyle="Currency"/>
    <tableColumn id="1977" xr3:uid="{00000000-0010-0000-0500-0000B9070000}" name="Column1972" dataDxfId="14407" dataCellStyle="Currency"/>
    <tableColumn id="1978" xr3:uid="{00000000-0010-0000-0500-0000BA070000}" name="Column1973" dataDxfId="14406" dataCellStyle="Currency"/>
    <tableColumn id="1979" xr3:uid="{00000000-0010-0000-0500-0000BB070000}" name="Column1974" dataDxfId="14405" dataCellStyle="Currency"/>
    <tableColumn id="1980" xr3:uid="{00000000-0010-0000-0500-0000BC070000}" name="Column1975" dataDxfId="14404" dataCellStyle="Currency"/>
    <tableColumn id="1981" xr3:uid="{00000000-0010-0000-0500-0000BD070000}" name="Column1976" dataDxfId="14403" dataCellStyle="Currency"/>
    <tableColumn id="1982" xr3:uid="{00000000-0010-0000-0500-0000BE070000}" name="Column1977" dataDxfId="14402" dataCellStyle="Currency"/>
    <tableColumn id="1983" xr3:uid="{00000000-0010-0000-0500-0000BF070000}" name="Column1978" dataDxfId="14401" dataCellStyle="Currency"/>
    <tableColumn id="1984" xr3:uid="{00000000-0010-0000-0500-0000C0070000}" name="Column1979" dataDxfId="14400" dataCellStyle="Currency"/>
    <tableColumn id="1985" xr3:uid="{00000000-0010-0000-0500-0000C1070000}" name="Column1980" dataDxfId="14399" dataCellStyle="Currency"/>
    <tableColumn id="1986" xr3:uid="{00000000-0010-0000-0500-0000C2070000}" name="Column1981" dataDxfId="14398" dataCellStyle="Currency"/>
    <tableColumn id="1987" xr3:uid="{00000000-0010-0000-0500-0000C3070000}" name="Column1982" dataDxfId="14397" dataCellStyle="Currency"/>
    <tableColumn id="1988" xr3:uid="{00000000-0010-0000-0500-0000C4070000}" name="Column1983" dataDxfId="14396" dataCellStyle="Currency"/>
    <tableColumn id="1989" xr3:uid="{00000000-0010-0000-0500-0000C5070000}" name="Column1984" dataDxfId="14395" dataCellStyle="Currency"/>
    <tableColumn id="1990" xr3:uid="{00000000-0010-0000-0500-0000C6070000}" name="Column1985" dataDxfId="14394" dataCellStyle="Currency"/>
    <tableColumn id="1991" xr3:uid="{00000000-0010-0000-0500-0000C7070000}" name="Column1986" dataDxfId="14393" dataCellStyle="Currency"/>
    <tableColumn id="1992" xr3:uid="{00000000-0010-0000-0500-0000C8070000}" name="Column1987" dataDxfId="14392" dataCellStyle="Currency"/>
    <tableColumn id="1993" xr3:uid="{00000000-0010-0000-0500-0000C9070000}" name="Column1988" dataDxfId="14391" dataCellStyle="Currency"/>
    <tableColumn id="1994" xr3:uid="{00000000-0010-0000-0500-0000CA070000}" name="Column1989" dataDxfId="14390" dataCellStyle="Currency"/>
    <tableColumn id="1995" xr3:uid="{00000000-0010-0000-0500-0000CB070000}" name="Column1990" dataDxfId="14389" dataCellStyle="Currency"/>
    <tableColumn id="1996" xr3:uid="{00000000-0010-0000-0500-0000CC070000}" name="Column1991" dataDxfId="14388" dataCellStyle="Currency"/>
    <tableColumn id="1997" xr3:uid="{00000000-0010-0000-0500-0000CD070000}" name="Column1992" dataDxfId="14387" dataCellStyle="Currency"/>
    <tableColumn id="1998" xr3:uid="{00000000-0010-0000-0500-0000CE070000}" name="Column1993" dataDxfId="14386" dataCellStyle="Currency"/>
    <tableColumn id="1999" xr3:uid="{00000000-0010-0000-0500-0000CF070000}" name="Column1994" dataDxfId="14385" dataCellStyle="Currency"/>
    <tableColumn id="2000" xr3:uid="{00000000-0010-0000-0500-0000D0070000}" name="Column1995" dataDxfId="14384" dataCellStyle="Currency"/>
    <tableColumn id="2001" xr3:uid="{00000000-0010-0000-0500-0000D1070000}" name="Column1996" dataDxfId="14383" dataCellStyle="Currency"/>
    <tableColumn id="2002" xr3:uid="{00000000-0010-0000-0500-0000D2070000}" name="Column1997" dataDxfId="14382" dataCellStyle="Currency"/>
    <tableColumn id="2003" xr3:uid="{00000000-0010-0000-0500-0000D3070000}" name="Column1998" dataDxfId="14381" dataCellStyle="Currency"/>
    <tableColumn id="2004" xr3:uid="{00000000-0010-0000-0500-0000D4070000}" name="Column1999" dataDxfId="14380" dataCellStyle="Currency"/>
    <tableColumn id="2005" xr3:uid="{00000000-0010-0000-0500-0000D5070000}" name="Column2000" dataDxfId="14379" dataCellStyle="Currency"/>
    <tableColumn id="2006" xr3:uid="{00000000-0010-0000-0500-0000D6070000}" name="Column2001" dataDxfId="14378" dataCellStyle="Currency"/>
    <tableColumn id="2007" xr3:uid="{00000000-0010-0000-0500-0000D7070000}" name="Column2002" dataDxfId="14377" dataCellStyle="Currency"/>
    <tableColumn id="2008" xr3:uid="{00000000-0010-0000-0500-0000D8070000}" name="Column2003" dataDxfId="14376" dataCellStyle="Currency"/>
    <tableColumn id="2009" xr3:uid="{00000000-0010-0000-0500-0000D9070000}" name="Column2004" dataDxfId="14375" dataCellStyle="Currency"/>
    <tableColumn id="2010" xr3:uid="{00000000-0010-0000-0500-0000DA070000}" name="Column2005" dataDxfId="14374" dataCellStyle="Currency"/>
    <tableColumn id="2011" xr3:uid="{00000000-0010-0000-0500-0000DB070000}" name="Column2006" dataDxfId="14373" dataCellStyle="Currency"/>
    <tableColumn id="2012" xr3:uid="{00000000-0010-0000-0500-0000DC070000}" name="Column2007" dataDxfId="14372" dataCellStyle="Currency"/>
    <tableColumn id="2013" xr3:uid="{00000000-0010-0000-0500-0000DD070000}" name="Column2008" dataDxfId="14371" dataCellStyle="Currency"/>
    <tableColumn id="2014" xr3:uid="{00000000-0010-0000-0500-0000DE070000}" name="Column2009" dataDxfId="14370" dataCellStyle="Currency"/>
    <tableColumn id="2015" xr3:uid="{00000000-0010-0000-0500-0000DF070000}" name="Column2010" dataDxfId="14369" dataCellStyle="Currency"/>
    <tableColumn id="2016" xr3:uid="{00000000-0010-0000-0500-0000E0070000}" name="Column2011" dataDxfId="14368" dataCellStyle="Currency"/>
    <tableColumn id="2017" xr3:uid="{00000000-0010-0000-0500-0000E1070000}" name="Column2012" dataDxfId="14367" dataCellStyle="Currency"/>
    <tableColumn id="2018" xr3:uid="{00000000-0010-0000-0500-0000E2070000}" name="Column2013" dataDxfId="14366" dataCellStyle="Currency"/>
    <tableColumn id="2019" xr3:uid="{00000000-0010-0000-0500-0000E3070000}" name="Column2014" dataDxfId="14365" dataCellStyle="Currency"/>
    <tableColumn id="2020" xr3:uid="{00000000-0010-0000-0500-0000E4070000}" name="Column2015" dataDxfId="14364" dataCellStyle="Currency"/>
    <tableColumn id="2021" xr3:uid="{00000000-0010-0000-0500-0000E5070000}" name="Column2016" dataDxfId="14363" dataCellStyle="Currency"/>
    <tableColumn id="2022" xr3:uid="{00000000-0010-0000-0500-0000E6070000}" name="Column2017" dataDxfId="14362" dataCellStyle="Currency"/>
    <tableColumn id="2023" xr3:uid="{00000000-0010-0000-0500-0000E7070000}" name="Column2018" dataDxfId="14361" dataCellStyle="Currency"/>
    <tableColumn id="2024" xr3:uid="{00000000-0010-0000-0500-0000E8070000}" name="Column2019" dataDxfId="14360" dataCellStyle="Currency"/>
    <tableColumn id="2025" xr3:uid="{00000000-0010-0000-0500-0000E9070000}" name="Column2020" dataDxfId="14359" dataCellStyle="Currency"/>
    <tableColumn id="2026" xr3:uid="{00000000-0010-0000-0500-0000EA070000}" name="Column2021" dataDxfId="14358" dataCellStyle="Currency"/>
    <tableColumn id="2027" xr3:uid="{00000000-0010-0000-0500-0000EB070000}" name="Column2022" dataDxfId="14357" dataCellStyle="Currency"/>
    <tableColumn id="2028" xr3:uid="{00000000-0010-0000-0500-0000EC070000}" name="Column2023" dataDxfId="14356" dataCellStyle="Currency"/>
    <tableColumn id="2029" xr3:uid="{00000000-0010-0000-0500-0000ED070000}" name="Column2024" dataDxfId="14355" dataCellStyle="Currency"/>
    <tableColumn id="2030" xr3:uid="{00000000-0010-0000-0500-0000EE070000}" name="Column2025" dataDxfId="14354" dataCellStyle="Currency"/>
    <tableColumn id="2031" xr3:uid="{00000000-0010-0000-0500-0000EF070000}" name="Column2026" dataDxfId="14353" dataCellStyle="Currency"/>
    <tableColumn id="2032" xr3:uid="{00000000-0010-0000-0500-0000F0070000}" name="Column2027" dataDxfId="14352" dataCellStyle="Currency"/>
    <tableColumn id="2033" xr3:uid="{00000000-0010-0000-0500-0000F1070000}" name="Column2028" dataDxfId="14351" dataCellStyle="Currency"/>
    <tableColumn id="2034" xr3:uid="{00000000-0010-0000-0500-0000F2070000}" name="Column2029" dataDxfId="14350" dataCellStyle="Currency"/>
    <tableColumn id="2035" xr3:uid="{00000000-0010-0000-0500-0000F3070000}" name="Column2030" dataDxfId="14349" dataCellStyle="Currency"/>
    <tableColumn id="2036" xr3:uid="{00000000-0010-0000-0500-0000F4070000}" name="Column2031" dataDxfId="14348" dataCellStyle="Currency"/>
    <tableColumn id="2037" xr3:uid="{00000000-0010-0000-0500-0000F5070000}" name="Column2032" dataDxfId="14347" dataCellStyle="Currency"/>
    <tableColumn id="2038" xr3:uid="{00000000-0010-0000-0500-0000F6070000}" name="Column2033" dataDxfId="14346" dataCellStyle="Currency"/>
    <tableColumn id="2039" xr3:uid="{00000000-0010-0000-0500-0000F7070000}" name="Column2034" dataDxfId="14345" dataCellStyle="Currency"/>
    <tableColumn id="2040" xr3:uid="{00000000-0010-0000-0500-0000F8070000}" name="Column2035" dataDxfId="14344" dataCellStyle="Currency"/>
    <tableColumn id="2041" xr3:uid="{00000000-0010-0000-0500-0000F9070000}" name="Column2036" dataDxfId="14343" dataCellStyle="Currency"/>
    <tableColumn id="2042" xr3:uid="{00000000-0010-0000-0500-0000FA070000}" name="Column2037" dataDxfId="14342" dataCellStyle="Currency"/>
    <tableColumn id="2043" xr3:uid="{00000000-0010-0000-0500-0000FB070000}" name="Column2038" dataDxfId="14341" dataCellStyle="Currency"/>
    <tableColumn id="2044" xr3:uid="{00000000-0010-0000-0500-0000FC070000}" name="Column2039" dataDxfId="14340" dataCellStyle="Currency"/>
    <tableColumn id="2045" xr3:uid="{00000000-0010-0000-0500-0000FD070000}" name="Column2040" dataDxfId="14339" dataCellStyle="Currency"/>
    <tableColumn id="2046" xr3:uid="{00000000-0010-0000-0500-0000FE070000}" name="Column2041" dataDxfId="14338" dataCellStyle="Currency"/>
    <tableColumn id="2047" xr3:uid="{00000000-0010-0000-0500-0000FF070000}" name="Column2042" dataDxfId="14337" dataCellStyle="Currency"/>
    <tableColumn id="2048" xr3:uid="{00000000-0010-0000-0500-000000080000}" name="Column2043" dataDxfId="14336" dataCellStyle="Currency"/>
    <tableColumn id="2049" xr3:uid="{00000000-0010-0000-0500-000001080000}" name="Column2044" dataDxfId="14335" dataCellStyle="Currency"/>
    <tableColumn id="2050" xr3:uid="{00000000-0010-0000-0500-000002080000}" name="Column2045" dataDxfId="14334" dataCellStyle="Currency"/>
    <tableColumn id="2051" xr3:uid="{00000000-0010-0000-0500-000003080000}" name="Column2046" dataDxfId="14333" dataCellStyle="Currency"/>
    <tableColumn id="2052" xr3:uid="{00000000-0010-0000-0500-000004080000}" name="Column2047" dataDxfId="14332" dataCellStyle="Currency"/>
    <tableColumn id="2053" xr3:uid="{00000000-0010-0000-0500-000005080000}" name="Column2048" dataDxfId="14331" dataCellStyle="Currency"/>
    <tableColumn id="2054" xr3:uid="{00000000-0010-0000-0500-000006080000}" name="Column2049" dataDxfId="14330" dataCellStyle="Currency"/>
    <tableColumn id="2055" xr3:uid="{00000000-0010-0000-0500-000007080000}" name="Column2050" dataDxfId="14329" dataCellStyle="Currency"/>
    <tableColumn id="2056" xr3:uid="{00000000-0010-0000-0500-000008080000}" name="Column2051" dataDxfId="14328" dataCellStyle="Currency"/>
    <tableColumn id="2057" xr3:uid="{00000000-0010-0000-0500-000009080000}" name="Column2052" dataDxfId="14327" dataCellStyle="Currency"/>
    <tableColumn id="2058" xr3:uid="{00000000-0010-0000-0500-00000A080000}" name="Column2053" dataDxfId="14326" dataCellStyle="Currency"/>
    <tableColumn id="2059" xr3:uid="{00000000-0010-0000-0500-00000B080000}" name="Column2054" dataDxfId="14325" dataCellStyle="Currency"/>
    <tableColumn id="2060" xr3:uid="{00000000-0010-0000-0500-00000C080000}" name="Column2055" dataDxfId="14324" dataCellStyle="Currency"/>
    <tableColumn id="2061" xr3:uid="{00000000-0010-0000-0500-00000D080000}" name="Column2056" dataDxfId="14323" dataCellStyle="Currency"/>
    <tableColumn id="2062" xr3:uid="{00000000-0010-0000-0500-00000E080000}" name="Column2057" dataDxfId="14322" dataCellStyle="Currency"/>
    <tableColumn id="2063" xr3:uid="{00000000-0010-0000-0500-00000F080000}" name="Column2058" dataDxfId="14321" dataCellStyle="Currency"/>
    <tableColumn id="2064" xr3:uid="{00000000-0010-0000-0500-000010080000}" name="Column2059" dataDxfId="14320" dataCellStyle="Currency"/>
    <tableColumn id="2065" xr3:uid="{00000000-0010-0000-0500-000011080000}" name="Column2060" dataDxfId="14319" dataCellStyle="Currency"/>
    <tableColumn id="2066" xr3:uid="{00000000-0010-0000-0500-000012080000}" name="Column2061" dataDxfId="14318" dataCellStyle="Currency"/>
    <tableColumn id="2067" xr3:uid="{00000000-0010-0000-0500-000013080000}" name="Column2062" dataDxfId="14317" dataCellStyle="Currency"/>
    <tableColumn id="2068" xr3:uid="{00000000-0010-0000-0500-000014080000}" name="Column2063" dataDxfId="14316" dataCellStyle="Currency"/>
    <tableColumn id="2069" xr3:uid="{00000000-0010-0000-0500-000015080000}" name="Column2064" dataDxfId="14315" dataCellStyle="Currency"/>
    <tableColumn id="2070" xr3:uid="{00000000-0010-0000-0500-000016080000}" name="Column2065" dataDxfId="14314" dataCellStyle="Currency"/>
    <tableColumn id="2071" xr3:uid="{00000000-0010-0000-0500-000017080000}" name="Column2066" dataDxfId="14313" dataCellStyle="Currency"/>
    <tableColumn id="2072" xr3:uid="{00000000-0010-0000-0500-000018080000}" name="Column2067" dataDxfId="14312" dataCellStyle="Currency"/>
    <tableColumn id="2073" xr3:uid="{00000000-0010-0000-0500-000019080000}" name="Column2068" dataDxfId="14311" dataCellStyle="Currency"/>
    <tableColumn id="2074" xr3:uid="{00000000-0010-0000-0500-00001A080000}" name="Column2069" dataDxfId="14310" dataCellStyle="Currency"/>
    <tableColumn id="2075" xr3:uid="{00000000-0010-0000-0500-00001B080000}" name="Column2070" dataDxfId="14309" dataCellStyle="Currency"/>
    <tableColumn id="2076" xr3:uid="{00000000-0010-0000-0500-00001C080000}" name="Column2071" dataDxfId="14308" dataCellStyle="Currency"/>
    <tableColumn id="2077" xr3:uid="{00000000-0010-0000-0500-00001D080000}" name="Column2072" dataDxfId="14307" dataCellStyle="Currency"/>
    <tableColumn id="2078" xr3:uid="{00000000-0010-0000-0500-00001E080000}" name="Column2073" dataDxfId="14306" dataCellStyle="Currency"/>
    <tableColumn id="2079" xr3:uid="{00000000-0010-0000-0500-00001F080000}" name="Column2074" dataDxfId="14305" dataCellStyle="Currency"/>
    <tableColumn id="2080" xr3:uid="{00000000-0010-0000-0500-000020080000}" name="Column2075" dataDxfId="14304" dataCellStyle="Currency"/>
    <tableColumn id="2081" xr3:uid="{00000000-0010-0000-0500-000021080000}" name="Column2076" dataDxfId="14303" dataCellStyle="Currency"/>
    <tableColumn id="2082" xr3:uid="{00000000-0010-0000-0500-000022080000}" name="Column2077" dataDxfId="14302" dataCellStyle="Currency"/>
    <tableColumn id="2083" xr3:uid="{00000000-0010-0000-0500-000023080000}" name="Column2078" dataDxfId="14301" dataCellStyle="Currency"/>
    <tableColumn id="2084" xr3:uid="{00000000-0010-0000-0500-000024080000}" name="Column2079" dataDxfId="14300" dataCellStyle="Currency"/>
    <tableColumn id="2085" xr3:uid="{00000000-0010-0000-0500-000025080000}" name="Column2080" dataDxfId="14299" dataCellStyle="Currency"/>
    <tableColumn id="2086" xr3:uid="{00000000-0010-0000-0500-000026080000}" name="Column2081" dataDxfId="14298" dataCellStyle="Currency"/>
    <tableColumn id="2087" xr3:uid="{00000000-0010-0000-0500-000027080000}" name="Column2082" dataDxfId="14297" dataCellStyle="Currency"/>
    <tableColumn id="2088" xr3:uid="{00000000-0010-0000-0500-000028080000}" name="Column2083" dataDxfId="14296" dataCellStyle="Currency"/>
    <tableColumn id="2089" xr3:uid="{00000000-0010-0000-0500-000029080000}" name="Column2084" dataDxfId="14295" dataCellStyle="Currency"/>
    <tableColumn id="2090" xr3:uid="{00000000-0010-0000-0500-00002A080000}" name="Column2085" dataDxfId="14294" dataCellStyle="Currency"/>
    <tableColumn id="2091" xr3:uid="{00000000-0010-0000-0500-00002B080000}" name="Column2086" dataDxfId="14293" dataCellStyle="Currency"/>
    <tableColumn id="2092" xr3:uid="{00000000-0010-0000-0500-00002C080000}" name="Column2087" dataDxfId="14292" dataCellStyle="Currency"/>
    <tableColumn id="2093" xr3:uid="{00000000-0010-0000-0500-00002D080000}" name="Column2088" dataDxfId="14291" dataCellStyle="Currency"/>
    <tableColumn id="2094" xr3:uid="{00000000-0010-0000-0500-00002E080000}" name="Column2089" dataDxfId="14290" dataCellStyle="Currency"/>
    <tableColumn id="2095" xr3:uid="{00000000-0010-0000-0500-00002F080000}" name="Column2090" dataDxfId="14289" dataCellStyle="Currency"/>
    <tableColumn id="2096" xr3:uid="{00000000-0010-0000-0500-000030080000}" name="Column2091" dataDxfId="14288" dataCellStyle="Currency"/>
    <tableColumn id="2097" xr3:uid="{00000000-0010-0000-0500-000031080000}" name="Column2092" dataDxfId="14287" dataCellStyle="Currency"/>
    <tableColumn id="2098" xr3:uid="{00000000-0010-0000-0500-000032080000}" name="Column2093" dataDxfId="14286" dataCellStyle="Currency"/>
    <tableColumn id="2099" xr3:uid="{00000000-0010-0000-0500-000033080000}" name="Column2094" dataDxfId="14285" dataCellStyle="Currency"/>
    <tableColumn id="2100" xr3:uid="{00000000-0010-0000-0500-000034080000}" name="Column2095" dataDxfId="14284" dataCellStyle="Currency"/>
    <tableColumn id="2101" xr3:uid="{00000000-0010-0000-0500-000035080000}" name="Column2096" dataDxfId="14283" dataCellStyle="Currency"/>
    <tableColumn id="2102" xr3:uid="{00000000-0010-0000-0500-000036080000}" name="Column2097" dataDxfId="14282" dataCellStyle="Currency"/>
    <tableColumn id="2103" xr3:uid="{00000000-0010-0000-0500-000037080000}" name="Column2098" dataDxfId="14281" dataCellStyle="Currency"/>
    <tableColumn id="2104" xr3:uid="{00000000-0010-0000-0500-000038080000}" name="Column2099" dataDxfId="14280" dataCellStyle="Currency"/>
    <tableColumn id="2105" xr3:uid="{00000000-0010-0000-0500-000039080000}" name="Column2100" dataDxfId="14279" dataCellStyle="Currency"/>
    <tableColumn id="2106" xr3:uid="{00000000-0010-0000-0500-00003A080000}" name="Column2101" dataDxfId="14278" dataCellStyle="Currency"/>
    <tableColumn id="2107" xr3:uid="{00000000-0010-0000-0500-00003B080000}" name="Column2102" dataDxfId="14277" dataCellStyle="Currency"/>
    <tableColumn id="2108" xr3:uid="{00000000-0010-0000-0500-00003C080000}" name="Column2103" dataDxfId="14276" dataCellStyle="Currency"/>
    <tableColumn id="2109" xr3:uid="{00000000-0010-0000-0500-00003D080000}" name="Column2104" dataDxfId="14275" dataCellStyle="Currency"/>
    <tableColumn id="2110" xr3:uid="{00000000-0010-0000-0500-00003E080000}" name="Column2105" dataDxfId="14274" dataCellStyle="Currency"/>
    <tableColumn id="2111" xr3:uid="{00000000-0010-0000-0500-00003F080000}" name="Column2106" dataDxfId="14273" dataCellStyle="Currency"/>
    <tableColumn id="2112" xr3:uid="{00000000-0010-0000-0500-000040080000}" name="Column2107" dataDxfId="14272" dataCellStyle="Currency"/>
    <tableColumn id="2113" xr3:uid="{00000000-0010-0000-0500-000041080000}" name="Column2108" dataDxfId="14271" dataCellStyle="Currency"/>
    <tableColumn id="2114" xr3:uid="{00000000-0010-0000-0500-000042080000}" name="Column2109" dataDxfId="14270" dataCellStyle="Currency"/>
    <tableColumn id="2115" xr3:uid="{00000000-0010-0000-0500-000043080000}" name="Column2110" dataDxfId="14269" dataCellStyle="Currency"/>
    <tableColumn id="2116" xr3:uid="{00000000-0010-0000-0500-000044080000}" name="Column2111" dataDxfId="14268" dataCellStyle="Currency"/>
    <tableColumn id="2117" xr3:uid="{00000000-0010-0000-0500-000045080000}" name="Column2112" dataDxfId="14267" dataCellStyle="Currency"/>
    <tableColumn id="2118" xr3:uid="{00000000-0010-0000-0500-000046080000}" name="Column2113" dataDxfId="14266" dataCellStyle="Currency"/>
    <tableColumn id="2119" xr3:uid="{00000000-0010-0000-0500-000047080000}" name="Column2114" dataDxfId="14265" dataCellStyle="Currency"/>
    <tableColumn id="2120" xr3:uid="{00000000-0010-0000-0500-000048080000}" name="Column2115" dataDxfId="14264" dataCellStyle="Currency"/>
    <tableColumn id="2121" xr3:uid="{00000000-0010-0000-0500-000049080000}" name="Column2116" dataDxfId="14263" dataCellStyle="Currency"/>
    <tableColumn id="2122" xr3:uid="{00000000-0010-0000-0500-00004A080000}" name="Column2117" dataDxfId="14262" dataCellStyle="Currency"/>
    <tableColumn id="2123" xr3:uid="{00000000-0010-0000-0500-00004B080000}" name="Column2118" dataDxfId="14261" dataCellStyle="Currency"/>
    <tableColumn id="2124" xr3:uid="{00000000-0010-0000-0500-00004C080000}" name="Column2119" dataDxfId="14260" dataCellStyle="Currency"/>
    <tableColumn id="2125" xr3:uid="{00000000-0010-0000-0500-00004D080000}" name="Column2120" dataDxfId="14259" dataCellStyle="Currency"/>
    <tableColumn id="2126" xr3:uid="{00000000-0010-0000-0500-00004E080000}" name="Column2121" dataDxfId="14258" dataCellStyle="Currency"/>
    <tableColumn id="2127" xr3:uid="{00000000-0010-0000-0500-00004F080000}" name="Column2122" dataDxfId="14257" dataCellStyle="Currency"/>
    <tableColumn id="2128" xr3:uid="{00000000-0010-0000-0500-000050080000}" name="Column2123" dataDxfId="14256" dataCellStyle="Currency"/>
    <tableColumn id="2129" xr3:uid="{00000000-0010-0000-0500-000051080000}" name="Column2124" dataDxfId="14255" dataCellStyle="Currency"/>
    <tableColumn id="2130" xr3:uid="{00000000-0010-0000-0500-000052080000}" name="Column2125" dataDxfId="14254" dataCellStyle="Currency"/>
    <tableColumn id="2131" xr3:uid="{00000000-0010-0000-0500-000053080000}" name="Column2126" dataDxfId="14253" dataCellStyle="Currency"/>
    <tableColumn id="2132" xr3:uid="{00000000-0010-0000-0500-000054080000}" name="Column2127" dataDxfId="14252" dataCellStyle="Currency"/>
    <tableColumn id="2133" xr3:uid="{00000000-0010-0000-0500-000055080000}" name="Column2128" dataDxfId="14251" dataCellStyle="Currency"/>
    <tableColumn id="2134" xr3:uid="{00000000-0010-0000-0500-000056080000}" name="Column2129" dataDxfId="14250" dataCellStyle="Currency"/>
    <tableColumn id="2135" xr3:uid="{00000000-0010-0000-0500-000057080000}" name="Column2130" dataDxfId="14249" dataCellStyle="Currency"/>
    <tableColumn id="2136" xr3:uid="{00000000-0010-0000-0500-000058080000}" name="Column2131" dataDxfId="14248" dataCellStyle="Currency"/>
    <tableColumn id="2137" xr3:uid="{00000000-0010-0000-0500-000059080000}" name="Column2132" dataDxfId="14247" dataCellStyle="Currency"/>
    <tableColumn id="2138" xr3:uid="{00000000-0010-0000-0500-00005A080000}" name="Column2133" dataDxfId="14246" dataCellStyle="Currency"/>
    <tableColumn id="2139" xr3:uid="{00000000-0010-0000-0500-00005B080000}" name="Column2134" dataDxfId="14245" dataCellStyle="Currency"/>
    <tableColumn id="2140" xr3:uid="{00000000-0010-0000-0500-00005C080000}" name="Column2135" dataDxfId="14244" dataCellStyle="Currency"/>
    <tableColumn id="2141" xr3:uid="{00000000-0010-0000-0500-00005D080000}" name="Column2136" dataDxfId="14243" dataCellStyle="Currency"/>
    <tableColumn id="2142" xr3:uid="{00000000-0010-0000-0500-00005E080000}" name="Column2137" dataDxfId="14242" dataCellStyle="Currency"/>
    <tableColumn id="2143" xr3:uid="{00000000-0010-0000-0500-00005F080000}" name="Column2138" dataDxfId="14241" dataCellStyle="Currency"/>
    <tableColumn id="2144" xr3:uid="{00000000-0010-0000-0500-000060080000}" name="Column2139" dataDxfId="14240" dataCellStyle="Currency"/>
    <tableColumn id="2145" xr3:uid="{00000000-0010-0000-0500-000061080000}" name="Column2140" dataDxfId="14239" dataCellStyle="Currency"/>
    <tableColumn id="2146" xr3:uid="{00000000-0010-0000-0500-000062080000}" name="Column2141" dataDxfId="14238" dataCellStyle="Currency"/>
    <tableColumn id="2147" xr3:uid="{00000000-0010-0000-0500-000063080000}" name="Column2142" dataDxfId="14237" dataCellStyle="Currency"/>
    <tableColumn id="2148" xr3:uid="{00000000-0010-0000-0500-000064080000}" name="Column2143" dataDxfId="14236" dataCellStyle="Currency"/>
    <tableColumn id="2149" xr3:uid="{00000000-0010-0000-0500-000065080000}" name="Column2144" dataDxfId="14235" dataCellStyle="Currency"/>
    <tableColumn id="2150" xr3:uid="{00000000-0010-0000-0500-000066080000}" name="Column2145" dataDxfId="14234" dataCellStyle="Currency"/>
    <tableColumn id="2151" xr3:uid="{00000000-0010-0000-0500-000067080000}" name="Column2146" dataDxfId="14233" dataCellStyle="Currency"/>
    <tableColumn id="2152" xr3:uid="{00000000-0010-0000-0500-000068080000}" name="Column2147" dataDxfId="14232" dataCellStyle="Currency"/>
    <tableColumn id="2153" xr3:uid="{00000000-0010-0000-0500-000069080000}" name="Column2148" dataDxfId="14231" dataCellStyle="Currency"/>
    <tableColumn id="2154" xr3:uid="{00000000-0010-0000-0500-00006A080000}" name="Column2149" dataDxfId="14230" dataCellStyle="Currency"/>
    <tableColumn id="2155" xr3:uid="{00000000-0010-0000-0500-00006B080000}" name="Column2150" dataDxfId="14229" dataCellStyle="Currency"/>
    <tableColumn id="2156" xr3:uid="{00000000-0010-0000-0500-00006C080000}" name="Column2151" dataDxfId="14228" dataCellStyle="Currency"/>
    <tableColumn id="2157" xr3:uid="{00000000-0010-0000-0500-00006D080000}" name="Column2152" dataDxfId="14227" dataCellStyle="Currency"/>
    <tableColumn id="2158" xr3:uid="{00000000-0010-0000-0500-00006E080000}" name="Column2153" dataDxfId="14226" dataCellStyle="Currency"/>
    <tableColumn id="2159" xr3:uid="{00000000-0010-0000-0500-00006F080000}" name="Column2154" dataDxfId="14225" dataCellStyle="Currency"/>
    <tableColumn id="2160" xr3:uid="{00000000-0010-0000-0500-000070080000}" name="Column2155" dataDxfId="14224" dataCellStyle="Currency"/>
    <tableColumn id="2161" xr3:uid="{00000000-0010-0000-0500-000071080000}" name="Column2156" dataDxfId="14223" dataCellStyle="Currency"/>
    <tableColumn id="2162" xr3:uid="{00000000-0010-0000-0500-000072080000}" name="Column2157" dataDxfId="14222" dataCellStyle="Currency"/>
    <tableColumn id="2163" xr3:uid="{00000000-0010-0000-0500-000073080000}" name="Column2158" dataDxfId="14221" dataCellStyle="Currency"/>
    <tableColumn id="2164" xr3:uid="{00000000-0010-0000-0500-000074080000}" name="Column2159" dataDxfId="14220" dataCellStyle="Currency"/>
    <tableColumn id="2165" xr3:uid="{00000000-0010-0000-0500-000075080000}" name="Column2160" dataDxfId="14219" dataCellStyle="Currency"/>
    <tableColumn id="2166" xr3:uid="{00000000-0010-0000-0500-000076080000}" name="Column2161" dataDxfId="14218" dataCellStyle="Currency"/>
    <tableColumn id="2167" xr3:uid="{00000000-0010-0000-0500-000077080000}" name="Column2162" dataDxfId="14217" dataCellStyle="Currency"/>
    <tableColumn id="2168" xr3:uid="{00000000-0010-0000-0500-000078080000}" name="Column2163" dataDxfId="14216" dataCellStyle="Currency"/>
    <tableColumn id="2169" xr3:uid="{00000000-0010-0000-0500-000079080000}" name="Column2164" dataDxfId="14215" dataCellStyle="Currency"/>
    <tableColumn id="2170" xr3:uid="{00000000-0010-0000-0500-00007A080000}" name="Column2165" dataDxfId="14214" dataCellStyle="Currency"/>
    <tableColumn id="2171" xr3:uid="{00000000-0010-0000-0500-00007B080000}" name="Column2166" dataDxfId="14213" dataCellStyle="Currency"/>
    <tableColumn id="2172" xr3:uid="{00000000-0010-0000-0500-00007C080000}" name="Column2167" dataDxfId="14212" dataCellStyle="Currency"/>
    <tableColumn id="2173" xr3:uid="{00000000-0010-0000-0500-00007D080000}" name="Column2168" dataDxfId="14211" dataCellStyle="Currency"/>
    <tableColumn id="2174" xr3:uid="{00000000-0010-0000-0500-00007E080000}" name="Column2169" dataDxfId="14210" dataCellStyle="Currency"/>
    <tableColumn id="2175" xr3:uid="{00000000-0010-0000-0500-00007F080000}" name="Column2170" dataDxfId="14209" dataCellStyle="Currency"/>
    <tableColumn id="2176" xr3:uid="{00000000-0010-0000-0500-000080080000}" name="Column2171" dataDxfId="14208" dataCellStyle="Currency"/>
    <tableColumn id="2177" xr3:uid="{00000000-0010-0000-0500-000081080000}" name="Column2172" dataDxfId="14207" dataCellStyle="Currency"/>
    <tableColumn id="2178" xr3:uid="{00000000-0010-0000-0500-000082080000}" name="Column2173" dataDxfId="14206" dataCellStyle="Currency"/>
    <tableColumn id="2179" xr3:uid="{00000000-0010-0000-0500-000083080000}" name="Column2174" dataDxfId="14205" dataCellStyle="Currency"/>
    <tableColumn id="2180" xr3:uid="{00000000-0010-0000-0500-000084080000}" name="Column2175" dataDxfId="14204" dataCellStyle="Currency"/>
    <tableColumn id="2181" xr3:uid="{00000000-0010-0000-0500-000085080000}" name="Column2176" dataDxfId="14203" dataCellStyle="Currency"/>
    <tableColumn id="2182" xr3:uid="{00000000-0010-0000-0500-000086080000}" name="Column2177" dataDxfId="14202" dataCellStyle="Currency"/>
    <tableColumn id="2183" xr3:uid="{00000000-0010-0000-0500-000087080000}" name="Column2178" dataDxfId="14201" dataCellStyle="Currency"/>
    <tableColumn id="2184" xr3:uid="{00000000-0010-0000-0500-000088080000}" name="Column2179" dataDxfId="14200" dataCellStyle="Currency"/>
    <tableColumn id="2185" xr3:uid="{00000000-0010-0000-0500-000089080000}" name="Column2180" dataDxfId="14199" dataCellStyle="Currency"/>
    <tableColumn id="2186" xr3:uid="{00000000-0010-0000-0500-00008A080000}" name="Column2181" dataDxfId="14198" dataCellStyle="Currency"/>
    <tableColumn id="2187" xr3:uid="{00000000-0010-0000-0500-00008B080000}" name="Column2182" dataDxfId="14197" dataCellStyle="Currency"/>
    <tableColumn id="2188" xr3:uid="{00000000-0010-0000-0500-00008C080000}" name="Column2183" dataDxfId="14196" dataCellStyle="Currency"/>
    <tableColumn id="2189" xr3:uid="{00000000-0010-0000-0500-00008D080000}" name="Column2184" dataDxfId="14195" dataCellStyle="Currency"/>
    <tableColumn id="2190" xr3:uid="{00000000-0010-0000-0500-00008E080000}" name="Column2185" dataDxfId="14194" dataCellStyle="Currency"/>
    <tableColumn id="2191" xr3:uid="{00000000-0010-0000-0500-00008F080000}" name="Column2186" dataDxfId="14193" dataCellStyle="Currency"/>
    <tableColumn id="2192" xr3:uid="{00000000-0010-0000-0500-000090080000}" name="Column2187" dataDxfId="14192" dataCellStyle="Currency"/>
    <tableColumn id="2193" xr3:uid="{00000000-0010-0000-0500-000091080000}" name="Column2188" dataDxfId="14191" dataCellStyle="Currency"/>
    <tableColumn id="2194" xr3:uid="{00000000-0010-0000-0500-000092080000}" name="Column2189" dataDxfId="14190" dataCellStyle="Currency"/>
    <tableColumn id="2195" xr3:uid="{00000000-0010-0000-0500-000093080000}" name="Column2190" dataDxfId="14189" dataCellStyle="Currency"/>
    <tableColumn id="2196" xr3:uid="{00000000-0010-0000-0500-000094080000}" name="Column2191" dataDxfId="14188" dataCellStyle="Currency"/>
    <tableColumn id="2197" xr3:uid="{00000000-0010-0000-0500-000095080000}" name="Column2192" dataDxfId="14187" dataCellStyle="Currency"/>
    <tableColumn id="2198" xr3:uid="{00000000-0010-0000-0500-000096080000}" name="Column2193" dataDxfId="14186" dataCellStyle="Currency"/>
    <tableColumn id="2199" xr3:uid="{00000000-0010-0000-0500-000097080000}" name="Column2194" dataDxfId="14185" dataCellStyle="Currency"/>
    <tableColumn id="2200" xr3:uid="{00000000-0010-0000-0500-000098080000}" name="Column2195" dataDxfId="14184" dataCellStyle="Currency"/>
    <tableColumn id="2201" xr3:uid="{00000000-0010-0000-0500-000099080000}" name="Column2196" dataDxfId="14183" dataCellStyle="Currency"/>
    <tableColumn id="2202" xr3:uid="{00000000-0010-0000-0500-00009A080000}" name="Column2197" dataDxfId="14182" dataCellStyle="Currency"/>
    <tableColumn id="2203" xr3:uid="{00000000-0010-0000-0500-00009B080000}" name="Column2198" dataDxfId="14181" dataCellStyle="Currency"/>
    <tableColumn id="2204" xr3:uid="{00000000-0010-0000-0500-00009C080000}" name="Column2199" dataDxfId="14180" dataCellStyle="Currency"/>
    <tableColumn id="2205" xr3:uid="{00000000-0010-0000-0500-00009D080000}" name="Column2200" dataDxfId="14179" dataCellStyle="Currency"/>
    <tableColumn id="2206" xr3:uid="{00000000-0010-0000-0500-00009E080000}" name="Column2201" dataDxfId="14178" dataCellStyle="Currency"/>
    <tableColumn id="2207" xr3:uid="{00000000-0010-0000-0500-00009F080000}" name="Column2202" dataDxfId="14177" dataCellStyle="Currency"/>
    <tableColumn id="2208" xr3:uid="{00000000-0010-0000-0500-0000A0080000}" name="Column2203" dataDxfId="14176" dataCellStyle="Currency"/>
    <tableColumn id="2209" xr3:uid="{00000000-0010-0000-0500-0000A1080000}" name="Column2204" dataDxfId="14175" dataCellStyle="Currency"/>
    <tableColumn id="2210" xr3:uid="{00000000-0010-0000-0500-0000A2080000}" name="Column2205" dataDxfId="14174" dataCellStyle="Currency"/>
    <tableColumn id="2211" xr3:uid="{00000000-0010-0000-0500-0000A3080000}" name="Column2206" dataDxfId="14173" dataCellStyle="Currency"/>
    <tableColumn id="2212" xr3:uid="{00000000-0010-0000-0500-0000A4080000}" name="Column2207" dataDxfId="14172" dataCellStyle="Currency"/>
    <tableColumn id="2213" xr3:uid="{00000000-0010-0000-0500-0000A5080000}" name="Column2208" dataDxfId="14171" dataCellStyle="Currency"/>
    <tableColumn id="2214" xr3:uid="{00000000-0010-0000-0500-0000A6080000}" name="Column2209" dataDxfId="14170" dataCellStyle="Currency"/>
    <tableColumn id="2215" xr3:uid="{00000000-0010-0000-0500-0000A7080000}" name="Column2210" dataDxfId="14169" dataCellStyle="Currency"/>
    <tableColumn id="2216" xr3:uid="{00000000-0010-0000-0500-0000A8080000}" name="Column2211" dataDxfId="14168" dataCellStyle="Currency"/>
    <tableColumn id="2217" xr3:uid="{00000000-0010-0000-0500-0000A9080000}" name="Column2212" dataDxfId="14167" dataCellStyle="Currency"/>
    <tableColumn id="2218" xr3:uid="{00000000-0010-0000-0500-0000AA080000}" name="Column2213" dataDxfId="14166" dataCellStyle="Currency"/>
    <tableColumn id="2219" xr3:uid="{00000000-0010-0000-0500-0000AB080000}" name="Column2214" dataDxfId="14165" dataCellStyle="Currency"/>
    <tableColumn id="2220" xr3:uid="{00000000-0010-0000-0500-0000AC080000}" name="Column2215" dataDxfId="14164" dataCellStyle="Currency"/>
    <tableColumn id="2221" xr3:uid="{00000000-0010-0000-0500-0000AD080000}" name="Column2216" dataDxfId="14163" dataCellStyle="Currency"/>
    <tableColumn id="2222" xr3:uid="{00000000-0010-0000-0500-0000AE080000}" name="Column2217" dataDxfId="14162" dataCellStyle="Currency"/>
    <tableColumn id="2223" xr3:uid="{00000000-0010-0000-0500-0000AF080000}" name="Column2218" dataDxfId="14161" dataCellStyle="Currency"/>
    <tableColumn id="2224" xr3:uid="{00000000-0010-0000-0500-0000B0080000}" name="Column2219" dataDxfId="14160" dataCellStyle="Currency"/>
    <tableColumn id="2225" xr3:uid="{00000000-0010-0000-0500-0000B1080000}" name="Column2220" dataDxfId="14159" dataCellStyle="Currency"/>
    <tableColumn id="2226" xr3:uid="{00000000-0010-0000-0500-0000B2080000}" name="Column2221" dataDxfId="14158" dataCellStyle="Currency"/>
    <tableColumn id="2227" xr3:uid="{00000000-0010-0000-0500-0000B3080000}" name="Column2222" dataDxfId="14157" dataCellStyle="Currency"/>
    <tableColumn id="2228" xr3:uid="{00000000-0010-0000-0500-0000B4080000}" name="Column2223" dataDxfId="14156" dataCellStyle="Currency"/>
    <tableColumn id="2229" xr3:uid="{00000000-0010-0000-0500-0000B5080000}" name="Column2224" dataDxfId="14155" dataCellStyle="Currency"/>
    <tableColumn id="2230" xr3:uid="{00000000-0010-0000-0500-0000B6080000}" name="Column2225" dataDxfId="14154" dataCellStyle="Currency"/>
    <tableColumn id="2231" xr3:uid="{00000000-0010-0000-0500-0000B7080000}" name="Column2226" dataDxfId="14153" dataCellStyle="Currency"/>
    <tableColumn id="2232" xr3:uid="{00000000-0010-0000-0500-0000B8080000}" name="Column2227" dataDxfId="14152" dataCellStyle="Currency"/>
    <tableColumn id="2233" xr3:uid="{00000000-0010-0000-0500-0000B9080000}" name="Column2228" dataDxfId="14151" dataCellStyle="Currency"/>
    <tableColumn id="2234" xr3:uid="{00000000-0010-0000-0500-0000BA080000}" name="Column2229" dataDxfId="14150" dataCellStyle="Currency"/>
    <tableColumn id="2235" xr3:uid="{00000000-0010-0000-0500-0000BB080000}" name="Column2230" dataDxfId="14149" dataCellStyle="Currency"/>
    <tableColumn id="2236" xr3:uid="{00000000-0010-0000-0500-0000BC080000}" name="Column2231" dataDxfId="14148" dataCellStyle="Currency"/>
    <tableColumn id="2237" xr3:uid="{00000000-0010-0000-0500-0000BD080000}" name="Column2232" dataDxfId="14147" dataCellStyle="Currency"/>
    <tableColumn id="2238" xr3:uid="{00000000-0010-0000-0500-0000BE080000}" name="Column2233" dataDxfId="14146" dataCellStyle="Currency"/>
    <tableColumn id="2239" xr3:uid="{00000000-0010-0000-0500-0000BF080000}" name="Column2234" dataDxfId="14145" dataCellStyle="Currency"/>
    <tableColumn id="2240" xr3:uid="{00000000-0010-0000-0500-0000C0080000}" name="Column2235" dataDxfId="14144" dataCellStyle="Currency"/>
    <tableColumn id="2241" xr3:uid="{00000000-0010-0000-0500-0000C1080000}" name="Column2236" dataDxfId="14143" dataCellStyle="Currency"/>
    <tableColumn id="2242" xr3:uid="{00000000-0010-0000-0500-0000C2080000}" name="Column2237" dataDxfId="14142" dataCellStyle="Currency"/>
    <tableColumn id="2243" xr3:uid="{00000000-0010-0000-0500-0000C3080000}" name="Column2238" dataDxfId="14141" dataCellStyle="Currency"/>
    <tableColumn id="2244" xr3:uid="{00000000-0010-0000-0500-0000C4080000}" name="Column2239" dataDxfId="14140" dataCellStyle="Currency"/>
    <tableColumn id="2245" xr3:uid="{00000000-0010-0000-0500-0000C5080000}" name="Column2240" dataDxfId="14139" dataCellStyle="Currency"/>
    <tableColumn id="2246" xr3:uid="{00000000-0010-0000-0500-0000C6080000}" name="Column2241" dataDxfId="14138" dataCellStyle="Currency"/>
    <tableColumn id="2247" xr3:uid="{00000000-0010-0000-0500-0000C7080000}" name="Column2242" dataDxfId="14137" dataCellStyle="Currency"/>
    <tableColumn id="2248" xr3:uid="{00000000-0010-0000-0500-0000C8080000}" name="Column2243" dataDxfId="14136" dataCellStyle="Currency"/>
    <tableColumn id="2249" xr3:uid="{00000000-0010-0000-0500-0000C9080000}" name="Column2244" dataDxfId="14135" dataCellStyle="Currency"/>
    <tableColumn id="2250" xr3:uid="{00000000-0010-0000-0500-0000CA080000}" name="Column2245" dataDxfId="14134" dataCellStyle="Currency"/>
    <tableColumn id="2251" xr3:uid="{00000000-0010-0000-0500-0000CB080000}" name="Column2246" dataDxfId="14133" dataCellStyle="Currency"/>
    <tableColumn id="2252" xr3:uid="{00000000-0010-0000-0500-0000CC080000}" name="Column2247" dataDxfId="14132" dataCellStyle="Currency"/>
    <tableColumn id="2253" xr3:uid="{00000000-0010-0000-0500-0000CD080000}" name="Column2248" dataDxfId="14131" dataCellStyle="Currency"/>
    <tableColumn id="2254" xr3:uid="{00000000-0010-0000-0500-0000CE080000}" name="Column2249" dataDxfId="14130" dataCellStyle="Currency"/>
    <tableColumn id="2255" xr3:uid="{00000000-0010-0000-0500-0000CF080000}" name="Column2250" dataDxfId="14129" dataCellStyle="Currency"/>
    <tableColumn id="2256" xr3:uid="{00000000-0010-0000-0500-0000D0080000}" name="Column2251" dataDxfId="14128" dataCellStyle="Currency"/>
    <tableColumn id="2257" xr3:uid="{00000000-0010-0000-0500-0000D1080000}" name="Column2252" dataDxfId="14127" dataCellStyle="Currency"/>
    <tableColumn id="2258" xr3:uid="{00000000-0010-0000-0500-0000D2080000}" name="Column2253" dataDxfId="14126" dataCellStyle="Currency"/>
    <tableColumn id="2259" xr3:uid="{00000000-0010-0000-0500-0000D3080000}" name="Column2254" dataDxfId="14125" dataCellStyle="Currency"/>
    <tableColumn id="2260" xr3:uid="{00000000-0010-0000-0500-0000D4080000}" name="Column2255" dataDxfId="14124" dataCellStyle="Currency"/>
    <tableColumn id="2261" xr3:uid="{00000000-0010-0000-0500-0000D5080000}" name="Column2256" dataDxfId="14123" dataCellStyle="Currency"/>
    <tableColumn id="2262" xr3:uid="{00000000-0010-0000-0500-0000D6080000}" name="Column2257" dataDxfId="14122" dataCellStyle="Currency"/>
    <tableColumn id="2263" xr3:uid="{00000000-0010-0000-0500-0000D7080000}" name="Column2258" dataDxfId="14121" dataCellStyle="Currency"/>
    <tableColumn id="2264" xr3:uid="{00000000-0010-0000-0500-0000D8080000}" name="Column2259" dataDxfId="14120" dataCellStyle="Currency"/>
    <tableColumn id="2265" xr3:uid="{00000000-0010-0000-0500-0000D9080000}" name="Column2260" dataDxfId="14119" dataCellStyle="Currency"/>
    <tableColumn id="2266" xr3:uid="{00000000-0010-0000-0500-0000DA080000}" name="Column2261" dataDxfId="14118" dataCellStyle="Currency"/>
    <tableColumn id="2267" xr3:uid="{00000000-0010-0000-0500-0000DB080000}" name="Column2262" dataDxfId="14117" dataCellStyle="Currency"/>
    <tableColumn id="2268" xr3:uid="{00000000-0010-0000-0500-0000DC080000}" name="Column2263" dataDxfId="14116" dataCellStyle="Currency"/>
    <tableColumn id="2269" xr3:uid="{00000000-0010-0000-0500-0000DD080000}" name="Column2264" dataDxfId="14115" dataCellStyle="Currency"/>
    <tableColumn id="2270" xr3:uid="{00000000-0010-0000-0500-0000DE080000}" name="Column2265" dataDxfId="14114" dataCellStyle="Currency"/>
    <tableColumn id="2271" xr3:uid="{00000000-0010-0000-0500-0000DF080000}" name="Column2266" dataDxfId="14113" dataCellStyle="Currency"/>
    <tableColumn id="2272" xr3:uid="{00000000-0010-0000-0500-0000E0080000}" name="Column2267" dataDxfId="14112" dataCellStyle="Currency"/>
    <tableColumn id="2273" xr3:uid="{00000000-0010-0000-0500-0000E1080000}" name="Column2268" dataDxfId="14111" dataCellStyle="Currency"/>
    <tableColumn id="2274" xr3:uid="{00000000-0010-0000-0500-0000E2080000}" name="Column2269" dataDxfId="14110" dataCellStyle="Currency"/>
    <tableColumn id="2275" xr3:uid="{00000000-0010-0000-0500-0000E3080000}" name="Column2270" dataDxfId="14109" dataCellStyle="Currency"/>
    <tableColumn id="2276" xr3:uid="{00000000-0010-0000-0500-0000E4080000}" name="Column2271" dataDxfId="14108" dataCellStyle="Currency"/>
    <tableColumn id="2277" xr3:uid="{00000000-0010-0000-0500-0000E5080000}" name="Column2272" dataDxfId="14107" dataCellStyle="Currency"/>
    <tableColumn id="2278" xr3:uid="{00000000-0010-0000-0500-0000E6080000}" name="Column2273" dataDxfId="14106" dataCellStyle="Currency"/>
    <tableColumn id="2279" xr3:uid="{00000000-0010-0000-0500-0000E7080000}" name="Column2274" dataDxfId="14105" dataCellStyle="Currency"/>
    <tableColumn id="2280" xr3:uid="{00000000-0010-0000-0500-0000E8080000}" name="Column2275" dataDxfId="14104" dataCellStyle="Currency"/>
    <tableColumn id="2281" xr3:uid="{00000000-0010-0000-0500-0000E9080000}" name="Column2276" dataDxfId="14103" dataCellStyle="Currency"/>
    <tableColumn id="2282" xr3:uid="{00000000-0010-0000-0500-0000EA080000}" name="Column2277" dataDxfId="14102" dataCellStyle="Currency"/>
    <tableColumn id="2283" xr3:uid="{00000000-0010-0000-0500-0000EB080000}" name="Column2278" dataDxfId="14101" dataCellStyle="Currency"/>
    <tableColumn id="2284" xr3:uid="{00000000-0010-0000-0500-0000EC080000}" name="Column2279" dataDxfId="14100" dataCellStyle="Currency"/>
    <tableColumn id="2285" xr3:uid="{00000000-0010-0000-0500-0000ED080000}" name="Column2280" dataDxfId="14099" dataCellStyle="Currency"/>
    <tableColumn id="2286" xr3:uid="{00000000-0010-0000-0500-0000EE080000}" name="Column2281" dataDxfId="14098" dataCellStyle="Currency"/>
    <tableColumn id="2287" xr3:uid="{00000000-0010-0000-0500-0000EF080000}" name="Column2282" dataDxfId="14097" dataCellStyle="Currency"/>
    <tableColumn id="2288" xr3:uid="{00000000-0010-0000-0500-0000F0080000}" name="Column2283" dataDxfId="14096" dataCellStyle="Currency"/>
    <tableColumn id="2289" xr3:uid="{00000000-0010-0000-0500-0000F1080000}" name="Column2284" dataDxfId="14095" dataCellStyle="Currency"/>
    <tableColumn id="2290" xr3:uid="{00000000-0010-0000-0500-0000F2080000}" name="Column2285" dataDxfId="14094" dataCellStyle="Currency"/>
    <tableColumn id="2291" xr3:uid="{00000000-0010-0000-0500-0000F3080000}" name="Column2286" dataDxfId="14093" dataCellStyle="Currency"/>
    <tableColumn id="2292" xr3:uid="{00000000-0010-0000-0500-0000F4080000}" name="Column2287" dataDxfId="14092" dataCellStyle="Currency"/>
    <tableColumn id="2293" xr3:uid="{00000000-0010-0000-0500-0000F5080000}" name="Column2288" dataDxfId="14091" dataCellStyle="Currency"/>
    <tableColumn id="2294" xr3:uid="{00000000-0010-0000-0500-0000F6080000}" name="Column2289" dataDxfId="14090" dataCellStyle="Currency"/>
    <tableColumn id="2295" xr3:uid="{00000000-0010-0000-0500-0000F7080000}" name="Column2290" dataDxfId="14089" dataCellStyle="Currency"/>
    <tableColumn id="2296" xr3:uid="{00000000-0010-0000-0500-0000F8080000}" name="Column2291" dataDxfId="14088" dataCellStyle="Currency"/>
    <tableColumn id="2297" xr3:uid="{00000000-0010-0000-0500-0000F9080000}" name="Column2292" dataDxfId="14087" dataCellStyle="Currency"/>
    <tableColumn id="2298" xr3:uid="{00000000-0010-0000-0500-0000FA080000}" name="Column2293" dataDxfId="14086" dataCellStyle="Currency"/>
    <tableColumn id="2299" xr3:uid="{00000000-0010-0000-0500-0000FB080000}" name="Column2294" dataDxfId="14085" dataCellStyle="Currency"/>
    <tableColumn id="2300" xr3:uid="{00000000-0010-0000-0500-0000FC080000}" name="Column2295" dataDxfId="14084" dataCellStyle="Currency"/>
    <tableColumn id="2301" xr3:uid="{00000000-0010-0000-0500-0000FD080000}" name="Column2296" dataDxfId="14083" dataCellStyle="Currency"/>
    <tableColumn id="2302" xr3:uid="{00000000-0010-0000-0500-0000FE080000}" name="Column2297" dataDxfId="14082" dataCellStyle="Currency"/>
    <tableColumn id="2303" xr3:uid="{00000000-0010-0000-0500-0000FF080000}" name="Column2298" dataDxfId="14081" dataCellStyle="Currency"/>
    <tableColumn id="2304" xr3:uid="{00000000-0010-0000-0500-000000090000}" name="Column2299" dataDxfId="14080" dataCellStyle="Currency"/>
    <tableColumn id="2305" xr3:uid="{00000000-0010-0000-0500-000001090000}" name="Column2300" dataDxfId="14079" dataCellStyle="Currency"/>
    <tableColumn id="2306" xr3:uid="{00000000-0010-0000-0500-000002090000}" name="Column2301" dataDxfId="14078" dataCellStyle="Currency"/>
    <tableColumn id="2307" xr3:uid="{00000000-0010-0000-0500-000003090000}" name="Column2302" dataDxfId="14077" dataCellStyle="Currency"/>
    <tableColumn id="2308" xr3:uid="{00000000-0010-0000-0500-000004090000}" name="Column2303" dataDxfId="14076" dataCellStyle="Currency"/>
    <tableColumn id="2309" xr3:uid="{00000000-0010-0000-0500-000005090000}" name="Column2304" dataDxfId="14075" dataCellStyle="Currency"/>
    <tableColumn id="2310" xr3:uid="{00000000-0010-0000-0500-000006090000}" name="Column2305" dataDxfId="14074" dataCellStyle="Currency"/>
    <tableColumn id="2311" xr3:uid="{00000000-0010-0000-0500-000007090000}" name="Column2306" dataDxfId="14073" dataCellStyle="Currency"/>
    <tableColumn id="2312" xr3:uid="{00000000-0010-0000-0500-000008090000}" name="Column2307" dataDxfId="14072" dataCellStyle="Currency"/>
    <tableColumn id="2313" xr3:uid="{00000000-0010-0000-0500-000009090000}" name="Column2308" dataDxfId="14071" dataCellStyle="Currency"/>
    <tableColumn id="2314" xr3:uid="{00000000-0010-0000-0500-00000A090000}" name="Column2309" dataDxfId="14070" dataCellStyle="Currency"/>
    <tableColumn id="2315" xr3:uid="{00000000-0010-0000-0500-00000B090000}" name="Column2310" dataDxfId="14069" dataCellStyle="Currency"/>
    <tableColumn id="2316" xr3:uid="{00000000-0010-0000-0500-00000C090000}" name="Column2311" dataDxfId="14068" dataCellStyle="Currency"/>
    <tableColumn id="2317" xr3:uid="{00000000-0010-0000-0500-00000D090000}" name="Column2312" dataDxfId="14067" dataCellStyle="Currency"/>
    <tableColumn id="2318" xr3:uid="{00000000-0010-0000-0500-00000E090000}" name="Column2313" dataDxfId="14066" dataCellStyle="Currency"/>
    <tableColumn id="2319" xr3:uid="{00000000-0010-0000-0500-00000F090000}" name="Column2314" dataDxfId="14065" dataCellStyle="Currency"/>
    <tableColumn id="2320" xr3:uid="{00000000-0010-0000-0500-000010090000}" name="Column2315" dataDxfId="14064" dataCellStyle="Currency"/>
    <tableColumn id="2321" xr3:uid="{00000000-0010-0000-0500-000011090000}" name="Column2316" dataDxfId="14063" dataCellStyle="Currency"/>
    <tableColumn id="2322" xr3:uid="{00000000-0010-0000-0500-000012090000}" name="Column2317" dataDxfId="14062" dataCellStyle="Currency"/>
    <tableColumn id="2323" xr3:uid="{00000000-0010-0000-0500-000013090000}" name="Column2318" dataDxfId="14061" dataCellStyle="Currency"/>
    <tableColumn id="2324" xr3:uid="{00000000-0010-0000-0500-000014090000}" name="Column2319" dataDxfId="14060" dataCellStyle="Currency"/>
    <tableColumn id="2325" xr3:uid="{00000000-0010-0000-0500-000015090000}" name="Column2320" dataDxfId="14059" dataCellStyle="Currency"/>
    <tableColumn id="2326" xr3:uid="{00000000-0010-0000-0500-000016090000}" name="Column2321" dataDxfId="14058" dataCellStyle="Currency"/>
    <tableColumn id="2327" xr3:uid="{00000000-0010-0000-0500-000017090000}" name="Column2322" dataDxfId="14057" dataCellStyle="Currency"/>
    <tableColumn id="2328" xr3:uid="{00000000-0010-0000-0500-000018090000}" name="Column2323" dataDxfId="14056" dataCellStyle="Currency"/>
    <tableColumn id="2329" xr3:uid="{00000000-0010-0000-0500-000019090000}" name="Column2324" dataDxfId="14055" dataCellStyle="Currency"/>
    <tableColumn id="2330" xr3:uid="{00000000-0010-0000-0500-00001A090000}" name="Column2325" dataDxfId="14054" dataCellStyle="Currency"/>
    <tableColumn id="2331" xr3:uid="{00000000-0010-0000-0500-00001B090000}" name="Column2326" dataDxfId="14053" dataCellStyle="Currency"/>
    <tableColumn id="2332" xr3:uid="{00000000-0010-0000-0500-00001C090000}" name="Column2327" dataDxfId="14052" dataCellStyle="Currency"/>
    <tableColumn id="2333" xr3:uid="{00000000-0010-0000-0500-00001D090000}" name="Column2328" dataDxfId="14051" dataCellStyle="Currency"/>
    <tableColumn id="2334" xr3:uid="{00000000-0010-0000-0500-00001E090000}" name="Column2329" dataDxfId="14050" dataCellStyle="Currency"/>
    <tableColumn id="2335" xr3:uid="{00000000-0010-0000-0500-00001F090000}" name="Column2330" dataDxfId="14049" dataCellStyle="Currency"/>
    <tableColumn id="2336" xr3:uid="{00000000-0010-0000-0500-000020090000}" name="Column2331" dataDxfId="14048" dataCellStyle="Currency"/>
    <tableColumn id="2337" xr3:uid="{00000000-0010-0000-0500-000021090000}" name="Column2332" dataDxfId="14047" dataCellStyle="Currency"/>
    <tableColumn id="2338" xr3:uid="{00000000-0010-0000-0500-000022090000}" name="Column2333" dataDxfId="14046" dataCellStyle="Currency"/>
    <tableColumn id="2339" xr3:uid="{00000000-0010-0000-0500-000023090000}" name="Column2334" dataDxfId="14045" dataCellStyle="Currency"/>
    <tableColumn id="2340" xr3:uid="{00000000-0010-0000-0500-000024090000}" name="Column2335" dataDxfId="14044" dataCellStyle="Currency"/>
    <tableColumn id="2341" xr3:uid="{00000000-0010-0000-0500-000025090000}" name="Column2336" dataDxfId="14043" dataCellStyle="Currency"/>
    <tableColumn id="2342" xr3:uid="{00000000-0010-0000-0500-000026090000}" name="Column2337" dataDxfId="14042" dataCellStyle="Currency"/>
    <tableColumn id="2343" xr3:uid="{00000000-0010-0000-0500-000027090000}" name="Column2338" dataDxfId="14041" dataCellStyle="Currency"/>
    <tableColumn id="2344" xr3:uid="{00000000-0010-0000-0500-000028090000}" name="Column2339" dataDxfId="14040" dataCellStyle="Currency"/>
    <tableColumn id="2345" xr3:uid="{00000000-0010-0000-0500-000029090000}" name="Column2340" dataDxfId="14039" dataCellStyle="Currency"/>
    <tableColumn id="2346" xr3:uid="{00000000-0010-0000-0500-00002A090000}" name="Column2341" dataDxfId="14038" dataCellStyle="Currency"/>
    <tableColumn id="2347" xr3:uid="{00000000-0010-0000-0500-00002B090000}" name="Column2342" dataDxfId="14037" dataCellStyle="Currency"/>
    <tableColumn id="2348" xr3:uid="{00000000-0010-0000-0500-00002C090000}" name="Column2343" dataDxfId="14036" dataCellStyle="Currency"/>
    <tableColumn id="2349" xr3:uid="{00000000-0010-0000-0500-00002D090000}" name="Column2344" dataDxfId="14035" dataCellStyle="Currency"/>
    <tableColumn id="2350" xr3:uid="{00000000-0010-0000-0500-00002E090000}" name="Column2345" dataDxfId="14034" dataCellStyle="Currency"/>
    <tableColumn id="2351" xr3:uid="{00000000-0010-0000-0500-00002F090000}" name="Column2346" dataDxfId="14033" dataCellStyle="Currency"/>
    <tableColumn id="2352" xr3:uid="{00000000-0010-0000-0500-000030090000}" name="Column2347" dataDxfId="14032" dataCellStyle="Currency"/>
    <tableColumn id="2353" xr3:uid="{00000000-0010-0000-0500-000031090000}" name="Column2348" dataDxfId="14031" dataCellStyle="Currency"/>
    <tableColumn id="2354" xr3:uid="{00000000-0010-0000-0500-000032090000}" name="Column2349" dataDxfId="14030" dataCellStyle="Currency"/>
    <tableColumn id="2355" xr3:uid="{00000000-0010-0000-0500-000033090000}" name="Column2350" dataDxfId="14029" dataCellStyle="Currency"/>
    <tableColumn id="2356" xr3:uid="{00000000-0010-0000-0500-000034090000}" name="Column2351" dataDxfId="14028" dataCellStyle="Currency"/>
    <tableColumn id="2357" xr3:uid="{00000000-0010-0000-0500-000035090000}" name="Column2352" dataDxfId="14027" dataCellStyle="Currency"/>
    <tableColumn id="2358" xr3:uid="{00000000-0010-0000-0500-000036090000}" name="Column2353" dataDxfId="14026" dataCellStyle="Currency"/>
    <tableColumn id="2359" xr3:uid="{00000000-0010-0000-0500-000037090000}" name="Column2354" dataDxfId="14025" dataCellStyle="Currency"/>
    <tableColumn id="2360" xr3:uid="{00000000-0010-0000-0500-000038090000}" name="Column2355" dataDxfId="14024" dataCellStyle="Currency"/>
    <tableColumn id="2361" xr3:uid="{00000000-0010-0000-0500-000039090000}" name="Column2356" dataDxfId="14023" dataCellStyle="Currency"/>
    <tableColumn id="2362" xr3:uid="{00000000-0010-0000-0500-00003A090000}" name="Column2357" dataDxfId="14022" dataCellStyle="Currency"/>
    <tableColumn id="2363" xr3:uid="{00000000-0010-0000-0500-00003B090000}" name="Column2358" dataDxfId="14021" dataCellStyle="Currency"/>
    <tableColumn id="2364" xr3:uid="{00000000-0010-0000-0500-00003C090000}" name="Column2359" dataDxfId="14020" dataCellStyle="Currency"/>
    <tableColumn id="2365" xr3:uid="{00000000-0010-0000-0500-00003D090000}" name="Column2360" dataDxfId="14019" dataCellStyle="Currency"/>
    <tableColumn id="2366" xr3:uid="{00000000-0010-0000-0500-00003E090000}" name="Column2361" dataDxfId="14018" dataCellStyle="Currency"/>
    <tableColumn id="2367" xr3:uid="{00000000-0010-0000-0500-00003F090000}" name="Column2362" dataDxfId="14017" dataCellStyle="Currency"/>
    <tableColumn id="2368" xr3:uid="{00000000-0010-0000-0500-000040090000}" name="Column2363" dataDxfId="14016" dataCellStyle="Currency"/>
    <tableColumn id="2369" xr3:uid="{00000000-0010-0000-0500-000041090000}" name="Column2364" dataDxfId="14015" dataCellStyle="Currency"/>
    <tableColumn id="2370" xr3:uid="{00000000-0010-0000-0500-000042090000}" name="Column2365" dataDxfId="14014" dataCellStyle="Currency"/>
    <tableColumn id="2371" xr3:uid="{00000000-0010-0000-0500-000043090000}" name="Column2366" dataDxfId="14013" dataCellStyle="Currency"/>
    <tableColumn id="2372" xr3:uid="{00000000-0010-0000-0500-000044090000}" name="Column2367" dataDxfId="14012" dataCellStyle="Currency"/>
    <tableColumn id="2373" xr3:uid="{00000000-0010-0000-0500-000045090000}" name="Column2368" dataDxfId="14011" dataCellStyle="Currency"/>
    <tableColumn id="2374" xr3:uid="{00000000-0010-0000-0500-000046090000}" name="Column2369" dataDxfId="14010" dataCellStyle="Currency"/>
    <tableColumn id="2375" xr3:uid="{00000000-0010-0000-0500-000047090000}" name="Column2370" dataDxfId="14009" dataCellStyle="Currency"/>
    <tableColumn id="2376" xr3:uid="{00000000-0010-0000-0500-000048090000}" name="Column2371" dataDxfId="14008" dataCellStyle="Currency"/>
    <tableColumn id="2377" xr3:uid="{00000000-0010-0000-0500-000049090000}" name="Column2372" dataDxfId="14007" dataCellStyle="Currency"/>
    <tableColumn id="2378" xr3:uid="{00000000-0010-0000-0500-00004A090000}" name="Column2373" dataDxfId="14006" dataCellStyle="Currency"/>
    <tableColumn id="2379" xr3:uid="{00000000-0010-0000-0500-00004B090000}" name="Column2374" dataDxfId="14005" dataCellStyle="Currency"/>
    <tableColumn id="2380" xr3:uid="{00000000-0010-0000-0500-00004C090000}" name="Column2375" dataDxfId="14004" dataCellStyle="Currency"/>
    <tableColumn id="2381" xr3:uid="{00000000-0010-0000-0500-00004D090000}" name="Column2376" dataDxfId="14003" dataCellStyle="Currency"/>
    <tableColumn id="2382" xr3:uid="{00000000-0010-0000-0500-00004E090000}" name="Column2377" dataDxfId="14002" dataCellStyle="Currency"/>
    <tableColumn id="2383" xr3:uid="{00000000-0010-0000-0500-00004F090000}" name="Column2378" dataDxfId="14001" dataCellStyle="Currency"/>
    <tableColumn id="2384" xr3:uid="{00000000-0010-0000-0500-000050090000}" name="Column2379" dataDxfId="14000" dataCellStyle="Currency"/>
    <tableColumn id="2385" xr3:uid="{00000000-0010-0000-0500-000051090000}" name="Column2380" dataDxfId="13999" dataCellStyle="Currency"/>
    <tableColumn id="2386" xr3:uid="{00000000-0010-0000-0500-000052090000}" name="Column2381" dataDxfId="13998" dataCellStyle="Currency"/>
    <tableColumn id="2387" xr3:uid="{00000000-0010-0000-0500-000053090000}" name="Column2382" dataDxfId="13997" dataCellStyle="Currency"/>
    <tableColumn id="2388" xr3:uid="{00000000-0010-0000-0500-000054090000}" name="Column2383" dataDxfId="13996" dataCellStyle="Currency"/>
    <tableColumn id="2389" xr3:uid="{00000000-0010-0000-0500-000055090000}" name="Column2384" dataDxfId="13995" dataCellStyle="Currency"/>
    <tableColumn id="2390" xr3:uid="{00000000-0010-0000-0500-000056090000}" name="Column2385" dataDxfId="13994" dataCellStyle="Currency"/>
    <tableColumn id="2391" xr3:uid="{00000000-0010-0000-0500-000057090000}" name="Column2386" dataDxfId="13993" dataCellStyle="Currency"/>
    <tableColumn id="2392" xr3:uid="{00000000-0010-0000-0500-000058090000}" name="Column2387" dataDxfId="13992" dataCellStyle="Currency"/>
    <tableColumn id="2393" xr3:uid="{00000000-0010-0000-0500-000059090000}" name="Column2388" dataDxfId="13991" dataCellStyle="Currency"/>
    <tableColumn id="2394" xr3:uid="{00000000-0010-0000-0500-00005A090000}" name="Column2389" dataDxfId="13990" dataCellStyle="Currency"/>
    <tableColumn id="2395" xr3:uid="{00000000-0010-0000-0500-00005B090000}" name="Column2390" dataDxfId="13989" dataCellStyle="Currency"/>
    <tableColumn id="2396" xr3:uid="{00000000-0010-0000-0500-00005C090000}" name="Column2391" dataDxfId="13988" dataCellStyle="Currency"/>
    <tableColumn id="2397" xr3:uid="{00000000-0010-0000-0500-00005D090000}" name="Column2392" dataDxfId="13987" dataCellStyle="Currency"/>
    <tableColumn id="2398" xr3:uid="{00000000-0010-0000-0500-00005E090000}" name="Column2393" dataDxfId="13986" dataCellStyle="Currency"/>
    <tableColumn id="2399" xr3:uid="{00000000-0010-0000-0500-00005F090000}" name="Column2394" dataDxfId="13985" dataCellStyle="Currency"/>
    <tableColumn id="2400" xr3:uid="{00000000-0010-0000-0500-000060090000}" name="Column2395" dataDxfId="13984" dataCellStyle="Currency"/>
    <tableColumn id="2401" xr3:uid="{00000000-0010-0000-0500-000061090000}" name="Column2396" dataDxfId="13983" dataCellStyle="Currency"/>
    <tableColumn id="2402" xr3:uid="{00000000-0010-0000-0500-000062090000}" name="Column2397" dataDxfId="13982" dataCellStyle="Currency"/>
    <tableColumn id="2403" xr3:uid="{00000000-0010-0000-0500-000063090000}" name="Column2398" dataDxfId="13981" dataCellStyle="Currency"/>
    <tableColumn id="2404" xr3:uid="{00000000-0010-0000-0500-000064090000}" name="Column2399" dataDxfId="13980" dataCellStyle="Currency"/>
    <tableColumn id="2405" xr3:uid="{00000000-0010-0000-0500-000065090000}" name="Column2400" dataDxfId="13979" dataCellStyle="Currency"/>
    <tableColumn id="2406" xr3:uid="{00000000-0010-0000-0500-000066090000}" name="Column2401" dataDxfId="13978" dataCellStyle="Currency"/>
    <tableColumn id="2407" xr3:uid="{00000000-0010-0000-0500-000067090000}" name="Column2402" dataDxfId="13977" dataCellStyle="Currency"/>
    <tableColumn id="2408" xr3:uid="{00000000-0010-0000-0500-000068090000}" name="Column2403" dataDxfId="13976" dataCellStyle="Currency"/>
    <tableColumn id="2409" xr3:uid="{00000000-0010-0000-0500-000069090000}" name="Column2404" dataDxfId="13975" dataCellStyle="Currency"/>
    <tableColumn id="2410" xr3:uid="{00000000-0010-0000-0500-00006A090000}" name="Column2405" dataDxfId="13974" dataCellStyle="Currency"/>
    <tableColumn id="2411" xr3:uid="{00000000-0010-0000-0500-00006B090000}" name="Column2406" dataDxfId="13973" dataCellStyle="Currency"/>
    <tableColumn id="2412" xr3:uid="{00000000-0010-0000-0500-00006C090000}" name="Column2407" dataDxfId="13972" dataCellStyle="Currency"/>
    <tableColumn id="2413" xr3:uid="{00000000-0010-0000-0500-00006D090000}" name="Column2408" dataDxfId="13971" dataCellStyle="Currency"/>
    <tableColumn id="2414" xr3:uid="{00000000-0010-0000-0500-00006E090000}" name="Column2409" dataDxfId="13970" dataCellStyle="Currency"/>
    <tableColumn id="2415" xr3:uid="{00000000-0010-0000-0500-00006F090000}" name="Column2410" dataDxfId="13969" dataCellStyle="Currency"/>
    <tableColumn id="2416" xr3:uid="{00000000-0010-0000-0500-000070090000}" name="Column2411" dataDxfId="13968" dataCellStyle="Currency"/>
    <tableColumn id="2417" xr3:uid="{00000000-0010-0000-0500-000071090000}" name="Column2412" dataDxfId="13967" dataCellStyle="Currency"/>
    <tableColumn id="2418" xr3:uid="{00000000-0010-0000-0500-000072090000}" name="Column2413" dataDxfId="13966" dataCellStyle="Currency"/>
    <tableColumn id="2419" xr3:uid="{00000000-0010-0000-0500-000073090000}" name="Column2414" dataDxfId="13965" dataCellStyle="Currency"/>
    <tableColumn id="2420" xr3:uid="{00000000-0010-0000-0500-000074090000}" name="Column2415" dataDxfId="13964" dataCellStyle="Currency"/>
    <tableColumn id="2421" xr3:uid="{00000000-0010-0000-0500-000075090000}" name="Column2416" dataDxfId="13963" dataCellStyle="Currency"/>
    <tableColumn id="2422" xr3:uid="{00000000-0010-0000-0500-000076090000}" name="Column2417" dataDxfId="13962" dataCellStyle="Currency"/>
    <tableColumn id="2423" xr3:uid="{00000000-0010-0000-0500-000077090000}" name="Column2418" dataDxfId="13961" dataCellStyle="Currency"/>
    <tableColumn id="2424" xr3:uid="{00000000-0010-0000-0500-000078090000}" name="Column2419" dataDxfId="13960" dataCellStyle="Currency"/>
    <tableColumn id="2425" xr3:uid="{00000000-0010-0000-0500-000079090000}" name="Column2420" dataDxfId="13959" dataCellStyle="Currency"/>
    <tableColumn id="2426" xr3:uid="{00000000-0010-0000-0500-00007A090000}" name="Column2421" dataDxfId="13958" dataCellStyle="Currency"/>
    <tableColumn id="2427" xr3:uid="{00000000-0010-0000-0500-00007B090000}" name="Column2422" dataDxfId="13957" dataCellStyle="Currency"/>
    <tableColumn id="2428" xr3:uid="{00000000-0010-0000-0500-00007C090000}" name="Column2423" dataDxfId="13956" dataCellStyle="Currency"/>
    <tableColumn id="2429" xr3:uid="{00000000-0010-0000-0500-00007D090000}" name="Column2424" dataDxfId="13955" dataCellStyle="Currency"/>
    <tableColumn id="2430" xr3:uid="{00000000-0010-0000-0500-00007E090000}" name="Column2425" dataDxfId="13954" dataCellStyle="Currency"/>
    <tableColumn id="2431" xr3:uid="{00000000-0010-0000-0500-00007F090000}" name="Column2426" dataDxfId="13953" dataCellStyle="Currency"/>
    <tableColumn id="2432" xr3:uid="{00000000-0010-0000-0500-000080090000}" name="Column2427" dataDxfId="13952" dataCellStyle="Currency"/>
    <tableColumn id="2433" xr3:uid="{00000000-0010-0000-0500-000081090000}" name="Column2428" dataDxfId="13951" dataCellStyle="Currency"/>
    <tableColumn id="2434" xr3:uid="{00000000-0010-0000-0500-000082090000}" name="Column2429" dataDxfId="13950" dataCellStyle="Currency"/>
    <tableColumn id="2435" xr3:uid="{00000000-0010-0000-0500-000083090000}" name="Column2430" dataDxfId="13949" dataCellStyle="Currency"/>
    <tableColumn id="2436" xr3:uid="{00000000-0010-0000-0500-000084090000}" name="Column2431" dataDxfId="13948" dataCellStyle="Currency"/>
    <tableColumn id="2437" xr3:uid="{00000000-0010-0000-0500-000085090000}" name="Column2432" dataDxfId="13947" dataCellStyle="Currency"/>
    <tableColumn id="2438" xr3:uid="{00000000-0010-0000-0500-000086090000}" name="Column2433" dataDxfId="13946" dataCellStyle="Currency"/>
    <tableColumn id="2439" xr3:uid="{00000000-0010-0000-0500-000087090000}" name="Column2434" dataDxfId="13945" dataCellStyle="Currency"/>
    <tableColumn id="2440" xr3:uid="{00000000-0010-0000-0500-000088090000}" name="Column2435" dataDxfId="13944" dataCellStyle="Currency"/>
    <tableColumn id="2441" xr3:uid="{00000000-0010-0000-0500-000089090000}" name="Column2436" dataDxfId="13943" dataCellStyle="Currency"/>
    <tableColumn id="2442" xr3:uid="{00000000-0010-0000-0500-00008A090000}" name="Column2437" dataDxfId="13942" dataCellStyle="Currency"/>
    <tableColumn id="2443" xr3:uid="{00000000-0010-0000-0500-00008B090000}" name="Column2438" dataDxfId="13941" dataCellStyle="Currency"/>
    <tableColumn id="2444" xr3:uid="{00000000-0010-0000-0500-00008C090000}" name="Column2439" dataDxfId="13940" dataCellStyle="Currency"/>
    <tableColumn id="2445" xr3:uid="{00000000-0010-0000-0500-00008D090000}" name="Column2440" dataDxfId="13939" dataCellStyle="Currency"/>
    <tableColumn id="2446" xr3:uid="{00000000-0010-0000-0500-00008E090000}" name="Column2441" dataDxfId="13938" dataCellStyle="Currency"/>
    <tableColumn id="2447" xr3:uid="{00000000-0010-0000-0500-00008F090000}" name="Column2442" dataDxfId="13937" dataCellStyle="Currency"/>
    <tableColumn id="2448" xr3:uid="{00000000-0010-0000-0500-000090090000}" name="Column2443" dataDxfId="13936" dataCellStyle="Currency"/>
    <tableColumn id="2449" xr3:uid="{00000000-0010-0000-0500-000091090000}" name="Column2444" dataDxfId="13935" dataCellStyle="Currency"/>
    <tableColumn id="2450" xr3:uid="{00000000-0010-0000-0500-000092090000}" name="Column2445" dataDxfId="13934" dataCellStyle="Currency"/>
    <tableColumn id="2451" xr3:uid="{00000000-0010-0000-0500-000093090000}" name="Column2446" dataDxfId="13933" dataCellStyle="Currency"/>
    <tableColumn id="2452" xr3:uid="{00000000-0010-0000-0500-000094090000}" name="Column2447" dataDxfId="13932" dataCellStyle="Currency"/>
    <tableColumn id="2453" xr3:uid="{00000000-0010-0000-0500-000095090000}" name="Column2448" dataDxfId="13931" dataCellStyle="Currency"/>
    <tableColumn id="2454" xr3:uid="{00000000-0010-0000-0500-000096090000}" name="Column2449" dataDxfId="13930" dataCellStyle="Currency"/>
    <tableColumn id="2455" xr3:uid="{00000000-0010-0000-0500-000097090000}" name="Column2450" dataDxfId="13929" dataCellStyle="Currency"/>
    <tableColumn id="2456" xr3:uid="{00000000-0010-0000-0500-000098090000}" name="Column2451" dataDxfId="13928" dataCellStyle="Currency"/>
    <tableColumn id="2457" xr3:uid="{00000000-0010-0000-0500-000099090000}" name="Column2452" dataDxfId="13927" dataCellStyle="Currency"/>
    <tableColumn id="2458" xr3:uid="{00000000-0010-0000-0500-00009A090000}" name="Column2453" dataDxfId="13926" dataCellStyle="Currency"/>
    <tableColumn id="2459" xr3:uid="{00000000-0010-0000-0500-00009B090000}" name="Column2454" dataDxfId="13925" dataCellStyle="Currency"/>
    <tableColumn id="2460" xr3:uid="{00000000-0010-0000-0500-00009C090000}" name="Column2455" dataDxfId="13924" dataCellStyle="Currency"/>
    <tableColumn id="2461" xr3:uid="{00000000-0010-0000-0500-00009D090000}" name="Column2456" dataDxfId="13923" dataCellStyle="Currency"/>
    <tableColumn id="2462" xr3:uid="{00000000-0010-0000-0500-00009E090000}" name="Column2457" dataDxfId="13922" dataCellStyle="Currency"/>
    <tableColumn id="2463" xr3:uid="{00000000-0010-0000-0500-00009F090000}" name="Column2458" dataDxfId="13921" dataCellStyle="Currency"/>
    <tableColumn id="2464" xr3:uid="{00000000-0010-0000-0500-0000A0090000}" name="Column2459" dataDxfId="13920" dataCellStyle="Currency"/>
    <tableColumn id="2465" xr3:uid="{00000000-0010-0000-0500-0000A1090000}" name="Column2460" dataDxfId="13919" dataCellStyle="Currency"/>
    <tableColumn id="2466" xr3:uid="{00000000-0010-0000-0500-0000A2090000}" name="Column2461" dataDxfId="13918" dataCellStyle="Currency"/>
    <tableColumn id="2467" xr3:uid="{00000000-0010-0000-0500-0000A3090000}" name="Column2462" dataDxfId="13917" dataCellStyle="Currency"/>
    <tableColumn id="2468" xr3:uid="{00000000-0010-0000-0500-0000A4090000}" name="Column2463" dataDxfId="13916" dataCellStyle="Currency"/>
    <tableColumn id="2469" xr3:uid="{00000000-0010-0000-0500-0000A5090000}" name="Column2464" dataDxfId="13915" dataCellStyle="Currency"/>
    <tableColumn id="2470" xr3:uid="{00000000-0010-0000-0500-0000A6090000}" name="Column2465" dataDxfId="13914" dataCellStyle="Currency"/>
    <tableColumn id="2471" xr3:uid="{00000000-0010-0000-0500-0000A7090000}" name="Column2466" dataDxfId="13913" dataCellStyle="Currency"/>
    <tableColumn id="2472" xr3:uid="{00000000-0010-0000-0500-0000A8090000}" name="Column2467" dataDxfId="13912" dataCellStyle="Currency"/>
    <tableColumn id="2473" xr3:uid="{00000000-0010-0000-0500-0000A9090000}" name="Column2468" dataDxfId="13911" dataCellStyle="Currency"/>
    <tableColumn id="2474" xr3:uid="{00000000-0010-0000-0500-0000AA090000}" name="Column2469" dataDxfId="13910" dataCellStyle="Currency"/>
    <tableColumn id="2475" xr3:uid="{00000000-0010-0000-0500-0000AB090000}" name="Column2470" dataDxfId="13909" dataCellStyle="Currency"/>
    <tableColumn id="2476" xr3:uid="{00000000-0010-0000-0500-0000AC090000}" name="Column2471" dataDxfId="13908" dataCellStyle="Currency"/>
    <tableColumn id="2477" xr3:uid="{00000000-0010-0000-0500-0000AD090000}" name="Column2472" dataDxfId="13907" dataCellStyle="Currency"/>
    <tableColumn id="2478" xr3:uid="{00000000-0010-0000-0500-0000AE090000}" name="Column2473" dataDxfId="13906" dataCellStyle="Currency"/>
    <tableColumn id="2479" xr3:uid="{00000000-0010-0000-0500-0000AF090000}" name="Column2474" dataDxfId="13905" dataCellStyle="Currency"/>
    <tableColumn id="2480" xr3:uid="{00000000-0010-0000-0500-0000B0090000}" name="Column2475" dataDxfId="13904" dataCellStyle="Currency"/>
    <tableColumn id="2481" xr3:uid="{00000000-0010-0000-0500-0000B1090000}" name="Column2476" dataDxfId="13903" dataCellStyle="Currency"/>
    <tableColumn id="2482" xr3:uid="{00000000-0010-0000-0500-0000B2090000}" name="Column2477" dataDxfId="13902" dataCellStyle="Currency"/>
    <tableColumn id="2483" xr3:uid="{00000000-0010-0000-0500-0000B3090000}" name="Column2478" dataDxfId="13901" dataCellStyle="Currency"/>
    <tableColumn id="2484" xr3:uid="{00000000-0010-0000-0500-0000B4090000}" name="Column2479" dataDxfId="13900" dataCellStyle="Currency"/>
    <tableColumn id="2485" xr3:uid="{00000000-0010-0000-0500-0000B5090000}" name="Column2480" dataDxfId="13899" dataCellStyle="Currency"/>
    <tableColumn id="2486" xr3:uid="{00000000-0010-0000-0500-0000B6090000}" name="Column2481" dataDxfId="13898" dataCellStyle="Currency"/>
    <tableColumn id="2487" xr3:uid="{00000000-0010-0000-0500-0000B7090000}" name="Column2482" dataDxfId="13897" dataCellStyle="Currency"/>
    <tableColumn id="2488" xr3:uid="{00000000-0010-0000-0500-0000B8090000}" name="Column2483" dataDxfId="13896" dataCellStyle="Currency"/>
    <tableColumn id="2489" xr3:uid="{00000000-0010-0000-0500-0000B9090000}" name="Column2484" dataDxfId="13895" dataCellStyle="Currency"/>
    <tableColumn id="2490" xr3:uid="{00000000-0010-0000-0500-0000BA090000}" name="Column2485" dataDxfId="13894" dataCellStyle="Currency"/>
    <tableColumn id="2491" xr3:uid="{00000000-0010-0000-0500-0000BB090000}" name="Column2486" dataDxfId="13893" dataCellStyle="Currency"/>
    <tableColumn id="2492" xr3:uid="{00000000-0010-0000-0500-0000BC090000}" name="Column2487" dataDxfId="13892" dataCellStyle="Currency"/>
    <tableColumn id="2493" xr3:uid="{00000000-0010-0000-0500-0000BD090000}" name="Column2488" dataDxfId="13891" dataCellStyle="Currency"/>
    <tableColumn id="2494" xr3:uid="{00000000-0010-0000-0500-0000BE090000}" name="Column2489" dataDxfId="13890" dataCellStyle="Currency"/>
    <tableColumn id="2495" xr3:uid="{00000000-0010-0000-0500-0000BF090000}" name="Column2490" dataDxfId="13889" dataCellStyle="Currency"/>
    <tableColumn id="2496" xr3:uid="{00000000-0010-0000-0500-0000C0090000}" name="Column2491" dataDxfId="13888" dataCellStyle="Currency"/>
    <tableColumn id="2497" xr3:uid="{00000000-0010-0000-0500-0000C1090000}" name="Column2492" dataDxfId="13887" dataCellStyle="Currency"/>
    <tableColumn id="2498" xr3:uid="{00000000-0010-0000-0500-0000C2090000}" name="Column2493" dataDxfId="13886" dataCellStyle="Currency"/>
    <tableColumn id="2499" xr3:uid="{00000000-0010-0000-0500-0000C3090000}" name="Column2494" dataDxfId="13885" dataCellStyle="Currency"/>
    <tableColumn id="2500" xr3:uid="{00000000-0010-0000-0500-0000C4090000}" name="Column2495" dataDxfId="13884" dataCellStyle="Currency"/>
    <tableColumn id="2501" xr3:uid="{00000000-0010-0000-0500-0000C5090000}" name="Column2496" dataDxfId="13883" dataCellStyle="Currency"/>
    <tableColumn id="2502" xr3:uid="{00000000-0010-0000-0500-0000C6090000}" name="Column2497" dataDxfId="13882" dataCellStyle="Currency"/>
    <tableColumn id="2503" xr3:uid="{00000000-0010-0000-0500-0000C7090000}" name="Column2498" dataDxfId="13881" dataCellStyle="Currency"/>
    <tableColumn id="2504" xr3:uid="{00000000-0010-0000-0500-0000C8090000}" name="Column2499" dataDxfId="13880" dataCellStyle="Currency"/>
    <tableColumn id="2505" xr3:uid="{00000000-0010-0000-0500-0000C9090000}" name="Column2500" dataDxfId="13879" dataCellStyle="Currency"/>
    <tableColumn id="2506" xr3:uid="{00000000-0010-0000-0500-0000CA090000}" name="Column2501" dataDxfId="13878" dataCellStyle="Currency"/>
    <tableColumn id="2507" xr3:uid="{00000000-0010-0000-0500-0000CB090000}" name="Column2502" dataDxfId="13877" dataCellStyle="Currency"/>
    <tableColumn id="2508" xr3:uid="{00000000-0010-0000-0500-0000CC090000}" name="Column2503" dataDxfId="13876" dataCellStyle="Currency"/>
    <tableColumn id="2509" xr3:uid="{00000000-0010-0000-0500-0000CD090000}" name="Column2504" dataDxfId="13875" dataCellStyle="Currency"/>
    <tableColumn id="2510" xr3:uid="{00000000-0010-0000-0500-0000CE090000}" name="Column2505" dataDxfId="13874" dataCellStyle="Currency"/>
    <tableColumn id="2511" xr3:uid="{00000000-0010-0000-0500-0000CF090000}" name="Column2506" dataDxfId="13873" dataCellStyle="Currency"/>
    <tableColumn id="2512" xr3:uid="{00000000-0010-0000-0500-0000D0090000}" name="Column2507" dataDxfId="13872" dataCellStyle="Currency"/>
    <tableColumn id="2513" xr3:uid="{00000000-0010-0000-0500-0000D1090000}" name="Column2508" dataDxfId="13871" dataCellStyle="Currency"/>
    <tableColumn id="2514" xr3:uid="{00000000-0010-0000-0500-0000D2090000}" name="Column2509" dataDxfId="13870" dataCellStyle="Currency"/>
    <tableColumn id="2515" xr3:uid="{00000000-0010-0000-0500-0000D3090000}" name="Column2510" dataDxfId="13869" dataCellStyle="Currency"/>
    <tableColumn id="2516" xr3:uid="{00000000-0010-0000-0500-0000D4090000}" name="Column2511" dataDxfId="13868" dataCellStyle="Currency"/>
    <tableColumn id="2517" xr3:uid="{00000000-0010-0000-0500-0000D5090000}" name="Column2512" dataDxfId="13867" dataCellStyle="Currency"/>
    <tableColumn id="2518" xr3:uid="{00000000-0010-0000-0500-0000D6090000}" name="Column2513" dataDxfId="13866" dataCellStyle="Currency"/>
    <tableColumn id="2519" xr3:uid="{00000000-0010-0000-0500-0000D7090000}" name="Column2514" dataDxfId="13865" dataCellStyle="Currency"/>
    <tableColumn id="2520" xr3:uid="{00000000-0010-0000-0500-0000D8090000}" name="Column2515" dataDxfId="13864" dataCellStyle="Currency"/>
    <tableColumn id="2521" xr3:uid="{00000000-0010-0000-0500-0000D9090000}" name="Column2516" dataDxfId="13863" dataCellStyle="Currency"/>
    <tableColumn id="2522" xr3:uid="{00000000-0010-0000-0500-0000DA090000}" name="Column2517" dataDxfId="13862" dataCellStyle="Currency"/>
    <tableColumn id="2523" xr3:uid="{00000000-0010-0000-0500-0000DB090000}" name="Column2518" dataDxfId="13861" dataCellStyle="Currency"/>
    <tableColumn id="2524" xr3:uid="{00000000-0010-0000-0500-0000DC090000}" name="Column2519" dataDxfId="13860" dataCellStyle="Currency"/>
    <tableColumn id="2525" xr3:uid="{00000000-0010-0000-0500-0000DD090000}" name="Column2520" dataDxfId="13859" dataCellStyle="Currency"/>
    <tableColumn id="2526" xr3:uid="{00000000-0010-0000-0500-0000DE090000}" name="Column2521" dataDxfId="13858" dataCellStyle="Currency"/>
    <tableColumn id="2527" xr3:uid="{00000000-0010-0000-0500-0000DF090000}" name="Column2522" dataDxfId="13857" dataCellStyle="Currency"/>
    <tableColumn id="2528" xr3:uid="{00000000-0010-0000-0500-0000E0090000}" name="Column2523" dataDxfId="13856" dataCellStyle="Currency"/>
    <tableColumn id="2529" xr3:uid="{00000000-0010-0000-0500-0000E1090000}" name="Column2524" dataDxfId="13855" dataCellStyle="Currency"/>
    <tableColumn id="2530" xr3:uid="{00000000-0010-0000-0500-0000E2090000}" name="Column2525" dataDxfId="13854" dataCellStyle="Currency"/>
    <tableColumn id="2531" xr3:uid="{00000000-0010-0000-0500-0000E3090000}" name="Column2526" dataDxfId="13853" dataCellStyle="Currency"/>
    <tableColumn id="2532" xr3:uid="{00000000-0010-0000-0500-0000E4090000}" name="Column2527" dataDxfId="13852" dataCellStyle="Currency"/>
    <tableColumn id="2533" xr3:uid="{00000000-0010-0000-0500-0000E5090000}" name="Column2528" dataDxfId="13851" dataCellStyle="Currency"/>
    <tableColumn id="2534" xr3:uid="{00000000-0010-0000-0500-0000E6090000}" name="Column2529" dataDxfId="13850" dataCellStyle="Currency"/>
    <tableColumn id="2535" xr3:uid="{00000000-0010-0000-0500-0000E7090000}" name="Column2530" dataDxfId="13849" dataCellStyle="Currency"/>
    <tableColumn id="2536" xr3:uid="{00000000-0010-0000-0500-0000E8090000}" name="Column2531" dataDxfId="13848" dataCellStyle="Currency"/>
    <tableColumn id="2537" xr3:uid="{00000000-0010-0000-0500-0000E9090000}" name="Column2532" dataDxfId="13847" dataCellStyle="Currency"/>
    <tableColumn id="2538" xr3:uid="{00000000-0010-0000-0500-0000EA090000}" name="Column2533" dataDxfId="13846" dataCellStyle="Currency"/>
    <tableColumn id="2539" xr3:uid="{00000000-0010-0000-0500-0000EB090000}" name="Column2534" dataDxfId="13845" dataCellStyle="Currency"/>
    <tableColumn id="2540" xr3:uid="{00000000-0010-0000-0500-0000EC090000}" name="Column2535" dataDxfId="13844" dataCellStyle="Currency"/>
    <tableColumn id="2541" xr3:uid="{00000000-0010-0000-0500-0000ED090000}" name="Column2536" dataDxfId="13843" dataCellStyle="Currency"/>
    <tableColumn id="2542" xr3:uid="{00000000-0010-0000-0500-0000EE090000}" name="Column2537" dataDxfId="13842" dataCellStyle="Currency"/>
    <tableColumn id="2543" xr3:uid="{00000000-0010-0000-0500-0000EF090000}" name="Column2538" dataDxfId="13841" dataCellStyle="Currency"/>
    <tableColumn id="2544" xr3:uid="{00000000-0010-0000-0500-0000F0090000}" name="Column2539" dataDxfId="13840" dataCellStyle="Currency"/>
    <tableColumn id="2545" xr3:uid="{00000000-0010-0000-0500-0000F1090000}" name="Column2540" dataDxfId="13839" dataCellStyle="Currency"/>
    <tableColumn id="2546" xr3:uid="{00000000-0010-0000-0500-0000F2090000}" name="Column2541" dataDxfId="13838" dataCellStyle="Currency"/>
    <tableColumn id="2547" xr3:uid="{00000000-0010-0000-0500-0000F3090000}" name="Column2542" dataDxfId="13837" dataCellStyle="Currency"/>
    <tableColumn id="2548" xr3:uid="{00000000-0010-0000-0500-0000F4090000}" name="Column2543" dataDxfId="13836" dataCellStyle="Currency"/>
    <tableColumn id="2549" xr3:uid="{00000000-0010-0000-0500-0000F5090000}" name="Column2544" dataDxfId="13835" dataCellStyle="Currency"/>
    <tableColumn id="2550" xr3:uid="{00000000-0010-0000-0500-0000F6090000}" name="Column2545" dataDxfId="13834" dataCellStyle="Currency"/>
    <tableColumn id="2551" xr3:uid="{00000000-0010-0000-0500-0000F7090000}" name="Column2546" dataDxfId="13833" dataCellStyle="Currency"/>
    <tableColumn id="2552" xr3:uid="{00000000-0010-0000-0500-0000F8090000}" name="Column2547" dataDxfId="13832" dataCellStyle="Currency"/>
    <tableColumn id="2553" xr3:uid="{00000000-0010-0000-0500-0000F9090000}" name="Column2548" dataDxfId="13831" dataCellStyle="Currency"/>
    <tableColumn id="2554" xr3:uid="{00000000-0010-0000-0500-0000FA090000}" name="Column2549" dataDxfId="13830" dataCellStyle="Currency"/>
    <tableColumn id="2555" xr3:uid="{00000000-0010-0000-0500-0000FB090000}" name="Column2550" dataDxfId="13829" dataCellStyle="Currency"/>
    <tableColumn id="2556" xr3:uid="{00000000-0010-0000-0500-0000FC090000}" name="Column2551" dataDxfId="13828" dataCellStyle="Currency"/>
    <tableColumn id="2557" xr3:uid="{00000000-0010-0000-0500-0000FD090000}" name="Column2552" dataDxfId="13827" dataCellStyle="Currency"/>
    <tableColumn id="2558" xr3:uid="{00000000-0010-0000-0500-0000FE090000}" name="Column2553" dataDxfId="13826" dataCellStyle="Currency"/>
    <tableColumn id="2559" xr3:uid="{00000000-0010-0000-0500-0000FF090000}" name="Column2554" dataDxfId="13825" dataCellStyle="Currency"/>
    <tableColumn id="2560" xr3:uid="{00000000-0010-0000-0500-0000000A0000}" name="Column2555" dataDxfId="13824" dataCellStyle="Currency"/>
    <tableColumn id="2561" xr3:uid="{00000000-0010-0000-0500-0000010A0000}" name="Column2556" dataDxfId="13823" dataCellStyle="Currency"/>
    <tableColumn id="2562" xr3:uid="{00000000-0010-0000-0500-0000020A0000}" name="Column2557" dataDxfId="13822" dataCellStyle="Currency"/>
    <tableColumn id="2563" xr3:uid="{00000000-0010-0000-0500-0000030A0000}" name="Column2558" dataDxfId="13821" dataCellStyle="Currency"/>
    <tableColumn id="2564" xr3:uid="{00000000-0010-0000-0500-0000040A0000}" name="Column2559" dataDxfId="13820" dataCellStyle="Currency"/>
    <tableColumn id="2565" xr3:uid="{00000000-0010-0000-0500-0000050A0000}" name="Column2560" dataDxfId="13819" dataCellStyle="Currency"/>
    <tableColumn id="2566" xr3:uid="{00000000-0010-0000-0500-0000060A0000}" name="Column2561" dataDxfId="13818" dataCellStyle="Currency"/>
    <tableColumn id="2567" xr3:uid="{00000000-0010-0000-0500-0000070A0000}" name="Column2562" dataDxfId="13817" dataCellStyle="Currency"/>
    <tableColumn id="2568" xr3:uid="{00000000-0010-0000-0500-0000080A0000}" name="Column2563" dataDxfId="13816" dataCellStyle="Currency"/>
    <tableColumn id="2569" xr3:uid="{00000000-0010-0000-0500-0000090A0000}" name="Column2564" dataDxfId="13815" dataCellStyle="Currency"/>
    <tableColumn id="2570" xr3:uid="{00000000-0010-0000-0500-00000A0A0000}" name="Column2565" dataDxfId="13814" dataCellStyle="Currency"/>
    <tableColumn id="2571" xr3:uid="{00000000-0010-0000-0500-00000B0A0000}" name="Column2566" dataDxfId="13813" dataCellStyle="Currency"/>
    <tableColumn id="2572" xr3:uid="{00000000-0010-0000-0500-00000C0A0000}" name="Column2567" dataDxfId="13812" dataCellStyle="Currency"/>
    <tableColumn id="2573" xr3:uid="{00000000-0010-0000-0500-00000D0A0000}" name="Column2568" dataDxfId="13811" dataCellStyle="Currency"/>
    <tableColumn id="2574" xr3:uid="{00000000-0010-0000-0500-00000E0A0000}" name="Column2569" dataDxfId="13810" dataCellStyle="Currency"/>
    <tableColumn id="2575" xr3:uid="{00000000-0010-0000-0500-00000F0A0000}" name="Column2570" dataDxfId="13809" dataCellStyle="Currency"/>
    <tableColumn id="2576" xr3:uid="{00000000-0010-0000-0500-0000100A0000}" name="Column2571" dataDxfId="13808" dataCellStyle="Currency"/>
    <tableColumn id="2577" xr3:uid="{00000000-0010-0000-0500-0000110A0000}" name="Column2572" dataDxfId="13807" dataCellStyle="Currency"/>
    <tableColumn id="2578" xr3:uid="{00000000-0010-0000-0500-0000120A0000}" name="Column2573" dataDxfId="13806" dataCellStyle="Currency"/>
    <tableColumn id="2579" xr3:uid="{00000000-0010-0000-0500-0000130A0000}" name="Column2574" dataDxfId="13805" dataCellStyle="Currency"/>
    <tableColumn id="2580" xr3:uid="{00000000-0010-0000-0500-0000140A0000}" name="Column2575" dataDxfId="13804" dataCellStyle="Currency"/>
    <tableColumn id="2581" xr3:uid="{00000000-0010-0000-0500-0000150A0000}" name="Column2576" dataDxfId="13803" dataCellStyle="Currency"/>
    <tableColumn id="2582" xr3:uid="{00000000-0010-0000-0500-0000160A0000}" name="Column2577" dataDxfId="13802" dataCellStyle="Currency"/>
    <tableColumn id="2583" xr3:uid="{00000000-0010-0000-0500-0000170A0000}" name="Column2578" dataDxfId="13801" dataCellStyle="Currency"/>
    <tableColumn id="2584" xr3:uid="{00000000-0010-0000-0500-0000180A0000}" name="Column2579" dataDxfId="13800" dataCellStyle="Currency"/>
    <tableColumn id="2585" xr3:uid="{00000000-0010-0000-0500-0000190A0000}" name="Column2580" dataDxfId="13799" dataCellStyle="Currency"/>
    <tableColumn id="2586" xr3:uid="{00000000-0010-0000-0500-00001A0A0000}" name="Column2581" dataDxfId="13798" dataCellStyle="Currency"/>
    <tableColumn id="2587" xr3:uid="{00000000-0010-0000-0500-00001B0A0000}" name="Column2582" dataDxfId="13797" dataCellStyle="Currency"/>
    <tableColumn id="2588" xr3:uid="{00000000-0010-0000-0500-00001C0A0000}" name="Column2583" dataDxfId="13796" dataCellStyle="Currency"/>
    <tableColumn id="2589" xr3:uid="{00000000-0010-0000-0500-00001D0A0000}" name="Column2584" dataDxfId="13795" dataCellStyle="Currency"/>
    <tableColumn id="2590" xr3:uid="{00000000-0010-0000-0500-00001E0A0000}" name="Column2585" dataDxfId="13794" dataCellStyle="Currency"/>
    <tableColumn id="2591" xr3:uid="{00000000-0010-0000-0500-00001F0A0000}" name="Column2586" dataDxfId="13793" dataCellStyle="Currency"/>
    <tableColumn id="2592" xr3:uid="{00000000-0010-0000-0500-0000200A0000}" name="Column2587" dataDxfId="13792" dataCellStyle="Currency"/>
    <tableColumn id="2593" xr3:uid="{00000000-0010-0000-0500-0000210A0000}" name="Column2588" dataDxfId="13791" dataCellStyle="Currency"/>
    <tableColumn id="2594" xr3:uid="{00000000-0010-0000-0500-0000220A0000}" name="Column2589" dataDxfId="13790" dataCellStyle="Currency"/>
    <tableColumn id="2595" xr3:uid="{00000000-0010-0000-0500-0000230A0000}" name="Column2590" dataDxfId="13789" dataCellStyle="Currency"/>
    <tableColumn id="2596" xr3:uid="{00000000-0010-0000-0500-0000240A0000}" name="Column2591" dataDxfId="13788" dataCellStyle="Currency"/>
    <tableColumn id="2597" xr3:uid="{00000000-0010-0000-0500-0000250A0000}" name="Column2592" dataDxfId="13787" dataCellStyle="Currency"/>
    <tableColumn id="2598" xr3:uid="{00000000-0010-0000-0500-0000260A0000}" name="Column2593" dataDxfId="13786" dataCellStyle="Currency"/>
    <tableColumn id="2599" xr3:uid="{00000000-0010-0000-0500-0000270A0000}" name="Column2594" dataDxfId="13785" dataCellStyle="Currency"/>
    <tableColumn id="2600" xr3:uid="{00000000-0010-0000-0500-0000280A0000}" name="Column2595" dataDxfId="13784" dataCellStyle="Currency"/>
    <tableColumn id="2601" xr3:uid="{00000000-0010-0000-0500-0000290A0000}" name="Column2596" dataDxfId="13783" dataCellStyle="Currency"/>
    <tableColumn id="2602" xr3:uid="{00000000-0010-0000-0500-00002A0A0000}" name="Column2597" dataDxfId="13782" dataCellStyle="Currency"/>
    <tableColumn id="2603" xr3:uid="{00000000-0010-0000-0500-00002B0A0000}" name="Column2598" dataDxfId="13781" dataCellStyle="Currency"/>
    <tableColumn id="2604" xr3:uid="{00000000-0010-0000-0500-00002C0A0000}" name="Column2599" dataDxfId="13780" dataCellStyle="Currency"/>
    <tableColumn id="2605" xr3:uid="{00000000-0010-0000-0500-00002D0A0000}" name="Column2600" dataDxfId="13779" dataCellStyle="Currency"/>
    <tableColumn id="2606" xr3:uid="{00000000-0010-0000-0500-00002E0A0000}" name="Column2601" dataDxfId="13778" dataCellStyle="Currency"/>
    <tableColumn id="2607" xr3:uid="{00000000-0010-0000-0500-00002F0A0000}" name="Column2602" dataDxfId="13777" dataCellStyle="Currency"/>
    <tableColumn id="2608" xr3:uid="{00000000-0010-0000-0500-0000300A0000}" name="Column2603" dataDxfId="13776" dataCellStyle="Currency"/>
    <tableColumn id="2609" xr3:uid="{00000000-0010-0000-0500-0000310A0000}" name="Column2604" dataDxfId="13775" dataCellStyle="Currency"/>
    <tableColumn id="2610" xr3:uid="{00000000-0010-0000-0500-0000320A0000}" name="Column2605" dataDxfId="13774" dataCellStyle="Currency"/>
    <tableColumn id="2611" xr3:uid="{00000000-0010-0000-0500-0000330A0000}" name="Column2606" dataDxfId="13773" dataCellStyle="Currency"/>
    <tableColumn id="2612" xr3:uid="{00000000-0010-0000-0500-0000340A0000}" name="Column2607" dataDxfId="13772" dataCellStyle="Currency"/>
    <tableColumn id="2613" xr3:uid="{00000000-0010-0000-0500-0000350A0000}" name="Column2608" dataDxfId="13771" dataCellStyle="Currency"/>
    <tableColumn id="2614" xr3:uid="{00000000-0010-0000-0500-0000360A0000}" name="Column2609" dataDxfId="13770" dataCellStyle="Currency"/>
    <tableColumn id="2615" xr3:uid="{00000000-0010-0000-0500-0000370A0000}" name="Column2610" dataDxfId="13769" dataCellStyle="Currency"/>
    <tableColumn id="2616" xr3:uid="{00000000-0010-0000-0500-0000380A0000}" name="Column2611" dataDxfId="13768" dataCellStyle="Currency"/>
    <tableColumn id="2617" xr3:uid="{00000000-0010-0000-0500-0000390A0000}" name="Column2612" dataDxfId="13767" dataCellStyle="Currency"/>
    <tableColumn id="2618" xr3:uid="{00000000-0010-0000-0500-00003A0A0000}" name="Column2613" dataDxfId="13766" dataCellStyle="Currency"/>
    <tableColumn id="2619" xr3:uid="{00000000-0010-0000-0500-00003B0A0000}" name="Column2614" dataDxfId="13765" dataCellStyle="Currency"/>
    <tableColumn id="2620" xr3:uid="{00000000-0010-0000-0500-00003C0A0000}" name="Column2615" dataDxfId="13764" dataCellStyle="Currency"/>
    <tableColumn id="2621" xr3:uid="{00000000-0010-0000-0500-00003D0A0000}" name="Column2616" dataDxfId="13763" dataCellStyle="Currency"/>
    <tableColumn id="2622" xr3:uid="{00000000-0010-0000-0500-00003E0A0000}" name="Column2617" dataDxfId="13762" dataCellStyle="Currency"/>
    <tableColumn id="2623" xr3:uid="{00000000-0010-0000-0500-00003F0A0000}" name="Column2618" dataDxfId="13761" dataCellStyle="Currency"/>
    <tableColumn id="2624" xr3:uid="{00000000-0010-0000-0500-0000400A0000}" name="Column2619" dataDxfId="13760" dataCellStyle="Currency"/>
    <tableColumn id="2625" xr3:uid="{00000000-0010-0000-0500-0000410A0000}" name="Column2620" dataDxfId="13759" dataCellStyle="Currency"/>
    <tableColumn id="2626" xr3:uid="{00000000-0010-0000-0500-0000420A0000}" name="Column2621" dataDxfId="13758" dataCellStyle="Currency"/>
    <tableColumn id="2627" xr3:uid="{00000000-0010-0000-0500-0000430A0000}" name="Column2622" dataDxfId="13757" dataCellStyle="Currency"/>
    <tableColumn id="2628" xr3:uid="{00000000-0010-0000-0500-0000440A0000}" name="Column2623" dataDxfId="13756" dataCellStyle="Currency"/>
    <tableColumn id="2629" xr3:uid="{00000000-0010-0000-0500-0000450A0000}" name="Column2624" dataDxfId="13755" dataCellStyle="Currency"/>
    <tableColumn id="2630" xr3:uid="{00000000-0010-0000-0500-0000460A0000}" name="Column2625" dataDxfId="13754" dataCellStyle="Currency"/>
    <tableColumn id="2631" xr3:uid="{00000000-0010-0000-0500-0000470A0000}" name="Column2626" dataDxfId="13753" dataCellStyle="Currency"/>
    <tableColumn id="2632" xr3:uid="{00000000-0010-0000-0500-0000480A0000}" name="Column2627" dataDxfId="13752" dataCellStyle="Currency"/>
    <tableColumn id="2633" xr3:uid="{00000000-0010-0000-0500-0000490A0000}" name="Column2628" dataDxfId="13751" dataCellStyle="Currency"/>
    <tableColumn id="2634" xr3:uid="{00000000-0010-0000-0500-00004A0A0000}" name="Column2629" dataDxfId="13750" dataCellStyle="Currency"/>
    <tableColumn id="2635" xr3:uid="{00000000-0010-0000-0500-00004B0A0000}" name="Column2630" dataDxfId="13749" dataCellStyle="Currency"/>
    <tableColumn id="2636" xr3:uid="{00000000-0010-0000-0500-00004C0A0000}" name="Column2631" dataDxfId="13748" dataCellStyle="Currency"/>
    <tableColumn id="2637" xr3:uid="{00000000-0010-0000-0500-00004D0A0000}" name="Column2632" dataDxfId="13747" dataCellStyle="Currency"/>
    <tableColumn id="2638" xr3:uid="{00000000-0010-0000-0500-00004E0A0000}" name="Column2633" dataDxfId="13746" dataCellStyle="Currency"/>
    <tableColumn id="2639" xr3:uid="{00000000-0010-0000-0500-00004F0A0000}" name="Column2634" dataDxfId="13745" dataCellStyle="Currency"/>
    <tableColumn id="2640" xr3:uid="{00000000-0010-0000-0500-0000500A0000}" name="Column2635" dataDxfId="13744" dataCellStyle="Currency"/>
    <tableColumn id="2641" xr3:uid="{00000000-0010-0000-0500-0000510A0000}" name="Column2636" dataDxfId="13743" dataCellStyle="Currency"/>
    <tableColumn id="2642" xr3:uid="{00000000-0010-0000-0500-0000520A0000}" name="Column2637" dataDxfId="13742" dataCellStyle="Currency"/>
    <tableColumn id="2643" xr3:uid="{00000000-0010-0000-0500-0000530A0000}" name="Column2638" dataDxfId="13741" dataCellStyle="Currency"/>
    <tableColumn id="2644" xr3:uid="{00000000-0010-0000-0500-0000540A0000}" name="Column2639" dataDxfId="13740" dataCellStyle="Currency"/>
    <tableColumn id="2645" xr3:uid="{00000000-0010-0000-0500-0000550A0000}" name="Column2640" dataDxfId="13739" dataCellStyle="Currency"/>
    <tableColumn id="2646" xr3:uid="{00000000-0010-0000-0500-0000560A0000}" name="Column2641" dataDxfId="13738" dataCellStyle="Currency"/>
    <tableColumn id="2647" xr3:uid="{00000000-0010-0000-0500-0000570A0000}" name="Column2642" dataDxfId="13737" dataCellStyle="Currency"/>
    <tableColumn id="2648" xr3:uid="{00000000-0010-0000-0500-0000580A0000}" name="Column2643" dataDxfId="13736" dataCellStyle="Currency"/>
    <tableColumn id="2649" xr3:uid="{00000000-0010-0000-0500-0000590A0000}" name="Column2644" dataDxfId="13735" dataCellStyle="Currency"/>
    <tableColumn id="2650" xr3:uid="{00000000-0010-0000-0500-00005A0A0000}" name="Column2645" dataDxfId="13734" dataCellStyle="Currency"/>
    <tableColumn id="2651" xr3:uid="{00000000-0010-0000-0500-00005B0A0000}" name="Column2646" dataDxfId="13733" dataCellStyle="Currency"/>
    <tableColumn id="2652" xr3:uid="{00000000-0010-0000-0500-00005C0A0000}" name="Column2647" dataDxfId="13732" dataCellStyle="Currency"/>
    <tableColumn id="2653" xr3:uid="{00000000-0010-0000-0500-00005D0A0000}" name="Column2648" dataDxfId="13731" dataCellStyle="Currency"/>
    <tableColumn id="2654" xr3:uid="{00000000-0010-0000-0500-00005E0A0000}" name="Column2649" dataDxfId="13730" dataCellStyle="Currency"/>
    <tableColumn id="2655" xr3:uid="{00000000-0010-0000-0500-00005F0A0000}" name="Column2650" dataDxfId="13729" dataCellStyle="Currency"/>
    <tableColumn id="2656" xr3:uid="{00000000-0010-0000-0500-0000600A0000}" name="Column2651" dataDxfId="13728" dataCellStyle="Currency"/>
    <tableColumn id="2657" xr3:uid="{00000000-0010-0000-0500-0000610A0000}" name="Column2652" dataDxfId="13727" dataCellStyle="Currency"/>
    <tableColumn id="2658" xr3:uid="{00000000-0010-0000-0500-0000620A0000}" name="Column2653" dataDxfId="13726" dataCellStyle="Currency"/>
    <tableColumn id="2659" xr3:uid="{00000000-0010-0000-0500-0000630A0000}" name="Column2654" dataDxfId="13725" dataCellStyle="Currency"/>
    <tableColumn id="2660" xr3:uid="{00000000-0010-0000-0500-0000640A0000}" name="Column2655" dataDxfId="13724" dataCellStyle="Currency"/>
    <tableColumn id="2661" xr3:uid="{00000000-0010-0000-0500-0000650A0000}" name="Column2656" dataDxfId="13723" dataCellStyle="Currency"/>
    <tableColumn id="2662" xr3:uid="{00000000-0010-0000-0500-0000660A0000}" name="Column2657" dataDxfId="13722" dataCellStyle="Currency"/>
    <tableColumn id="2663" xr3:uid="{00000000-0010-0000-0500-0000670A0000}" name="Column2658" dataDxfId="13721" dataCellStyle="Currency"/>
    <tableColumn id="2664" xr3:uid="{00000000-0010-0000-0500-0000680A0000}" name="Column2659" dataDxfId="13720" dataCellStyle="Currency"/>
    <tableColumn id="2665" xr3:uid="{00000000-0010-0000-0500-0000690A0000}" name="Column2660" dataDxfId="13719" dataCellStyle="Currency"/>
    <tableColumn id="2666" xr3:uid="{00000000-0010-0000-0500-00006A0A0000}" name="Column2661" dataDxfId="13718" dataCellStyle="Currency"/>
    <tableColumn id="2667" xr3:uid="{00000000-0010-0000-0500-00006B0A0000}" name="Column2662" dataDxfId="13717" dataCellStyle="Currency"/>
    <tableColumn id="2668" xr3:uid="{00000000-0010-0000-0500-00006C0A0000}" name="Column2663" dataDxfId="13716" dataCellStyle="Currency"/>
    <tableColumn id="2669" xr3:uid="{00000000-0010-0000-0500-00006D0A0000}" name="Column2664" dataDxfId="13715" dataCellStyle="Currency"/>
    <tableColumn id="2670" xr3:uid="{00000000-0010-0000-0500-00006E0A0000}" name="Column2665" dataDxfId="13714" dataCellStyle="Currency"/>
    <tableColumn id="2671" xr3:uid="{00000000-0010-0000-0500-00006F0A0000}" name="Column2666" dataDxfId="13713" dataCellStyle="Currency"/>
    <tableColumn id="2672" xr3:uid="{00000000-0010-0000-0500-0000700A0000}" name="Column2667" dataDxfId="13712" dataCellStyle="Currency"/>
    <tableColumn id="2673" xr3:uid="{00000000-0010-0000-0500-0000710A0000}" name="Column2668" dataDxfId="13711" dataCellStyle="Currency"/>
    <tableColumn id="2674" xr3:uid="{00000000-0010-0000-0500-0000720A0000}" name="Column2669" dataDxfId="13710" dataCellStyle="Currency"/>
    <tableColumn id="2675" xr3:uid="{00000000-0010-0000-0500-0000730A0000}" name="Column2670" dataDxfId="13709" dataCellStyle="Currency"/>
    <tableColumn id="2676" xr3:uid="{00000000-0010-0000-0500-0000740A0000}" name="Column2671" dataDxfId="13708" dataCellStyle="Currency"/>
    <tableColumn id="2677" xr3:uid="{00000000-0010-0000-0500-0000750A0000}" name="Column2672" dataDxfId="13707" dataCellStyle="Currency"/>
    <tableColumn id="2678" xr3:uid="{00000000-0010-0000-0500-0000760A0000}" name="Column2673" dataDxfId="13706" dataCellStyle="Currency"/>
    <tableColumn id="2679" xr3:uid="{00000000-0010-0000-0500-0000770A0000}" name="Column2674" dataDxfId="13705" dataCellStyle="Currency"/>
    <tableColumn id="2680" xr3:uid="{00000000-0010-0000-0500-0000780A0000}" name="Column2675" dataDxfId="13704" dataCellStyle="Currency"/>
    <tableColumn id="2681" xr3:uid="{00000000-0010-0000-0500-0000790A0000}" name="Column2676" dataDxfId="13703" dataCellStyle="Currency"/>
    <tableColumn id="2682" xr3:uid="{00000000-0010-0000-0500-00007A0A0000}" name="Column2677" dataDxfId="13702" dataCellStyle="Currency"/>
    <tableColumn id="2683" xr3:uid="{00000000-0010-0000-0500-00007B0A0000}" name="Column2678" dataDxfId="13701" dataCellStyle="Currency"/>
    <tableColumn id="2684" xr3:uid="{00000000-0010-0000-0500-00007C0A0000}" name="Column2679" dataDxfId="13700" dataCellStyle="Currency"/>
    <tableColumn id="2685" xr3:uid="{00000000-0010-0000-0500-00007D0A0000}" name="Column2680" dataDxfId="13699" dataCellStyle="Currency"/>
    <tableColumn id="2686" xr3:uid="{00000000-0010-0000-0500-00007E0A0000}" name="Column2681" dataDxfId="13698" dataCellStyle="Currency"/>
    <tableColumn id="2687" xr3:uid="{00000000-0010-0000-0500-00007F0A0000}" name="Column2682" dataDxfId="13697" dataCellStyle="Currency"/>
    <tableColumn id="2688" xr3:uid="{00000000-0010-0000-0500-0000800A0000}" name="Column2683" dataDxfId="13696" dataCellStyle="Currency"/>
    <tableColumn id="2689" xr3:uid="{00000000-0010-0000-0500-0000810A0000}" name="Column2684" dataDxfId="13695" dataCellStyle="Currency"/>
    <tableColumn id="2690" xr3:uid="{00000000-0010-0000-0500-0000820A0000}" name="Column2685" dataDxfId="13694" dataCellStyle="Currency"/>
    <tableColumn id="2691" xr3:uid="{00000000-0010-0000-0500-0000830A0000}" name="Column2686" dataDxfId="13693" dataCellStyle="Currency"/>
    <tableColumn id="2692" xr3:uid="{00000000-0010-0000-0500-0000840A0000}" name="Column2687" dataDxfId="13692" dataCellStyle="Currency"/>
    <tableColumn id="2693" xr3:uid="{00000000-0010-0000-0500-0000850A0000}" name="Column2688" dataDxfId="13691" dataCellStyle="Currency"/>
    <tableColumn id="2694" xr3:uid="{00000000-0010-0000-0500-0000860A0000}" name="Column2689" dataDxfId="13690" dataCellStyle="Currency"/>
    <tableColumn id="2695" xr3:uid="{00000000-0010-0000-0500-0000870A0000}" name="Column2690" dataDxfId="13689" dataCellStyle="Currency"/>
    <tableColumn id="2696" xr3:uid="{00000000-0010-0000-0500-0000880A0000}" name="Column2691" dataDxfId="13688" dataCellStyle="Currency"/>
    <tableColumn id="2697" xr3:uid="{00000000-0010-0000-0500-0000890A0000}" name="Column2692" dataDxfId="13687" dataCellStyle="Currency"/>
    <tableColumn id="2698" xr3:uid="{00000000-0010-0000-0500-00008A0A0000}" name="Column2693" dataDxfId="13686" dataCellStyle="Currency"/>
    <tableColumn id="2699" xr3:uid="{00000000-0010-0000-0500-00008B0A0000}" name="Column2694" dataDxfId="13685" dataCellStyle="Currency"/>
    <tableColumn id="2700" xr3:uid="{00000000-0010-0000-0500-00008C0A0000}" name="Column2695" dataDxfId="13684" dataCellStyle="Currency"/>
    <tableColumn id="2701" xr3:uid="{00000000-0010-0000-0500-00008D0A0000}" name="Column2696" dataDxfId="13683" dataCellStyle="Currency"/>
    <tableColumn id="2702" xr3:uid="{00000000-0010-0000-0500-00008E0A0000}" name="Column2697" dataDxfId="13682" dataCellStyle="Currency"/>
    <tableColumn id="2703" xr3:uid="{00000000-0010-0000-0500-00008F0A0000}" name="Column2698" dataDxfId="13681" dataCellStyle="Currency"/>
    <tableColumn id="2704" xr3:uid="{00000000-0010-0000-0500-0000900A0000}" name="Column2699" dataDxfId="13680" dataCellStyle="Currency"/>
    <tableColumn id="2705" xr3:uid="{00000000-0010-0000-0500-0000910A0000}" name="Column2700" dataDxfId="13679" dataCellStyle="Currency"/>
    <tableColumn id="2706" xr3:uid="{00000000-0010-0000-0500-0000920A0000}" name="Column2701" dataDxfId="13678" dataCellStyle="Currency"/>
    <tableColumn id="2707" xr3:uid="{00000000-0010-0000-0500-0000930A0000}" name="Column2702" dataDxfId="13677" dataCellStyle="Currency"/>
    <tableColumn id="2708" xr3:uid="{00000000-0010-0000-0500-0000940A0000}" name="Column2703" dataDxfId="13676" dataCellStyle="Currency"/>
    <tableColumn id="2709" xr3:uid="{00000000-0010-0000-0500-0000950A0000}" name="Column2704" dataDxfId="13675" dataCellStyle="Currency"/>
    <tableColumn id="2710" xr3:uid="{00000000-0010-0000-0500-0000960A0000}" name="Column2705" dataDxfId="13674" dataCellStyle="Currency"/>
    <tableColumn id="2711" xr3:uid="{00000000-0010-0000-0500-0000970A0000}" name="Column2706" dataDxfId="13673" dataCellStyle="Currency"/>
    <tableColumn id="2712" xr3:uid="{00000000-0010-0000-0500-0000980A0000}" name="Column2707" dataDxfId="13672" dataCellStyle="Currency"/>
    <tableColumn id="2713" xr3:uid="{00000000-0010-0000-0500-0000990A0000}" name="Column2708" dataDxfId="13671" dataCellStyle="Currency"/>
    <tableColumn id="2714" xr3:uid="{00000000-0010-0000-0500-00009A0A0000}" name="Column2709" dataDxfId="13670" dataCellStyle="Currency"/>
    <tableColumn id="2715" xr3:uid="{00000000-0010-0000-0500-00009B0A0000}" name="Column2710" dataDxfId="13669" dataCellStyle="Currency"/>
    <tableColumn id="2716" xr3:uid="{00000000-0010-0000-0500-00009C0A0000}" name="Column2711" dataDxfId="13668" dataCellStyle="Currency"/>
    <tableColumn id="2717" xr3:uid="{00000000-0010-0000-0500-00009D0A0000}" name="Column2712" dataDxfId="13667" dataCellStyle="Currency"/>
    <tableColumn id="2718" xr3:uid="{00000000-0010-0000-0500-00009E0A0000}" name="Column2713" dataDxfId="13666" dataCellStyle="Currency"/>
    <tableColumn id="2719" xr3:uid="{00000000-0010-0000-0500-00009F0A0000}" name="Column2714" dataDxfId="13665" dataCellStyle="Currency"/>
    <tableColumn id="2720" xr3:uid="{00000000-0010-0000-0500-0000A00A0000}" name="Column2715" dataDxfId="13664" dataCellStyle="Currency"/>
    <tableColumn id="2721" xr3:uid="{00000000-0010-0000-0500-0000A10A0000}" name="Column2716" dataDxfId="13663" dataCellStyle="Currency"/>
    <tableColumn id="2722" xr3:uid="{00000000-0010-0000-0500-0000A20A0000}" name="Column2717" dataDxfId="13662" dataCellStyle="Currency"/>
    <tableColumn id="2723" xr3:uid="{00000000-0010-0000-0500-0000A30A0000}" name="Column2718" dataDxfId="13661" dataCellStyle="Currency"/>
    <tableColumn id="2724" xr3:uid="{00000000-0010-0000-0500-0000A40A0000}" name="Column2719" dataDxfId="13660" dataCellStyle="Currency"/>
    <tableColumn id="2725" xr3:uid="{00000000-0010-0000-0500-0000A50A0000}" name="Column2720" dataDxfId="13659" dataCellStyle="Currency"/>
    <tableColumn id="2726" xr3:uid="{00000000-0010-0000-0500-0000A60A0000}" name="Column2721" dataDxfId="13658" dataCellStyle="Currency"/>
    <tableColumn id="2727" xr3:uid="{00000000-0010-0000-0500-0000A70A0000}" name="Column2722" dataDxfId="13657" dataCellStyle="Currency"/>
    <tableColumn id="2728" xr3:uid="{00000000-0010-0000-0500-0000A80A0000}" name="Column2723" dataDxfId="13656" dataCellStyle="Currency"/>
    <tableColumn id="2729" xr3:uid="{00000000-0010-0000-0500-0000A90A0000}" name="Column2724" dataDxfId="13655" dataCellStyle="Currency"/>
    <tableColumn id="2730" xr3:uid="{00000000-0010-0000-0500-0000AA0A0000}" name="Column2725" dataDxfId="13654" dataCellStyle="Currency"/>
    <tableColumn id="2731" xr3:uid="{00000000-0010-0000-0500-0000AB0A0000}" name="Column2726" dataDxfId="13653" dataCellStyle="Currency"/>
    <tableColumn id="2732" xr3:uid="{00000000-0010-0000-0500-0000AC0A0000}" name="Column2727" dataDxfId="13652" dataCellStyle="Currency"/>
    <tableColumn id="2733" xr3:uid="{00000000-0010-0000-0500-0000AD0A0000}" name="Column2728" dataDxfId="13651" dataCellStyle="Currency"/>
    <tableColumn id="2734" xr3:uid="{00000000-0010-0000-0500-0000AE0A0000}" name="Column2729" dataDxfId="13650" dataCellStyle="Currency"/>
    <tableColumn id="2735" xr3:uid="{00000000-0010-0000-0500-0000AF0A0000}" name="Column2730" dataDxfId="13649" dataCellStyle="Currency"/>
    <tableColumn id="2736" xr3:uid="{00000000-0010-0000-0500-0000B00A0000}" name="Column2731" dataDxfId="13648" dataCellStyle="Currency"/>
    <tableColumn id="2737" xr3:uid="{00000000-0010-0000-0500-0000B10A0000}" name="Column2732" dataDxfId="13647" dataCellStyle="Currency"/>
    <tableColumn id="2738" xr3:uid="{00000000-0010-0000-0500-0000B20A0000}" name="Column2733" dataDxfId="13646" dataCellStyle="Currency"/>
    <tableColumn id="2739" xr3:uid="{00000000-0010-0000-0500-0000B30A0000}" name="Column2734" dataDxfId="13645" dataCellStyle="Currency"/>
    <tableColumn id="2740" xr3:uid="{00000000-0010-0000-0500-0000B40A0000}" name="Column2735" dataDxfId="13644" dataCellStyle="Currency"/>
    <tableColumn id="2741" xr3:uid="{00000000-0010-0000-0500-0000B50A0000}" name="Column2736" dataDxfId="13643" dataCellStyle="Currency"/>
    <tableColumn id="2742" xr3:uid="{00000000-0010-0000-0500-0000B60A0000}" name="Column2737" dataDxfId="13642" dataCellStyle="Currency"/>
    <tableColumn id="2743" xr3:uid="{00000000-0010-0000-0500-0000B70A0000}" name="Column2738" dataDxfId="13641" dataCellStyle="Currency"/>
    <tableColumn id="2744" xr3:uid="{00000000-0010-0000-0500-0000B80A0000}" name="Column2739" dataDxfId="13640" dataCellStyle="Currency"/>
    <tableColumn id="2745" xr3:uid="{00000000-0010-0000-0500-0000B90A0000}" name="Column2740" dataDxfId="13639" dataCellStyle="Currency"/>
    <tableColumn id="2746" xr3:uid="{00000000-0010-0000-0500-0000BA0A0000}" name="Column2741" dataDxfId="13638" dataCellStyle="Currency"/>
    <tableColumn id="2747" xr3:uid="{00000000-0010-0000-0500-0000BB0A0000}" name="Column2742" dataDxfId="13637" dataCellStyle="Currency"/>
    <tableColumn id="2748" xr3:uid="{00000000-0010-0000-0500-0000BC0A0000}" name="Column2743" dataDxfId="13636" dataCellStyle="Currency"/>
    <tableColumn id="2749" xr3:uid="{00000000-0010-0000-0500-0000BD0A0000}" name="Column2744" dataDxfId="13635" dataCellStyle="Currency"/>
    <tableColumn id="2750" xr3:uid="{00000000-0010-0000-0500-0000BE0A0000}" name="Column2745" dataDxfId="13634" dataCellStyle="Currency"/>
    <tableColumn id="2751" xr3:uid="{00000000-0010-0000-0500-0000BF0A0000}" name="Column2746" dataDxfId="13633" dataCellStyle="Currency"/>
    <tableColumn id="2752" xr3:uid="{00000000-0010-0000-0500-0000C00A0000}" name="Column2747" dataDxfId="13632" dataCellStyle="Currency"/>
    <tableColumn id="2753" xr3:uid="{00000000-0010-0000-0500-0000C10A0000}" name="Column2748" dataDxfId="13631" dataCellStyle="Currency"/>
    <tableColumn id="2754" xr3:uid="{00000000-0010-0000-0500-0000C20A0000}" name="Column2749" dataDxfId="13630" dataCellStyle="Currency"/>
    <tableColumn id="2755" xr3:uid="{00000000-0010-0000-0500-0000C30A0000}" name="Column2750" dataDxfId="13629" dataCellStyle="Currency"/>
    <tableColumn id="2756" xr3:uid="{00000000-0010-0000-0500-0000C40A0000}" name="Column2751" dataDxfId="13628" dataCellStyle="Currency"/>
    <tableColumn id="2757" xr3:uid="{00000000-0010-0000-0500-0000C50A0000}" name="Column2752" dataDxfId="13627" dataCellStyle="Currency"/>
    <tableColumn id="2758" xr3:uid="{00000000-0010-0000-0500-0000C60A0000}" name="Column2753" dataDxfId="13626" dataCellStyle="Currency"/>
    <tableColumn id="2759" xr3:uid="{00000000-0010-0000-0500-0000C70A0000}" name="Column2754" dataDxfId="13625" dataCellStyle="Currency"/>
    <tableColumn id="2760" xr3:uid="{00000000-0010-0000-0500-0000C80A0000}" name="Column2755" dataDxfId="13624" dataCellStyle="Currency"/>
    <tableColumn id="2761" xr3:uid="{00000000-0010-0000-0500-0000C90A0000}" name="Column2756" dataDxfId="13623" dataCellStyle="Currency"/>
    <tableColumn id="2762" xr3:uid="{00000000-0010-0000-0500-0000CA0A0000}" name="Column2757" dataDxfId="13622" dataCellStyle="Currency"/>
    <tableColumn id="2763" xr3:uid="{00000000-0010-0000-0500-0000CB0A0000}" name="Column2758" dataDxfId="13621" dataCellStyle="Currency"/>
    <tableColumn id="2764" xr3:uid="{00000000-0010-0000-0500-0000CC0A0000}" name="Column2759" dataDxfId="13620" dataCellStyle="Currency"/>
    <tableColumn id="2765" xr3:uid="{00000000-0010-0000-0500-0000CD0A0000}" name="Column2760" dataDxfId="13619" dataCellStyle="Currency"/>
    <tableColumn id="2766" xr3:uid="{00000000-0010-0000-0500-0000CE0A0000}" name="Column2761" dataDxfId="13618" dataCellStyle="Currency"/>
    <tableColumn id="2767" xr3:uid="{00000000-0010-0000-0500-0000CF0A0000}" name="Column2762" dataDxfId="13617" dataCellStyle="Currency"/>
    <tableColumn id="2768" xr3:uid="{00000000-0010-0000-0500-0000D00A0000}" name="Column2763" dataDxfId="13616" dataCellStyle="Currency"/>
    <tableColumn id="2769" xr3:uid="{00000000-0010-0000-0500-0000D10A0000}" name="Column2764" dataDxfId="13615" dataCellStyle="Currency"/>
    <tableColumn id="2770" xr3:uid="{00000000-0010-0000-0500-0000D20A0000}" name="Column2765" dataDxfId="13614" dataCellStyle="Currency"/>
    <tableColumn id="2771" xr3:uid="{00000000-0010-0000-0500-0000D30A0000}" name="Column2766" dataDxfId="13613" dataCellStyle="Currency"/>
    <tableColumn id="2772" xr3:uid="{00000000-0010-0000-0500-0000D40A0000}" name="Column2767" dataDxfId="13612" dataCellStyle="Currency"/>
    <tableColumn id="2773" xr3:uid="{00000000-0010-0000-0500-0000D50A0000}" name="Column2768" dataDxfId="13611" dataCellStyle="Currency"/>
    <tableColumn id="2774" xr3:uid="{00000000-0010-0000-0500-0000D60A0000}" name="Column2769" dataDxfId="13610" dataCellStyle="Currency"/>
    <tableColumn id="2775" xr3:uid="{00000000-0010-0000-0500-0000D70A0000}" name="Column2770" dataDxfId="13609" dataCellStyle="Currency"/>
    <tableColumn id="2776" xr3:uid="{00000000-0010-0000-0500-0000D80A0000}" name="Column2771" dataDxfId="13608" dataCellStyle="Currency"/>
    <tableColumn id="2777" xr3:uid="{00000000-0010-0000-0500-0000D90A0000}" name="Column2772" dataDxfId="13607" dataCellStyle="Currency"/>
    <tableColumn id="2778" xr3:uid="{00000000-0010-0000-0500-0000DA0A0000}" name="Column2773" dataDxfId="13606" dataCellStyle="Currency"/>
    <tableColumn id="2779" xr3:uid="{00000000-0010-0000-0500-0000DB0A0000}" name="Column2774" dataDxfId="13605" dataCellStyle="Currency"/>
    <tableColumn id="2780" xr3:uid="{00000000-0010-0000-0500-0000DC0A0000}" name="Column2775" dataDxfId="13604" dataCellStyle="Currency"/>
    <tableColumn id="2781" xr3:uid="{00000000-0010-0000-0500-0000DD0A0000}" name="Column2776" dataDxfId="13603" dataCellStyle="Currency"/>
    <tableColumn id="2782" xr3:uid="{00000000-0010-0000-0500-0000DE0A0000}" name="Column2777" dataDxfId="13602" dataCellStyle="Currency"/>
    <tableColumn id="2783" xr3:uid="{00000000-0010-0000-0500-0000DF0A0000}" name="Column2778" dataDxfId="13601" dataCellStyle="Currency"/>
    <tableColumn id="2784" xr3:uid="{00000000-0010-0000-0500-0000E00A0000}" name="Column2779" dataDxfId="13600" dataCellStyle="Currency"/>
    <tableColumn id="2785" xr3:uid="{00000000-0010-0000-0500-0000E10A0000}" name="Column2780" dataDxfId="13599" dataCellStyle="Currency"/>
    <tableColumn id="2786" xr3:uid="{00000000-0010-0000-0500-0000E20A0000}" name="Column2781" dataDxfId="13598" dataCellStyle="Currency"/>
    <tableColumn id="2787" xr3:uid="{00000000-0010-0000-0500-0000E30A0000}" name="Column2782" dataDxfId="13597" dataCellStyle="Currency"/>
    <tableColumn id="2788" xr3:uid="{00000000-0010-0000-0500-0000E40A0000}" name="Column2783" dataDxfId="13596" dataCellStyle="Currency"/>
    <tableColumn id="2789" xr3:uid="{00000000-0010-0000-0500-0000E50A0000}" name="Column2784" dataDxfId="13595" dataCellStyle="Currency"/>
    <tableColumn id="2790" xr3:uid="{00000000-0010-0000-0500-0000E60A0000}" name="Column2785" dataDxfId="13594" dataCellStyle="Currency"/>
    <tableColumn id="2791" xr3:uid="{00000000-0010-0000-0500-0000E70A0000}" name="Column2786" dataDxfId="13593" dataCellStyle="Currency"/>
    <tableColumn id="2792" xr3:uid="{00000000-0010-0000-0500-0000E80A0000}" name="Column2787" dataDxfId="13592" dataCellStyle="Currency"/>
    <tableColumn id="2793" xr3:uid="{00000000-0010-0000-0500-0000E90A0000}" name="Column2788" dataDxfId="13591" dataCellStyle="Currency"/>
    <tableColumn id="2794" xr3:uid="{00000000-0010-0000-0500-0000EA0A0000}" name="Column2789" dataDxfId="13590" dataCellStyle="Currency"/>
    <tableColumn id="2795" xr3:uid="{00000000-0010-0000-0500-0000EB0A0000}" name="Column2790" dataDxfId="13589" dataCellStyle="Currency"/>
    <tableColumn id="2796" xr3:uid="{00000000-0010-0000-0500-0000EC0A0000}" name="Column2791" dataDxfId="13588" dataCellStyle="Currency"/>
    <tableColumn id="2797" xr3:uid="{00000000-0010-0000-0500-0000ED0A0000}" name="Column2792" dataDxfId="13587" dataCellStyle="Currency"/>
    <tableColumn id="2798" xr3:uid="{00000000-0010-0000-0500-0000EE0A0000}" name="Column2793" dataDxfId="13586" dataCellStyle="Currency"/>
    <tableColumn id="2799" xr3:uid="{00000000-0010-0000-0500-0000EF0A0000}" name="Column2794" dataDxfId="13585" dataCellStyle="Currency"/>
    <tableColumn id="2800" xr3:uid="{00000000-0010-0000-0500-0000F00A0000}" name="Column2795" dataDxfId="13584" dataCellStyle="Currency"/>
    <tableColumn id="2801" xr3:uid="{00000000-0010-0000-0500-0000F10A0000}" name="Column2796" dataDxfId="13583" dataCellStyle="Currency"/>
    <tableColumn id="2802" xr3:uid="{00000000-0010-0000-0500-0000F20A0000}" name="Column2797" dataDxfId="13582" dataCellStyle="Currency"/>
    <tableColumn id="2803" xr3:uid="{00000000-0010-0000-0500-0000F30A0000}" name="Column2798" dataDxfId="13581" dataCellStyle="Currency"/>
    <tableColumn id="2804" xr3:uid="{00000000-0010-0000-0500-0000F40A0000}" name="Column2799" dataDxfId="13580" dataCellStyle="Currency"/>
    <tableColumn id="2805" xr3:uid="{00000000-0010-0000-0500-0000F50A0000}" name="Column2800" dataDxfId="13579" dataCellStyle="Currency"/>
    <tableColumn id="2806" xr3:uid="{00000000-0010-0000-0500-0000F60A0000}" name="Column2801" dataDxfId="13578" dataCellStyle="Currency"/>
    <tableColumn id="2807" xr3:uid="{00000000-0010-0000-0500-0000F70A0000}" name="Column2802" dataDxfId="13577" dataCellStyle="Currency"/>
    <tableColumn id="2808" xr3:uid="{00000000-0010-0000-0500-0000F80A0000}" name="Column2803" dataDxfId="13576" dataCellStyle="Currency"/>
    <tableColumn id="2809" xr3:uid="{00000000-0010-0000-0500-0000F90A0000}" name="Column2804" dataDxfId="13575" dataCellStyle="Currency"/>
    <tableColumn id="2810" xr3:uid="{00000000-0010-0000-0500-0000FA0A0000}" name="Column2805" dataDxfId="13574" dataCellStyle="Currency"/>
    <tableColumn id="2811" xr3:uid="{00000000-0010-0000-0500-0000FB0A0000}" name="Column2806" dataDxfId="13573" dataCellStyle="Currency"/>
    <tableColumn id="2812" xr3:uid="{00000000-0010-0000-0500-0000FC0A0000}" name="Column2807" dataDxfId="13572" dataCellStyle="Currency"/>
    <tableColumn id="2813" xr3:uid="{00000000-0010-0000-0500-0000FD0A0000}" name="Column2808" dataDxfId="13571" dataCellStyle="Currency"/>
    <tableColumn id="2814" xr3:uid="{00000000-0010-0000-0500-0000FE0A0000}" name="Column2809" dataDxfId="13570" dataCellStyle="Currency"/>
    <tableColumn id="2815" xr3:uid="{00000000-0010-0000-0500-0000FF0A0000}" name="Column2810" dataDxfId="13569" dataCellStyle="Currency"/>
    <tableColumn id="2816" xr3:uid="{00000000-0010-0000-0500-0000000B0000}" name="Column2811" dataDxfId="13568" dataCellStyle="Currency"/>
    <tableColumn id="2817" xr3:uid="{00000000-0010-0000-0500-0000010B0000}" name="Column2812" dataDxfId="13567" dataCellStyle="Currency"/>
    <tableColumn id="2818" xr3:uid="{00000000-0010-0000-0500-0000020B0000}" name="Column2813" dataDxfId="13566" dataCellStyle="Currency"/>
    <tableColumn id="2819" xr3:uid="{00000000-0010-0000-0500-0000030B0000}" name="Column2814" dataDxfId="13565" dataCellStyle="Currency"/>
    <tableColumn id="2820" xr3:uid="{00000000-0010-0000-0500-0000040B0000}" name="Column2815" dataDxfId="13564" dataCellStyle="Currency"/>
    <tableColumn id="2821" xr3:uid="{00000000-0010-0000-0500-0000050B0000}" name="Column2816" dataDxfId="13563" dataCellStyle="Currency"/>
    <tableColumn id="2822" xr3:uid="{00000000-0010-0000-0500-0000060B0000}" name="Column2817" dataDxfId="13562" dataCellStyle="Currency"/>
    <tableColumn id="2823" xr3:uid="{00000000-0010-0000-0500-0000070B0000}" name="Column2818" dataDxfId="13561" dataCellStyle="Currency"/>
    <tableColumn id="2824" xr3:uid="{00000000-0010-0000-0500-0000080B0000}" name="Column2819" dataDxfId="13560" dataCellStyle="Currency"/>
    <tableColumn id="2825" xr3:uid="{00000000-0010-0000-0500-0000090B0000}" name="Column2820" dataDxfId="13559" dataCellStyle="Currency"/>
    <tableColumn id="2826" xr3:uid="{00000000-0010-0000-0500-00000A0B0000}" name="Column2821" dataDxfId="13558" dataCellStyle="Currency"/>
    <tableColumn id="2827" xr3:uid="{00000000-0010-0000-0500-00000B0B0000}" name="Column2822" dataDxfId="13557" dataCellStyle="Currency"/>
    <tableColumn id="2828" xr3:uid="{00000000-0010-0000-0500-00000C0B0000}" name="Column2823" dataDxfId="13556" dataCellStyle="Currency"/>
    <tableColumn id="2829" xr3:uid="{00000000-0010-0000-0500-00000D0B0000}" name="Column2824" dataDxfId="13555" dataCellStyle="Currency"/>
    <tableColumn id="2830" xr3:uid="{00000000-0010-0000-0500-00000E0B0000}" name="Column2825" dataDxfId="13554" dataCellStyle="Currency"/>
    <tableColumn id="2831" xr3:uid="{00000000-0010-0000-0500-00000F0B0000}" name="Column2826" dataDxfId="13553" dataCellStyle="Currency"/>
    <tableColumn id="2832" xr3:uid="{00000000-0010-0000-0500-0000100B0000}" name="Column2827" dataDxfId="13552" dataCellStyle="Currency"/>
    <tableColumn id="2833" xr3:uid="{00000000-0010-0000-0500-0000110B0000}" name="Column2828" dataDxfId="13551" dataCellStyle="Currency"/>
    <tableColumn id="2834" xr3:uid="{00000000-0010-0000-0500-0000120B0000}" name="Column2829" dataDxfId="13550" dataCellStyle="Currency"/>
    <tableColumn id="2835" xr3:uid="{00000000-0010-0000-0500-0000130B0000}" name="Column2830" dataDxfId="13549" dataCellStyle="Currency"/>
    <tableColumn id="2836" xr3:uid="{00000000-0010-0000-0500-0000140B0000}" name="Column2831" dataDxfId="13548" dataCellStyle="Currency"/>
    <tableColumn id="2837" xr3:uid="{00000000-0010-0000-0500-0000150B0000}" name="Column2832" dataDxfId="13547" dataCellStyle="Currency"/>
    <tableColumn id="2838" xr3:uid="{00000000-0010-0000-0500-0000160B0000}" name="Column2833" dataDxfId="13546" dataCellStyle="Currency"/>
    <tableColumn id="2839" xr3:uid="{00000000-0010-0000-0500-0000170B0000}" name="Column2834" dataDxfId="13545" dataCellStyle="Currency"/>
    <tableColumn id="2840" xr3:uid="{00000000-0010-0000-0500-0000180B0000}" name="Column2835" dataDxfId="13544" dataCellStyle="Currency"/>
    <tableColumn id="2841" xr3:uid="{00000000-0010-0000-0500-0000190B0000}" name="Column2836" dataDxfId="13543" dataCellStyle="Currency"/>
    <tableColumn id="2842" xr3:uid="{00000000-0010-0000-0500-00001A0B0000}" name="Column2837" dataDxfId="13542" dataCellStyle="Currency"/>
    <tableColumn id="2843" xr3:uid="{00000000-0010-0000-0500-00001B0B0000}" name="Column2838" dataDxfId="13541" dataCellStyle="Currency"/>
    <tableColumn id="2844" xr3:uid="{00000000-0010-0000-0500-00001C0B0000}" name="Column2839" dataDxfId="13540" dataCellStyle="Currency"/>
    <tableColumn id="2845" xr3:uid="{00000000-0010-0000-0500-00001D0B0000}" name="Column2840" dataDxfId="13539" dataCellStyle="Currency"/>
    <tableColumn id="2846" xr3:uid="{00000000-0010-0000-0500-00001E0B0000}" name="Column2841" dataDxfId="13538" dataCellStyle="Currency"/>
    <tableColumn id="2847" xr3:uid="{00000000-0010-0000-0500-00001F0B0000}" name="Column2842" dataDxfId="13537" dataCellStyle="Currency"/>
    <tableColumn id="2848" xr3:uid="{00000000-0010-0000-0500-0000200B0000}" name="Column2843" dataDxfId="13536" dataCellStyle="Currency"/>
    <tableColumn id="2849" xr3:uid="{00000000-0010-0000-0500-0000210B0000}" name="Column2844" dataDxfId="13535" dataCellStyle="Currency"/>
    <tableColumn id="2850" xr3:uid="{00000000-0010-0000-0500-0000220B0000}" name="Column2845" dataDxfId="13534" dataCellStyle="Currency"/>
    <tableColumn id="2851" xr3:uid="{00000000-0010-0000-0500-0000230B0000}" name="Column2846" dataDxfId="13533" dataCellStyle="Currency"/>
    <tableColumn id="2852" xr3:uid="{00000000-0010-0000-0500-0000240B0000}" name="Column2847" dataDxfId="13532" dataCellStyle="Currency"/>
    <tableColumn id="2853" xr3:uid="{00000000-0010-0000-0500-0000250B0000}" name="Column2848" dataDxfId="13531" dataCellStyle="Currency"/>
    <tableColumn id="2854" xr3:uid="{00000000-0010-0000-0500-0000260B0000}" name="Column2849" dataDxfId="13530" dataCellStyle="Currency"/>
    <tableColumn id="2855" xr3:uid="{00000000-0010-0000-0500-0000270B0000}" name="Column2850" dataDxfId="13529" dataCellStyle="Currency"/>
    <tableColumn id="2856" xr3:uid="{00000000-0010-0000-0500-0000280B0000}" name="Column2851" dataDxfId="13528" dataCellStyle="Currency"/>
    <tableColumn id="2857" xr3:uid="{00000000-0010-0000-0500-0000290B0000}" name="Column2852" dataDxfId="13527" dataCellStyle="Currency"/>
    <tableColumn id="2858" xr3:uid="{00000000-0010-0000-0500-00002A0B0000}" name="Column2853" dataDxfId="13526" dataCellStyle="Currency"/>
    <tableColumn id="2859" xr3:uid="{00000000-0010-0000-0500-00002B0B0000}" name="Column2854" dataDxfId="13525" dataCellStyle="Currency"/>
    <tableColumn id="2860" xr3:uid="{00000000-0010-0000-0500-00002C0B0000}" name="Column2855" dataDxfId="13524" dataCellStyle="Currency"/>
    <tableColumn id="2861" xr3:uid="{00000000-0010-0000-0500-00002D0B0000}" name="Column2856" dataDxfId="13523" dataCellStyle="Currency"/>
    <tableColumn id="2862" xr3:uid="{00000000-0010-0000-0500-00002E0B0000}" name="Column2857" dataDxfId="13522" dataCellStyle="Currency"/>
    <tableColumn id="2863" xr3:uid="{00000000-0010-0000-0500-00002F0B0000}" name="Column2858" dataDxfId="13521" dataCellStyle="Currency"/>
    <tableColumn id="2864" xr3:uid="{00000000-0010-0000-0500-0000300B0000}" name="Column2859" dataDxfId="13520" dataCellStyle="Currency"/>
    <tableColumn id="2865" xr3:uid="{00000000-0010-0000-0500-0000310B0000}" name="Column2860" dataDxfId="13519" dataCellStyle="Currency"/>
    <tableColumn id="2866" xr3:uid="{00000000-0010-0000-0500-0000320B0000}" name="Column2861" dataDxfId="13518" dataCellStyle="Currency"/>
    <tableColumn id="2867" xr3:uid="{00000000-0010-0000-0500-0000330B0000}" name="Column2862" dataDxfId="13517" dataCellStyle="Currency"/>
    <tableColumn id="2868" xr3:uid="{00000000-0010-0000-0500-0000340B0000}" name="Column2863" dataDxfId="13516" dataCellStyle="Currency"/>
    <tableColumn id="2869" xr3:uid="{00000000-0010-0000-0500-0000350B0000}" name="Column2864" dataDxfId="13515" dataCellStyle="Currency"/>
    <tableColumn id="2870" xr3:uid="{00000000-0010-0000-0500-0000360B0000}" name="Column2865" dataDxfId="13514" dataCellStyle="Currency"/>
    <tableColumn id="2871" xr3:uid="{00000000-0010-0000-0500-0000370B0000}" name="Column2866" dataDxfId="13513" dataCellStyle="Currency"/>
    <tableColumn id="2872" xr3:uid="{00000000-0010-0000-0500-0000380B0000}" name="Column2867" dataDxfId="13512" dataCellStyle="Currency"/>
    <tableColumn id="2873" xr3:uid="{00000000-0010-0000-0500-0000390B0000}" name="Column2868" dataDxfId="13511" dataCellStyle="Currency"/>
    <tableColumn id="2874" xr3:uid="{00000000-0010-0000-0500-00003A0B0000}" name="Column2869" dataDxfId="13510" dataCellStyle="Currency"/>
    <tableColumn id="2875" xr3:uid="{00000000-0010-0000-0500-00003B0B0000}" name="Column2870" dataDxfId="13509" dataCellStyle="Currency"/>
    <tableColumn id="2876" xr3:uid="{00000000-0010-0000-0500-00003C0B0000}" name="Column2871" dataDxfId="13508" dataCellStyle="Currency"/>
    <tableColumn id="2877" xr3:uid="{00000000-0010-0000-0500-00003D0B0000}" name="Column2872" dataDxfId="13507" dataCellStyle="Currency"/>
    <tableColumn id="2878" xr3:uid="{00000000-0010-0000-0500-00003E0B0000}" name="Column2873" dataDxfId="13506" dataCellStyle="Currency"/>
    <tableColumn id="2879" xr3:uid="{00000000-0010-0000-0500-00003F0B0000}" name="Column2874" dataDxfId="13505" dataCellStyle="Currency"/>
    <tableColumn id="2880" xr3:uid="{00000000-0010-0000-0500-0000400B0000}" name="Column2875" dataDxfId="13504" dataCellStyle="Currency"/>
    <tableColumn id="2881" xr3:uid="{00000000-0010-0000-0500-0000410B0000}" name="Column2876" dataDxfId="13503" dataCellStyle="Currency"/>
    <tableColumn id="2882" xr3:uid="{00000000-0010-0000-0500-0000420B0000}" name="Column2877" dataDxfId="13502" dataCellStyle="Currency"/>
    <tableColumn id="2883" xr3:uid="{00000000-0010-0000-0500-0000430B0000}" name="Column2878" dataDxfId="13501" dataCellStyle="Currency"/>
    <tableColumn id="2884" xr3:uid="{00000000-0010-0000-0500-0000440B0000}" name="Column2879" dataDxfId="13500" dataCellStyle="Currency"/>
    <tableColumn id="2885" xr3:uid="{00000000-0010-0000-0500-0000450B0000}" name="Column2880" dataDxfId="13499" dataCellStyle="Currency"/>
    <tableColumn id="2886" xr3:uid="{00000000-0010-0000-0500-0000460B0000}" name="Column2881" dataDxfId="13498" dataCellStyle="Currency"/>
    <tableColumn id="2887" xr3:uid="{00000000-0010-0000-0500-0000470B0000}" name="Column2882" dataDxfId="13497" dataCellStyle="Currency"/>
    <tableColumn id="2888" xr3:uid="{00000000-0010-0000-0500-0000480B0000}" name="Column2883" dataDxfId="13496" dataCellStyle="Currency"/>
    <tableColumn id="2889" xr3:uid="{00000000-0010-0000-0500-0000490B0000}" name="Column2884" dataDxfId="13495" dataCellStyle="Currency"/>
    <tableColumn id="2890" xr3:uid="{00000000-0010-0000-0500-00004A0B0000}" name="Column2885" dataDxfId="13494" dataCellStyle="Currency"/>
    <tableColumn id="2891" xr3:uid="{00000000-0010-0000-0500-00004B0B0000}" name="Column2886" dataDxfId="13493" dataCellStyle="Currency"/>
    <tableColumn id="2892" xr3:uid="{00000000-0010-0000-0500-00004C0B0000}" name="Column2887" dataDxfId="13492" dataCellStyle="Currency"/>
    <tableColumn id="2893" xr3:uid="{00000000-0010-0000-0500-00004D0B0000}" name="Column2888" dataDxfId="13491" dataCellStyle="Currency"/>
    <tableColumn id="2894" xr3:uid="{00000000-0010-0000-0500-00004E0B0000}" name="Column2889" dataDxfId="13490" dataCellStyle="Currency"/>
    <tableColumn id="2895" xr3:uid="{00000000-0010-0000-0500-00004F0B0000}" name="Column2890" dataDxfId="13489" dataCellStyle="Currency"/>
    <tableColumn id="2896" xr3:uid="{00000000-0010-0000-0500-0000500B0000}" name="Column2891" dataDxfId="13488" dataCellStyle="Currency"/>
    <tableColumn id="2897" xr3:uid="{00000000-0010-0000-0500-0000510B0000}" name="Column2892" dataDxfId="13487" dataCellStyle="Currency"/>
    <tableColumn id="2898" xr3:uid="{00000000-0010-0000-0500-0000520B0000}" name="Column2893" dataDxfId="13486" dataCellStyle="Currency"/>
    <tableColumn id="2899" xr3:uid="{00000000-0010-0000-0500-0000530B0000}" name="Column2894" dataDxfId="13485" dataCellStyle="Currency"/>
    <tableColumn id="2900" xr3:uid="{00000000-0010-0000-0500-0000540B0000}" name="Column2895" dataDxfId="13484" dataCellStyle="Currency"/>
    <tableColumn id="2901" xr3:uid="{00000000-0010-0000-0500-0000550B0000}" name="Column2896" dataDxfId="13483" dataCellStyle="Currency"/>
    <tableColumn id="2902" xr3:uid="{00000000-0010-0000-0500-0000560B0000}" name="Column2897" dataDxfId="13482" dataCellStyle="Currency"/>
    <tableColumn id="2903" xr3:uid="{00000000-0010-0000-0500-0000570B0000}" name="Column2898" dataDxfId="13481" dataCellStyle="Currency"/>
    <tableColumn id="2904" xr3:uid="{00000000-0010-0000-0500-0000580B0000}" name="Column2899" dataDxfId="13480" dataCellStyle="Currency"/>
    <tableColumn id="2905" xr3:uid="{00000000-0010-0000-0500-0000590B0000}" name="Column2900" dataDxfId="13479" dataCellStyle="Currency"/>
    <tableColumn id="2906" xr3:uid="{00000000-0010-0000-0500-00005A0B0000}" name="Column2901" dataDxfId="13478" dataCellStyle="Currency"/>
    <tableColumn id="2907" xr3:uid="{00000000-0010-0000-0500-00005B0B0000}" name="Column2902" dataDxfId="13477" dataCellStyle="Currency"/>
    <tableColumn id="2908" xr3:uid="{00000000-0010-0000-0500-00005C0B0000}" name="Column2903" dataDxfId="13476" dataCellStyle="Currency"/>
    <tableColumn id="2909" xr3:uid="{00000000-0010-0000-0500-00005D0B0000}" name="Column2904" dataDxfId="13475" dataCellStyle="Currency"/>
    <tableColumn id="2910" xr3:uid="{00000000-0010-0000-0500-00005E0B0000}" name="Column2905" dataDxfId="13474" dataCellStyle="Currency"/>
    <tableColumn id="2911" xr3:uid="{00000000-0010-0000-0500-00005F0B0000}" name="Column2906" dataDxfId="13473" dataCellStyle="Currency"/>
    <tableColumn id="2912" xr3:uid="{00000000-0010-0000-0500-0000600B0000}" name="Column2907" dataDxfId="13472" dataCellStyle="Currency"/>
    <tableColumn id="2913" xr3:uid="{00000000-0010-0000-0500-0000610B0000}" name="Column2908" dataDxfId="13471" dataCellStyle="Currency"/>
    <tableColumn id="2914" xr3:uid="{00000000-0010-0000-0500-0000620B0000}" name="Column2909" dataDxfId="13470" dataCellStyle="Currency"/>
    <tableColumn id="2915" xr3:uid="{00000000-0010-0000-0500-0000630B0000}" name="Column2910" dataDxfId="13469" dataCellStyle="Currency"/>
    <tableColumn id="2916" xr3:uid="{00000000-0010-0000-0500-0000640B0000}" name="Column2911" dataDxfId="13468" dataCellStyle="Currency"/>
    <tableColumn id="2917" xr3:uid="{00000000-0010-0000-0500-0000650B0000}" name="Column2912" dataDxfId="13467" dataCellStyle="Currency"/>
    <tableColumn id="2918" xr3:uid="{00000000-0010-0000-0500-0000660B0000}" name="Column2913" dataDxfId="13466" dataCellStyle="Currency"/>
    <tableColumn id="2919" xr3:uid="{00000000-0010-0000-0500-0000670B0000}" name="Column2914" dataDxfId="13465" dataCellStyle="Currency"/>
    <tableColumn id="2920" xr3:uid="{00000000-0010-0000-0500-0000680B0000}" name="Column2915" dataDxfId="13464" dataCellStyle="Currency"/>
    <tableColumn id="2921" xr3:uid="{00000000-0010-0000-0500-0000690B0000}" name="Column2916" dataDxfId="13463" dataCellStyle="Currency"/>
    <tableColumn id="2922" xr3:uid="{00000000-0010-0000-0500-00006A0B0000}" name="Column2917" dataDxfId="13462" dataCellStyle="Currency"/>
    <tableColumn id="2923" xr3:uid="{00000000-0010-0000-0500-00006B0B0000}" name="Column2918" dataDxfId="13461" dataCellStyle="Currency"/>
    <tableColumn id="2924" xr3:uid="{00000000-0010-0000-0500-00006C0B0000}" name="Column2919" dataDxfId="13460" dataCellStyle="Currency"/>
    <tableColumn id="2925" xr3:uid="{00000000-0010-0000-0500-00006D0B0000}" name="Column2920" dataDxfId="13459" dataCellStyle="Currency"/>
    <tableColumn id="2926" xr3:uid="{00000000-0010-0000-0500-00006E0B0000}" name="Column2921" dataDxfId="13458" dataCellStyle="Currency"/>
    <tableColumn id="2927" xr3:uid="{00000000-0010-0000-0500-00006F0B0000}" name="Column2922" dataDxfId="13457" dataCellStyle="Currency"/>
    <tableColumn id="2928" xr3:uid="{00000000-0010-0000-0500-0000700B0000}" name="Column2923" dataDxfId="13456" dataCellStyle="Currency"/>
    <tableColumn id="2929" xr3:uid="{00000000-0010-0000-0500-0000710B0000}" name="Column2924" dataDxfId="13455" dataCellStyle="Currency"/>
    <tableColumn id="2930" xr3:uid="{00000000-0010-0000-0500-0000720B0000}" name="Column2925" dataDxfId="13454" dataCellStyle="Currency"/>
    <tableColumn id="2931" xr3:uid="{00000000-0010-0000-0500-0000730B0000}" name="Column2926" dataDxfId="13453" dataCellStyle="Currency"/>
    <tableColumn id="2932" xr3:uid="{00000000-0010-0000-0500-0000740B0000}" name="Column2927" dataDxfId="13452" dataCellStyle="Currency"/>
    <tableColumn id="2933" xr3:uid="{00000000-0010-0000-0500-0000750B0000}" name="Column2928" dataDxfId="13451" dataCellStyle="Currency"/>
    <tableColumn id="2934" xr3:uid="{00000000-0010-0000-0500-0000760B0000}" name="Column2929" dataDxfId="13450" dataCellStyle="Currency"/>
    <tableColumn id="2935" xr3:uid="{00000000-0010-0000-0500-0000770B0000}" name="Column2930" dataDxfId="13449" dataCellStyle="Currency"/>
    <tableColumn id="2936" xr3:uid="{00000000-0010-0000-0500-0000780B0000}" name="Column2931" dataDxfId="13448" dataCellStyle="Currency"/>
    <tableColumn id="2937" xr3:uid="{00000000-0010-0000-0500-0000790B0000}" name="Column2932" dataDxfId="13447" dataCellStyle="Currency"/>
    <tableColumn id="2938" xr3:uid="{00000000-0010-0000-0500-00007A0B0000}" name="Column2933" dataDxfId="13446" dataCellStyle="Currency"/>
    <tableColumn id="2939" xr3:uid="{00000000-0010-0000-0500-00007B0B0000}" name="Column2934" dataDxfId="13445" dataCellStyle="Currency"/>
    <tableColumn id="2940" xr3:uid="{00000000-0010-0000-0500-00007C0B0000}" name="Column2935" dataDxfId="13444" dataCellStyle="Currency"/>
    <tableColumn id="2941" xr3:uid="{00000000-0010-0000-0500-00007D0B0000}" name="Column2936" dataDxfId="13443" dataCellStyle="Currency"/>
    <tableColumn id="2942" xr3:uid="{00000000-0010-0000-0500-00007E0B0000}" name="Column2937" dataDxfId="13442" dataCellStyle="Currency"/>
    <tableColumn id="2943" xr3:uid="{00000000-0010-0000-0500-00007F0B0000}" name="Column2938" dataDxfId="13441" dataCellStyle="Currency"/>
    <tableColumn id="2944" xr3:uid="{00000000-0010-0000-0500-0000800B0000}" name="Column2939" dataDxfId="13440" dataCellStyle="Currency"/>
    <tableColumn id="2945" xr3:uid="{00000000-0010-0000-0500-0000810B0000}" name="Column2940" dataDxfId="13439" dataCellStyle="Currency"/>
    <tableColumn id="2946" xr3:uid="{00000000-0010-0000-0500-0000820B0000}" name="Column2941" dataDxfId="13438" dataCellStyle="Currency"/>
    <tableColumn id="2947" xr3:uid="{00000000-0010-0000-0500-0000830B0000}" name="Column2942" dataDxfId="13437" dataCellStyle="Currency"/>
    <tableColumn id="2948" xr3:uid="{00000000-0010-0000-0500-0000840B0000}" name="Column2943" dataDxfId="13436" dataCellStyle="Currency"/>
    <tableColumn id="2949" xr3:uid="{00000000-0010-0000-0500-0000850B0000}" name="Column2944" dataDxfId="13435" dataCellStyle="Currency"/>
    <tableColumn id="2950" xr3:uid="{00000000-0010-0000-0500-0000860B0000}" name="Column2945" dataDxfId="13434" dataCellStyle="Currency"/>
    <tableColumn id="2951" xr3:uid="{00000000-0010-0000-0500-0000870B0000}" name="Column2946" dataDxfId="13433" dataCellStyle="Currency"/>
    <tableColumn id="2952" xr3:uid="{00000000-0010-0000-0500-0000880B0000}" name="Column2947" dataDxfId="13432" dataCellStyle="Currency"/>
    <tableColumn id="2953" xr3:uid="{00000000-0010-0000-0500-0000890B0000}" name="Column2948" dataDxfId="13431" dataCellStyle="Currency"/>
    <tableColumn id="2954" xr3:uid="{00000000-0010-0000-0500-00008A0B0000}" name="Column2949" dataDxfId="13430" dataCellStyle="Currency"/>
    <tableColumn id="2955" xr3:uid="{00000000-0010-0000-0500-00008B0B0000}" name="Column2950" dataDxfId="13429" dataCellStyle="Currency"/>
    <tableColumn id="2956" xr3:uid="{00000000-0010-0000-0500-00008C0B0000}" name="Column2951" dataDxfId="13428" dataCellStyle="Currency"/>
    <tableColumn id="2957" xr3:uid="{00000000-0010-0000-0500-00008D0B0000}" name="Column2952" dataDxfId="13427" dataCellStyle="Currency"/>
    <tableColumn id="2958" xr3:uid="{00000000-0010-0000-0500-00008E0B0000}" name="Column2953" dataDxfId="13426" dataCellStyle="Currency"/>
    <tableColumn id="2959" xr3:uid="{00000000-0010-0000-0500-00008F0B0000}" name="Column2954" dataDxfId="13425" dataCellStyle="Currency"/>
    <tableColumn id="2960" xr3:uid="{00000000-0010-0000-0500-0000900B0000}" name="Column2955" dataDxfId="13424" dataCellStyle="Currency"/>
    <tableColumn id="2961" xr3:uid="{00000000-0010-0000-0500-0000910B0000}" name="Column2956" dataDxfId="13423" dataCellStyle="Currency"/>
    <tableColumn id="2962" xr3:uid="{00000000-0010-0000-0500-0000920B0000}" name="Column2957" dataDxfId="13422" dataCellStyle="Currency"/>
    <tableColumn id="2963" xr3:uid="{00000000-0010-0000-0500-0000930B0000}" name="Column2958" dataDxfId="13421" dataCellStyle="Currency"/>
    <tableColumn id="2964" xr3:uid="{00000000-0010-0000-0500-0000940B0000}" name="Column2959" dataDxfId="13420" dataCellStyle="Currency"/>
    <tableColumn id="2965" xr3:uid="{00000000-0010-0000-0500-0000950B0000}" name="Column2960" dataDxfId="13419" dataCellStyle="Currency"/>
    <tableColumn id="2966" xr3:uid="{00000000-0010-0000-0500-0000960B0000}" name="Column2961" dataDxfId="13418" dataCellStyle="Currency"/>
    <tableColumn id="2967" xr3:uid="{00000000-0010-0000-0500-0000970B0000}" name="Column2962" dataDxfId="13417" dataCellStyle="Currency"/>
    <tableColumn id="2968" xr3:uid="{00000000-0010-0000-0500-0000980B0000}" name="Column2963" dataDxfId="13416" dataCellStyle="Currency"/>
    <tableColumn id="2969" xr3:uid="{00000000-0010-0000-0500-0000990B0000}" name="Column2964" dataDxfId="13415" dataCellStyle="Currency"/>
    <tableColumn id="2970" xr3:uid="{00000000-0010-0000-0500-00009A0B0000}" name="Column2965" dataDxfId="13414" dataCellStyle="Currency"/>
    <tableColumn id="2971" xr3:uid="{00000000-0010-0000-0500-00009B0B0000}" name="Column2966" dataDxfId="13413" dataCellStyle="Currency"/>
    <tableColumn id="2972" xr3:uid="{00000000-0010-0000-0500-00009C0B0000}" name="Column2967" dataDxfId="13412" dataCellStyle="Currency"/>
    <tableColumn id="2973" xr3:uid="{00000000-0010-0000-0500-00009D0B0000}" name="Column2968" dataDxfId="13411" dataCellStyle="Currency"/>
    <tableColumn id="2974" xr3:uid="{00000000-0010-0000-0500-00009E0B0000}" name="Column2969" dataDxfId="13410" dataCellStyle="Currency"/>
    <tableColumn id="2975" xr3:uid="{00000000-0010-0000-0500-00009F0B0000}" name="Column2970" dataDxfId="13409" dataCellStyle="Currency"/>
    <tableColumn id="2976" xr3:uid="{00000000-0010-0000-0500-0000A00B0000}" name="Column2971" dataDxfId="13408" dataCellStyle="Currency"/>
    <tableColumn id="2977" xr3:uid="{00000000-0010-0000-0500-0000A10B0000}" name="Column2972" dataDxfId="13407" dataCellStyle="Currency"/>
    <tableColumn id="2978" xr3:uid="{00000000-0010-0000-0500-0000A20B0000}" name="Column2973" dataDxfId="13406" dataCellStyle="Currency"/>
    <tableColumn id="2979" xr3:uid="{00000000-0010-0000-0500-0000A30B0000}" name="Column2974" dataDxfId="13405" dataCellStyle="Currency"/>
    <tableColumn id="2980" xr3:uid="{00000000-0010-0000-0500-0000A40B0000}" name="Column2975" dataDxfId="13404" dataCellStyle="Currency"/>
    <tableColumn id="2981" xr3:uid="{00000000-0010-0000-0500-0000A50B0000}" name="Column2976" dataDxfId="13403" dataCellStyle="Currency"/>
    <tableColumn id="2982" xr3:uid="{00000000-0010-0000-0500-0000A60B0000}" name="Column2977" dataDxfId="13402" dataCellStyle="Currency"/>
    <tableColumn id="2983" xr3:uid="{00000000-0010-0000-0500-0000A70B0000}" name="Column2978" dataDxfId="13401" dataCellStyle="Currency"/>
    <tableColumn id="2984" xr3:uid="{00000000-0010-0000-0500-0000A80B0000}" name="Column2979" dataDxfId="13400" dataCellStyle="Currency"/>
    <tableColumn id="2985" xr3:uid="{00000000-0010-0000-0500-0000A90B0000}" name="Column2980" dataDxfId="13399" dataCellStyle="Currency"/>
    <tableColumn id="2986" xr3:uid="{00000000-0010-0000-0500-0000AA0B0000}" name="Column2981" dataDxfId="13398" dataCellStyle="Currency"/>
    <tableColumn id="2987" xr3:uid="{00000000-0010-0000-0500-0000AB0B0000}" name="Column2982" dataDxfId="13397" dataCellStyle="Currency"/>
    <tableColumn id="2988" xr3:uid="{00000000-0010-0000-0500-0000AC0B0000}" name="Column2983" dataDxfId="13396" dataCellStyle="Currency"/>
    <tableColumn id="2989" xr3:uid="{00000000-0010-0000-0500-0000AD0B0000}" name="Column2984" dataDxfId="13395" dataCellStyle="Currency"/>
    <tableColumn id="2990" xr3:uid="{00000000-0010-0000-0500-0000AE0B0000}" name="Column2985" dataDxfId="13394" dataCellStyle="Currency"/>
    <tableColumn id="2991" xr3:uid="{00000000-0010-0000-0500-0000AF0B0000}" name="Column2986" dataDxfId="13393" dataCellStyle="Currency"/>
    <tableColumn id="2992" xr3:uid="{00000000-0010-0000-0500-0000B00B0000}" name="Column2987" dataDxfId="13392" dataCellStyle="Currency"/>
    <tableColumn id="2993" xr3:uid="{00000000-0010-0000-0500-0000B10B0000}" name="Column2988" dataDxfId="13391" dataCellStyle="Currency"/>
    <tableColumn id="2994" xr3:uid="{00000000-0010-0000-0500-0000B20B0000}" name="Column2989" dataDxfId="13390" dataCellStyle="Currency"/>
    <tableColumn id="2995" xr3:uid="{00000000-0010-0000-0500-0000B30B0000}" name="Column2990" dataDxfId="13389" dataCellStyle="Currency"/>
    <tableColumn id="2996" xr3:uid="{00000000-0010-0000-0500-0000B40B0000}" name="Column2991" dataDxfId="13388" dataCellStyle="Currency"/>
    <tableColumn id="2997" xr3:uid="{00000000-0010-0000-0500-0000B50B0000}" name="Column2992" dataDxfId="13387" dataCellStyle="Currency"/>
    <tableColumn id="2998" xr3:uid="{00000000-0010-0000-0500-0000B60B0000}" name="Column2993" dataDxfId="13386" dataCellStyle="Currency"/>
    <tableColumn id="2999" xr3:uid="{00000000-0010-0000-0500-0000B70B0000}" name="Column2994" dataDxfId="13385" dataCellStyle="Currency"/>
    <tableColumn id="3000" xr3:uid="{00000000-0010-0000-0500-0000B80B0000}" name="Column2995" dataDxfId="13384" dataCellStyle="Currency"/>
    <tableColumn id="3001" xr3:uid="{00000000-0010-0000-0500-0000B90B0000}" name="Column2996" dataDxfId="13383" dataCellStyle="Currency"/>
    <tableColumn id="3002" xr3:uid="{00000000-0010-0000-0500-0000BA0B0000}" name="Column2997" dataDxfId="13382" dataCellStyle="Currency"/>
    <tableColumn id="3003" xr3:uid="{00000000-0010-0000-0500-0000BB0B0000}" name="Column2998" dataDxfId="13381" dataCellStyle="Currency"/>
    <tableColumn id="3004" xr3:uid="{00000000-0010-0000-0500-0000BC0B0000}" name="Column2999" dataDxfId="13380" dataCellStyle="Currency"/>
    <tableColumn id="3005" xr3:uid="{00000000-0010-0000-0500-0000BD0B0000}" name="Column3000" dataDxfId="13379" dataCellStyle="Currency"/>
    <tableColumn id="3006" xr3:uid="{00000000-0010-0000-0500-0000BE0B0000}" name="Column3001" dataDxfId="13378" dataCellStyle="Currency"/>
    <tableColumn id="3007" xr3:uid="{00000000-0010-0000-0500-0000BF0B0000}" name="Column3002" dataDxfId="13377" dataCellStyle="Currency"/>
    <tableColumn id="3008" xr3:uid="{00000000-0010-0000-0500-0000C00B0000}" name="Column3003" dataDxfId="13376" dataCellStyle="Currency"/>
    <tableColumn id="3009" xr3:uid="{00000000-0010-0000-0500-0000C10B0000}" name="Column3004" dataDxfId="13375" dataCellStyle="Currency"/>
    <tableColumn id="3010" xr3:uid="{00000000-0010-0000-0500-0000C20B0000}" name="Column3005" dataDxfId="13374" dataCellStyle="Currency"/>
    <tableColumn id="3011" xr3:uid="{00000000-0010-0000-0500-0000C30B0000}" name="Column3006" dataDxfId="13373" dataCellStyle="Currency"/>
    <tableColumn id="3012" xr3:uid="{00000000-0010-0000-0500-0000C40B0000}" name="Column3007" dataDxfId="13372" dataCellStyle="Currency"/>
    <tableColumn id="3013" xr3:uid="{00000000-0010-0000-0500-0000C50B0000}" name="Column3008" dataDxfId="13371" dataCellStyle="Currency"/>
    <tableColumn id="3014" xr3:uid="{00000000-0010-0000-0500-0000C60B0000}" name="Column3009" dataDxfId="13370" dataCellStyle="Currency"/>
    <tableColumn id="3015" xr3:uid="{00000000-0010-0000-0500-0000C70B0000}" name="Column3010" dataDxfId="13369" dataCellStyle="Currency"/>
    <tableColumn id="3016" xr3:uid="{00000000-0010-0000-0500-0000C80B0000}" name="Column3011" dataDxfId="13368" dataCellStyle="Currency"/>
    <tableColumn id="3017" xr3:uid="{00000000-0010-0000-0500-0000C90B0000}" name="Column3012" dataDxfId="13367" dataCellStyle="Currency"/>
    <tableColumn id="3018" xr3:uid="{00000000-0010-0000-0500-0000CA0B0000}" name="Column3013" dataDxfId="13366" dataCellStyle="Currency"/>
    <tableColumn id="3019" xr3:uid="{00000000-0010-0000-0500-0000CB0B0000}" name="Column3014" dataDxfId="13365" dataCellStyle="Currency"/>
    <tableColumn id="3020" xr3:uid="{00000000-0010-0000-0500-0000CC0B0000}" name="Column3015" dataDxfId="13364" dataCellStyle="Currency"/>
    <tableColumn id="3021" xr3:uid="{00000000-0010-0000-0500-0000CD0B0000}" name="Column3016" dataDxfId="13363" dataCellStyle="Currency"/>
    <tableColumn id="3022" xr3:uid="{00000000-0010-0000-0500-0000CE0B0000}" name="Column3017" dataDxfId="13362" dataCellStyle="Currency"/>
    <tableColumn id="3023" xr3:uid="{00000000-0010-0000-0500-0000CF0B0000}" name="Column3018" dataDxfId="13361" dataCellStyle="Currency"/>
    <tableColumn id="3024" xr3:uid="{00000000-0010-0000-0500-0000D00B0000}" name="Column3019" dataDxfId="13360" dataCellStyle="Currency"/>
    <tableColumn id="3025" xr3:uid="{00000000-0010-0000-0500-0000D10B0000}" name="Column3020" dataDxfId="13359" dataCellStyle="Currency"/>
    <tableColumn id="3026" xr3:uid="{00000000-0010-0000-0500-0000D20B0000}" name="Column3021" dataDxfId="13358" dataCellStyle="Currency"/>
    <tableColumn id="3027" xr3:uid="{00000000-0010-0000-0500-0000D30B0000}" name="Column3022" dataDxfId="13357" dataCellStyle="Currency"/>
    <tableColumn id="3028" xr3:uid="{00000000-0010-0000-0500-0000D40B0000}" name="Column3023" dataDxfId="13356" dataCellStyle="Currency"/>
    <tableColumn id="3029" xr3:uid="{00000000-0010-0000-0500-0000D50B0000}" name="Column3024" dataDxfId="13355" dataCellStyle="Currency"/>
    <tableColumn id="3030" xr3:uid="{00000000-0010-0000-0500-0000D60B0000}" name="Column3025" dataDxfId="13354" dataCellStyle="Currency"/>
    <tableColumn id="3031" xr3:uid="{00000000-0010-0000-0500-0000D70B0000}" name="Column3026" dataDxfId="13353" dataCellStyle="Currency"/>
    <tableColumn id="3032" xr3:uid="{00000000-0010-0000-0500-0000D80B0000}" name="Column3027" dataDxfId="13352" dataCellStyle="Currency"/>
    <tableColumn id="3033" xr3:uid="{00000000-0010-0000-0500-0000D90B0000}" name="Column3028" dataDxfId="13351" dataCellStyle="Currency"/>
    <tableColumn id="3034" xr3:uid="{00000000-0010-0000-0500-0000DA0B0000}" name="Column3029" dataDxfId="13350" dataCellStyle="Currency"/>
    <tableColumn id="3035" xr3:uid="{00000000-0010-0000-0500-0000DB0B0000}" name="Column3030" dataDxfId="13349" dataCellStyle="Currency"/>
    <tableColumn id="3036" xr3:uid="{00000000-0010-0000-0500-0000DC0B0000}" name="Column3031" dataDxfId="13348" dataCellStyle="Currency"/>
    <tableColumn id="3037" xr3:uid="{00000000-0010-0000-0500-0000DD0B0000}" name="Column3032" dataDxfId="13347" dataCellStyle="Currency"/>
    <tableColumn id="3038" xr3:uid="{00000000-0010-0000-0500-0000DE0B0000}" name="Column3033" dataDxfId="13346" dataCellStyle="Currency"/>
    <tableColumn id="3039" xr3:uid="{00000000-0010-0000-0500-0000DF0B0000}" name="Column3034" dataDxfId="13345" dataCellStyle="Currency"/>
    <tableColumn id="3040" xr3:uid="{00000000-0010-0000-0500-0000E00B0000}" name="Column3035" dataDxfId="13344" dataCellStyle="Currency"/>
    <tableColumn id="3041" xr3:uid="{00000000-0010-0000-0500-0000E10B0000}" name="Column3036" dataDxfId="13343" dataCellStyle="Currency"/>
    <tableColumn id="3042" xr3:uid="{00000000-0010-0000-0500-0000E20B0000}" name="Column3037" dataDxfId="13342" dataCellStyle="Currency"/>
    <tableColumn id="3043" xr3:uid="{00000000-0010-0000-0500-0000E30B0000}" name="Column3038" dataDxfId="13341" dataCellStyle="Currency"/>
    <tableColumn id="3044" xr3:uid="{00000000-0010-0000-0500-0000E40B0000}" name="Column3039" dataDxfId="13340" dataCellStyle="Currency"/>
    <tableColumn id="3045" xr3:uid="{00000000-0010-0000-0500-0000E50B0000}" name="Column3040" dataDxfId="13339" dataCellStyle="Currency"/>
    <tableColumn id="3046" xr3:uid="{00000000-0010-0000-0500-0000E60B0000}" name="Column3041" dataDxfId="13338" dataCellStyle="Currency"/>
    <tableColumn id="3047" xr3:uid="{00000000-0010-0000-0500-0000E70B0000}" name="Column3042" dataDxfId="13337" dataCellStyle="Currency"/>
    <tableColumn id="3048" xr3:uid="{00000000-0010-0000-0500-0000E80B0000}" name="Column3043" dataDxfId="13336" dataCellStyle="Currency"/>
    <tableColumn id="3049" xr3:uid="{00000000-0010-0000-0500-0000E90B0000}" name="Column3044" dataDxfId="13335" dataCellStyle="Currency"/>
    <tableColumn id="3050" xr3:uid="{00000000-0010-0000-0500-0000EA0B0000}" name="Column3045" dataDxfId="13334" dataCellStyle="Currency"/>
    <tableColumn id="3051" xr3:uid="{00000000-0010-0000-0500-0000EB0B0000}" name="Column3046" dataDxfId="13333" dataCellStyle="Currency"/>
    <tableColumn id="3052" xr3:uid="{00000000-0010-0000-0500-0000EC0B0000}" name="Column3047" dataDxfId="13332" dataCellStyle="Currency"/>
    <tableColumn id="3053" xr3:uid="{00000000-0010-0000-0500-0000ED0B0000}" name="Column3048" dataDxfId="13331" dataCellStyle="Currency"/>
    <tableColumn id="3054" xr3:uid="{00000000-0010-0000-0500-0000EE0B0000}" name="Column3049" dataDxfId="13330" dataCellStyle="Currency"/>
    <tableColumn id="3055" xr3:uid="{00000000-0010-0000-0500-0000EF0B0000}" name="Column3050" dataDxfId="13329" dataCellStyle="Currency"/>
    <tableColumn id="3056" xr3:uid="{00000000-0010-0000-0500-0000F00B0000}" name="Column3051" dataDxfId="13328" dataCellStyle="Currency"/>
    <tableColumn id="3057" xr3:uid="{00000000-0010-0000-0500-0000F10B0000}" name="Column3052" dataDxfId="13327" dataCellStyle="Currency"/>
    <tableColumn id="3058" xr3:uid="{00000000-0010-0000-0500-0000F20B0000}" name="Column3053" dataDxfId="13326" dataCellStyle="Currency"/>
    <tableColumn id="3059" xr3:uid="{00000000-0010-0000-0500-0000F30B0000}" name="Column3054" dataDxfId="13325" dataCellStyle="Currency"/>
    <tableColumn id="3060" xr3:uid="{00000000-0010-0000-0500-0000F40B0000}" name="Column3055" dataDxfId="13324" dataCellStyle="Currency"/>
    <tableColumn id="3061" xr3:uid="{00000000-0010-0000-0500-0000F50B0000}" name="Column3056" dataDxfId="13323" dataCellStyle="Currency"/>
    <tableColumn id="3062" xr3:uid="{00000000-0010-0000-0500-0000F60B0000}" name="Column3057" dataDxfId="13322" dataCellStyle="Currency"/>
    <tableColumn id="3063" xr3:uid="{00000000-0010-0000-0500-0000F70B0000}" name="Column3058" dataDxfId="13321" dataCellStyle="Currency"/>
    <tableColumn id="3064" xr3:uid="{00000000-0010-0000-0500-0000F80B0000}" name="Column3059" dataDxfId="13320" dataCellStyle="Currency"/>
    <tableColumn id="3065" xr3:uid="{00000000-0010-0000-0500-0000F90B0000}" name="Column3060" dataDxfId="13319" dataCellStyle="Currency"/>
    <tableColumn id="3066" xr3:uid="{00000000-0010-0000-0500-0000FA0B0000}" name="Column3061" dataDxfId="13318" dataCellStyle="Currency"/>
    <tableColumn id="3067" xr3:uid="{00000000-0010-0000-0500-0000FB0B0000}" name="Column3062" dataDxfId="13317" dataCellStyle="Currency"/>
    <tableColumn id="3068" xr3:uid="{00000000-0010-0000-0500-0000FC0B0000}" name="Column3063" dataDxfId="13316" dataCellStyle="Currency"/>
    <tableColumn id="3069" xr3:uid="{00000000-0010-0000-0500-0000FD0B0000}" name="Column3064" dataDxfId="13315" dataCellStyle="Currency"/>
    <tableColumn id="3070" xr3:uid="{00000000-0010-0000-0500-0000FE0B0000}" name="Column3065" dataDxfId="13314" dataCellStyle="Currency"/>
    <tableColumn id="3071" xr3:uid="{00000000-0010-0000-0500-0000FF0B0000}" name="Column3066" dataDxfId="13313" dataCellStyle="Currency"/>
    <tableColumn id="3072" xr3:uid="{00000000-0010-0000-0500-0000000C0000}" name="Column3067" dataDxfId="13312" dataCellStyle="Currency"/>
    <tableColumn id="3073" xr3:uid="{00000000-0010-0000-0500-0000010C0000}" name="Column3068" dataDxfId="13311" dataCellStyle="Currency"/>
    <tableColumn id="3074" xr3:uid="{00000000-0010-0000-0500-0000020C0000}" name="Column3069" dataDxfId="13310" dataCellStyle="Currency"/>
    <tableColumn id="3075" xr3:uid="{00000000-0010-0000-0500-0000030C0000}" name="Column3070" dataDxfId="13309" dataCellStyle="Currency"/>
    <tableColumn id="3076" xr3:uid="{00000000-0010-0000-0500-0000040C0000}" name="Column3071" dataDxfId="13308" dataCellStyle="Currency"/>
    <tableColumn id="3077" xr3:uid="{00000000-0010-0000-0500-0000050C0000}" name="Column3072" dataDxfId="13307" dataCellStyle="Currency"/>
    <tableColumn id="3078" xr3:uid="{00000000-0010-0000-0500-0000060C0000}" name="Column3073" dataDxfId="13306" dataCellStyle="Currency"/>
    <tableColumn id="3079" xr3:uid="{00000000-0010-0000-0500-0000070C0000}" name="Column3074" dataDxfId="13305" dataCellStyle="Currency"/>
    <tableColumn id="3080" xr3:uid="{00000000-0010-0000-0500-0000080C0000}" name="Column3075" dataDxfId="13304" dataCellStyle="Currency"/>
    <tableColumn id="3081" xr3:uid="{00000000-0010-0000-0500-0000090C0000}" name="Column3076" dataDxfId="13303" dataCellStyle="Currency"/>
    <tableColumn id="3082" xr3:uid="{00000000-0010-0000-0500-00000A0C0000}" name="Column3077" dataDxfId="13302" dataCellStyle="Currency"/>
    <tableColumn id="3083" xr3:uid="{00000000-0010-0000-0500-00000B0C0000}" name="Column3078" dataDxfId="13301" dataCellStyle="Currency"/>
    <tableColumn id="3084" xr3:uid="{00000000-0010-0000-0500-00000C0C0000}" name="Column3079" dataDxfId="13300" dataCellStyle="Currency"/>
    <tableColumn id="3085" xr3:uid="{00000000-0010-0000-0500-00000D0C0000}" name="Column3080" dataDxfId="13299" dataCellStyle="Currency"/>
    <tableColumn id="3086" xr3:uid="{00000000-0010-0000-0500-00000E0C0000}" name="Column3081" dataDxfId="13298" dataCellStyle="Currency"/>
    <tableColumn id="3087" xr3:uid="{00000000-0010-0000-0500-00000F0C0000}" name="Column3082" dataDxfId="13297" dataCellStyle="Currency"/>
    <tableColumn id="3088" xr3:uid="{00000000-0010-0000-0500-0000100C0000}" name="Column3083" dataDxfId="13296" dataCellStyle="Currency"/>
    <tableColumn id="3089" xr3:uid="{00000000-0010-0000-0500-0000110C0000}" name="Column3084" dataDxfId="13295" dataCellStyle="Currency"/>
    <tableColumn id="3090" xr3:uid="{00000000-0010-0000-0500-0000120C0000}" name="Column3085" dataDxfId="13294" dataCellStyle="Currency"/>
    <tableColumn id="3091" xr3:uid="{00000000-0010-0000-0500-0000130C0000}" name="Column3086" dataDxfId="13293" dataCellStyle="Currency"/>
    <tableColumn id="3092" xr3:uid="{00000000-0010-0000-0500-0000140C0000}" name="Column3087" dataDxfId="13292" dataCellStyle="Currency"/>
    <tableColumn id="3093" xr3:uid="{00000000-0010-0000-0500-0000150C0000}" name="Column3088" dataDxfId="13291" dataCellStyle="Currency"/>
    <tableColumn id="3094" xr3:uid="{00000000-0010-0000-0500-0000160C0000}" name="Column3089" dataDxfId="13290" dataCellStyle="Currency"/>
    <tableColumn id="3095" xr3:uid="{00000000-0010-0000-0500-0000170C0000}" name="Column3090" dataDxfId="13289" dataCellStyle="Currency"/>
    <tableColumn id="3096" xr3:uid="{00000000-0010-0000-0500-0000180C0000}" name="Column3091" dataDxfId="13288" dataCellStyle="Currency"/>
    <tableColumn id="3097" xr3:uid="{00000000-0010-0000-0500-0000190C0000}" name="Column3092" dataDxfId="13287" dataCellStyle="Currency"/>
    <tableColumn id="3098" xr3:uid="{00000000-0010-0000-0500-00001A0C0000}" name="Column3093" dataDxfId="13286" dataCellStyle="Currency"/>
    <tableColumn id="3099" xr3:uid="{00000000-0010-0000-0500-00001B0C0000}" name="Column3094" dataDxfId="13285" dataCellStyle="Currency"/>
    <tableColumn id="3100" xr3:uid="{00000000-0010-0000-0500-00001C0C0000}" name="Column3095" dataDxfId="13284" dataCellStyle="Currency"/>
    <tableColumn id="3101" xr3:uid="{00000000-0010-0000-0500-00001D0C0000}" name="Column3096" dataDxfId="13283" dataCellStyle="Currency"/>
    <tableColumn id="3102" xr3:uid="{00000000-0010-0000-0500-00001E0C0000}" name="Column3097" dataDxfId="13282" dataCellStyle="Currency"/>
    <tableColumn id="3103" xr3:uid="{00000000-0010-0000-0500-00001F0C0000}" name="Column3098" dataDxfId="13281" dataCellStyle="Currency"/>
    <tableColumn id="3104" xr3:uid="{00000000-0010-0000-0500-0000200C0000}" name="Column3099" dataDxfId="13280" dataCellStyle="Currency"/>
    <tableColumn id="3105" xr3:uid="{00000000-0010-0000-0500-0000210C0000}" name="Column3100" dataDxfId="13279" dataCellStyle="Currency"/>
    <tableColumn id="3106" xr3:uid="{00000000-0010-0000-0500-0000220C0000}" name="Column3101" dataDxfId="13278" dataCellStyle="Currency"/>
    <tableColumn id="3107" xr3:uid="{00000000-0010-0000-0500-0000230C0000}" name="Column3102" dataDxfId="13277" dataCellStyle="Currency"/>
    <tableColumn id="3108" xr3:uid="{00000000-0010-0000-0500-0000240C0000}" name="Column3103" dataDxfId="13276" dataCellStyle="Currency"/>
    <tableColumn id="3109" xr3:uid="{00000000-0010-0000-0500-0000250C0000}" name="Column3104" dataDxfId="13275" dataCellStyle="Currency"/>
    <tableColumn id="3110" xr3:uid="{00000000-0010-0000-0500-0000260C0000}" name="Column3105" dataDxfId="13274" dataCellStyle="Currency"/>
    <tableColumn id="3111" xr3:uid="{00000000-0010-0000-0500-0000270C0000}" name="Column3106" dataDxfId="13273" dataCellStyle="Currency"/>
    <tableColumn id="3112" xr3:uid="{00000000-0010-0000-0500-0000280C0000}" name="Column3107" dataDxfId="13272" dataCellStyle="Currency"/>
    <tableColumn id="3113" xr3:uid="{00000000-0010-0000-0500-0000290C0000}" name="Column3108" dataDxfId="13271" dataCellStyle="Currency"/>
    <tableColumn id="3114" xr3:uid="{00000000-0010-0000-0500-00002A0C0000}" name="Column3109" dataDxfId="13270" dataCellStyle="Currency"/>
    <tableColumn id="3115" xr3:uid="{00000000-0010-0000-0500-00002B0C0000}" name="Column3110" dataDxfId="13269" dataCellStyle="Currency"/>
    <tableColumn id="3116" xr3:uid="{00000000-0010-0000-0500-00002C0C0000}" name="Column3111" dataDxfId="13268" dataCellStyle="Currency"/>
    <tableColumn id="3117" xr3:uid="{00000000-0010-0000-0500-00002D0C0000}" name="Column3112" dataDxfId="13267" dataCellStyle="Currency"/>
    <tableColumn id="3118" xr3:uid="{00000000-0010-0000-0500-00002E0C0000}" name="Column3113" dataDxfId="13266" dataCellStyle="Currency"/>
    <tableColumn id="3119" xr3:uid="{00000000-0010-0000-0500-00002F0C0000}" name="Column3114" dataDxfId="13265" dataCellStyle="Currency"/>
    <tableColumn id="3120" xr3:uid="{00000000-0010-0000-0500-0000300C0000}" name="Column3115" dataDxfId="13264" dataCellStyle="Currency"/>
    <tableColumn id="3121" xr3:uid="{00000000-0010-0000-0500-0000310C0000}" name="Column3116" dataDxfId="13263" dataCellStyle="Currency"/>
    <tableColumn id="3122" xr3:uid="{00000000-0010-0000-0500-0000320C0000}" name="Column3117" dataDxfId="13262" dataCellStyle="Currency"/>
    <tableColumn id="3123" xr3:uid="{00000000-0010-0000-0500-0000330C0000}" name="Column3118" dataDxfId="13261" dataCellStyle="Currency"/>
    <tableColumn id="3124" xr3:uid="{00000000-0010-0000-0500-0000340C0000}" name="Column3119" dataDxfId="13260" dataCellStyle="Currency"/>
    <tableColumn id="3125" xr3:uid="{00000000-0010-0000-0500-0000350C0000}" name="Column3120" dataDxfId="13259" dataCellStyle="Currency"/>
    <tableColumn id="3126" xr3:uid="{00000000-0010-0000-0500-0000360C0000}" name="Column3121" dataDxfId="13258" dataCellStyle="Currency"/>
    <tableColumn id="3127" xr3:uid="{00000000-0010-0000-0500-0000370C0000}" name="Column3122" dataDxfId="13257" dataCellStyle="Currency"/>
    <tableColumn id="3128" xr3:uid="{00000000-0010-0000-0500-0000380C0000}" name="Column3123" dataDxfId="13256" dataCellStyle="Currency"/>
    <tableColumn id="3129" xr3:uid="{00000000-0010-0000-0500-0000390C0000}" name="Column3124" dataDxfId="13255" dataCellStyle="Currency"/>
    <tableColumn id="3130" xr3:uid="{00000000-0010-0000-0500-00003A0C0000}" name="Column3125" dataDxfId="13254" dataCellStyle="Currency"/>
    <tableColumn id="3131" xr3:uid="{00000000-0010-0000-0500-00003B0C0000}" name="Column3126" dataDxfId="13253" dataCellStyle="Currency"/>
    <tableColumn id="3132" xr3:uid="{00000000-0010-0000-0500-00003C0C0000}" name="Column3127" dataDxfId="13252" dataCellStyle="Currency"/>
    <tableColumn id="3133" xr3:uid="{00000000-0010-0000-0500-00003D0C0000}" name="Column3128" dataDxfId="13251" dataCellStyle="Currency"/>
    <tableColumn id="3134" xr3:uid="{00000000-0010-0000-0500-00003E0C0000}" name="Column3129" dataDxfId="13250" dataCellStyle="Currency"/>
    <tableColumn id="3135" xr3:uid="{00000000-0010-0000-0500-00003F0C0000}" name="Column3130" dataDxfId="13249" dataCellStyle="Currency"/>
    <tableColumn id="3136" xr3:uid="{00000000-0010-0000-0500-0000400C0000}" name="Column3131" dataDxfId="13248" dataCellStyle="Currency"/>
    <tableColumn id="3137" xr3:uid="{00000000-0010-0000-0500-0000410C0000}" name="Column3132" dataDxfId="13247" dataCellStyle="Currency"/>
    <tableColumn id="3138" xr3:uid="{00000000-0010-0000-0500-0000420C0000}" name="Column3133" dataDxfId="13246" dataCellStyle="Currency"/>
    <tableColumn id="3139" xr3:uid="{00000000-0010-0000-0500-0000430C0000}" name="Column3134" dataDxfId="13245" dataCellStyle="Currency"/>
    <tableColumn id="3140" xr3:uid="{00000000-0010-0000-0500-0000440C0000}" name="Column3135" dataDxfId="13244" dataCellStyle="Currency"/>
    <tableColumn id="3141" xr3:uid="{00000000-0010-0000-0500-0000450C0000}" name="Column3136" dataDxfId="13243" dataCellStyle="Currency"/>
    <tableColumn id="3142" xr3:uid="{00000000-0010-0000-0500-0000460C0000}" name="Column3137" dataDxfId="13242" dataCellStyle="Currency"/>
    <tableColumn id="3143" xr3:uid="{00000000-0010-0000-0500-0000470C0000}" name="Column3138" dataDxfId="13241" dataCellStyle="Currency"/>
    <tableColumn id="3144" xr3:uid="{00000000-0010-0000-0500-0000480C0000}" name="Column3139" dataDxfId="13240" dataCellStyle="Currency"/>
    <tableColumn id="3145" xr3:uid="{00000000-0010-0000-0500-0000490C0000}" name="Column3140" dataDxfId="13239" dataCellStyle="Currency"/>
    <tableColumn id="3146" xr3:uid="{00000000-0010-0000-0500-00004A0C0000}" name="Column3141" dataDxfId="13238" dataCellStyle="Currency"/>
    <tableColumn id="3147" xr3:uid="{00000000-0010-0000-0500-00004B0C0000}" name="Column3142" dataDxfId="13237" dataCellStyle="Currency"/>
    <tableColumn id="3148" xr3:uid="{00000000-0010-0000-0500-00004C0C0000}" name="Column3143" dataDxfId="13236" dataCellStyle="Currency"/>
    <tableColumn id="3149" xr3:uid="{00000000-0010-0000-0500-00004D0C0000}" name="Column3144" dataDxfId="13235" dataCellStyle="Currency"/>
    <tableColumn id="3150" xr3:uid="{00000000-0010-0000-0500-00004E0C0000}" name="Column3145" dataDxfId="13234" dataCellStyle="Currency"/>
    <tableColumn id="3151" xr3:uid="{00000000-0010-0000-0500-00004F0C0000}" name="Column3146" dataDxfId="13233" dataCellStyle="Currency"/>
    <tableColumn id="3152" xr3:uid="{00000000-0010-0000-0500-0000500C0000}" name="Column3147" dataDxfId="13232" dataCellStyle="Currency"/>
    <tableColumn id="3153" xr3:uid="{00000000-0010-0000-0500-0000510C0000}" name="Column3148" dataDxfId="13231" dataCellStyle="Currency"/>
    <tableColumn id="3154" xr3:uid="{00000000-0010-0000-0500-0000520C0000}" name="Column3149" dataDxfId="13230" dataCellStyle="Currency"/>
    <tableColumn id="3155" xr3:uid="{00000000-0010-0000-0500-0000530C0000}" name="Column3150" dataDxfId="13229" dataCellStyle="Currency"/>
    <tableColumn id="3156" xr3:uid="{00000000-0010-0000-0500-0000540C0000}" name="Column3151" dataDxfId="13228" dataCellStyle="Currency"/>
    <tableColumn id="3157" xr3:uid="{00000000-0010-0000-0500-0000550C0000}" name="Column3152" dataDxfId="13227" dataCellStyle="Currency"/>
    <tableColumn id="3158" xr3:uid="{00000000-0010-0000-0500-0000560C0000}" name="Column3153" dataDxfId="13226" dataCellStyle="Currency"/>
    <tableColumn id="3159" xr3:uid="{00000000-0010-0000-0500-0000570C0000}" name="Column3154" dataDxfId="13225" dataCellStyle="Currency"/>
    <tableColumn id="3160" xr3:uid="{00000000-0010-0000-0500-0000580C0000}" name="Column3155" dataDxfId="13224" dataCellStyle="Currency"/>
    <tableColumn id="3161" xr3:uid="{00000000-0010-0000-0500-0000590C0000}" name="Column3156" dataDxfId="13223" dataCellStyle="Currency"/>
    <tableColumn id="3162" xr3:uid="{00000000-0010-0000-0500-00005A0C0000}" name="Column3157" dataDxfId="13222" dataCellStyle="Currency"/>
    <tableColumn id="3163" xr3:uid="{00000000-0010-0000-0500-00005B0C0000}" name="Column3158" dataDxfId="13221" dataCellStyle="Currency"/>
    <tableColumn id="3164" xr3:uid="{00000000-0010-0000-0500-00005C0C0000}" name="Column3159" dataDxfId="13220" dataCellStyle="Currency"/>
    <tableColumn id="3165" xr3:uid="{00000000-0010-0000-0500-00005D0C0000}" name="Column3160" dataDxfId="13219" dataCellStyle="Currency"/>
    <tableColumn id="3166" xr3:uid="{00000000-0010-0000-0500-00005E0C0000}" name="Column3161" dataDxfId="13218" dataCellStyle="Currency"/>
    <tableColumn id="3167" xr3:uid="{00000000-0010-0000-0500-00005F0C0000}" name="Column3162" dataDxfId="13217" dataCellStyle="Currency"/>
    <tableColumn id="3168" xr3:uid="{00000000-0010-0000-0500-0000600C0000}" name="Column3163" dataDxfId="13216" dataCellStyle="Currency"/>
    <tableColumn id="3169" xr3:uid="{00000000-0010-0000-0500-0000610C0000}" name="Column3164" dataDxfId="13215" dataCellStyle="Currency"/>
    <tableColumn id="3170" xr3:uid="{00000000-0010-0000-0500-0000620C0000}" name="Column3165" dataDxfId="13214" dataCellStyle="Currency"/>
    <tableColumn id="3171" xr3:uid="{00000000-0010-0000-0500-0000630C0000}" name="Column3166" dataDxfId="13213" dataCellStyle="Currency"/>
    <tableColumn id="3172" xr3:uid="{00000000-0010-0000-0500-0000640C0000}" name="Column3167" dataDxfId="13212" dataCellStyle="Currency"/>
    <tableColumn id="3173" xr3:uid="{00000000-0010-0000-0500-0000650C0000}" name="Column3168" dataDxfId="13211" dataCellStyle="Currency"/>
    <tableColumn id="3174" xr3:uid="{00000000-0010-0000-0500-0000660C0000}" name="Column3169" dataDxfId="13210" dataCellStyle="Currency"/>
    <tableColumn id="3175" xr3:uid="{00000000-0010-0000-0500-0000670C0000}" name="Column3170" dataDxfId="13209" dataCellStyle="Currency"/>
    <tableColumn id="3176" xr3:uid="{00000000-0010-0000-0500-0000680C0000}" name="Column3171" dataDxfId="13208" dataCellStyle="Currency"/>
    <tableColumn id="3177" xr3:uid="{00000000-0010-0000-0500-0000690C0000}" name="Column3172" dataDxfId="13207" dataCellStyle="Currency"/>
    <tableColumn id="3178" xr3:uid="{00000000-0010-0000-0500-00006A0C0000}" name="Column3173" dataDxfId="13206" dataCellStyle="Currency"/>
    <tableColumn id="3179" xr3:uid="{00000000-0010-0000-0500-00006B0C0000}" name="Column3174" dataDxfId="13205" dataCellStyle="Currency"/>
    <tableColumn id="3180" xr3:uid="{00000000-0010-0000-0500-00006C0C0000}" name="Column3175" dataDxfId="13204" dataCellStyle="Currency"/>
    <tableColumn id="3181" xr3:uid="{00000000-0010-0000-0500-00006D0C0000}" name="Column3176" dataDxfId="13203" dataCellStyle="Currency"/>
    <tableColumn id="3182" xr3:uid="{00000000-0010-0000-0500-00006E0C0000}" name="Column3177" dataDxfId="13202" dataCellStyle="Currency"/>
    <tableColumn id="3183" xr3:uid="{00000000-0010-0000-0500-00006F0C0000}" name="Column3178" dataDxfId="13201" dataCellStyle="Currency"/>
    <tableColumn id="3184" xr3:uid="{00000000-0010-0000-0500-0000700C0000}" name="Column3179" dataDxfId="13200" dataCellStyle="Currency"/>
    <tableColumn id="3185" xr3:uid="{00000000-0010-0000-0500-0000710C0000}" name="Column3180" dataDxfId="13199" dataCellStyle="Currency"/>
    <tableColumn id="3186" xr3:uid="{00000000-0010-0000-0500-0000720C0000}" name="Column3181" dataDxfId="13198" dataCellStyle="Currency"/>
    <tableColumn id="3187" xr3:uid="{00000000-0010-0000-0500-0000730C0000}" name="Column3182" dataDxfId="13197" dataCellStyle="Currency"/>
    <tableColumn id="3188" xr3:uid="{00000000-0010-0000-0500-0000740C0000}" name="Column3183" dataDxfId="13196" dataCellStyle="Currency"/>
    <tableColumn id="3189" xr3:uid="{00000000-0010-0000-0500-0000750C0000}" name="Column3184" dataDxfId="13195" dataCellStyle="Currency"/>
    <tableColumn id="3190" xr3:uid="{00000000-0010-0000-0500-0000760C0000}" name="Column3185" dataDxfId="13194" dataCellStyle="Currency"/>
    <tableColumn id="3191" xr3:uid="{00000000-0010-0000-0500-0000770C0000}" name="Column3186" dataDxfId="13193" dataCellStyle="Currency"/>
    <tableColumn id="3192" xr3:uid="{00000000-0010-0000-0500-0000780C0000}" name="Column3187" dataDxfId="13192" dataCellStyle="Currency"/>
    <tableColumn id="3193" xr3:uid="{00000000-0010-0000-0500-0000790C0000}" name="Column3188" dataDxfId="13191" dataCellStyle="Currency"/>
    <tableColumn id="3194" xr3:uid="{00000000-0010-0000-0500-00007A0C0000}" name="Column3189" dataDxfId="13190" dataCellStyle="Currency"/>
    <tableColumn id="3195" xr3:uid="{00000000-0010-0000-0500-00007B0C0000}" name="Column3190" dataDxfId="13189" dataCellStyle="Currency"/>
    <tableColumn id="3196" xr3:uid="{00000000-0010-0000-0500-00007C0C0000}" name="Column3191" dataDxfId="13188" dataCellStyle="Currency"/>
    <tableColumn id="3197" xr3:uid="{00000000-0010-0000-0500-00007D0C0000}" name="Column3192" dataDxfId="13187" dataCellStyle="Currency"/>
    <tableColumn id="3198" xr3:uid="{00000000-0010-0000-0500-00007E0C0000}" name="Column3193" dataDxfId="13186" dataCellStyle="Currency"/>
    <tableColumn id="3199" xr3:uid="{00000000-0010-0000-0500-00007F0C0000}" name="Column3194" dataDxfId="13185" dataCellStyle="Currency"/>
    <tableColumn id="3200" xr3:uid="{00000000-0010-0000-0500-0000800C0000}" name="Column3195" dataDxfId="13184" dataCellStyle="Currency"/>
    <tableColumn id="3201" xr3:uid="{00000000-0010-0000-0500-0000810C0000}" name="Column3196" dataDxfId="13183" dataCellStyle="Currency"/>
    <tableColumn id="3202" xr3:uid="{00000000-0010-0000-0500-0000820C0000}" name="Column3197" dataDxfId="13182" dataCellStyle="Currency"/>
    <tableColumn id="3203" xr3:uid="{00000000-0010-0000-0500-0000830C0000}" name="Column3198" dataDxfId="13181" dataCellStyle="Currency"/>
    <tableColumn id="3204" xr3:uid="{00000000-0010-0000-0500-0000840C0000}" name="Column3199" dataDxfId="13180" dataCellStyle="Currency"/>
    <tableColumn id="3205" xr3:uid="{00000000-0010-0000-0500-0000850C0000}" name="Column3200" dataDxfId="13179" dataCellStyle="Currency"/>
    <tableColumn id="3206" xr3:uid="{00000000-0010-0000-0500-0000860C0000}" name="Column3201" dataDxfId="13178" dataCellStyle="Currency"/>
    <tableColumn id="3207" xr3:uid="{00000000-0010-0000-0500-0000870C0000}" name="Column3202" dataDxfId="13177" dataCellStyle="Currency"/>
    <tableColumn id="3208" xr3:uid="{00000000-0010-0000-0500-0000880C0000}" name="Column3203" dataDxfId="13176" dataCellStyle="Currency"/>
    <tableColumn id="3209" xr3:uid="{00000000-0010-0000-0500-0000890C0000}" name="Column3204" dataDxfId="13175" dataCellStyle="Currency"/>
    <tableColumn id="3210" xr3:uid="{00000000-0010-0000-0500-00008A0C0000}" name="Column3205" dataDxfId="13174" dataCellStyle="Currency"/>
    <tableColumn id="3211" xr3:uid="{00000000-0010-0000-0500-00008B0C0000}" name="Column3206" dataDxfId="13173" dataCellStyle="Currency"/>
    <tableColumn id="3212" xr3:uid="{00000000-0010-0000-0500-00008C0C0000}" name="Column3207" dataDxfId="13172" dataCellStyle="Currency"/>
    <tableColumn id="3213" xr3:uid="{00000000-0010-0000-0500-00008D0C0000}" name="Column3208" dataDxfId="13171" dataCellStyle="Currency"/>
    <tableColumn id="3214" xr3:uid="{00000000-0010-0000-0500-00008E0C0000}" name="Column3209" dataDxfId="13170" dataCellStyle="Currency"/>
    <tableColumn id="3215" xr3:uid="{00000000-0010-0000-0500-00008F0C0000}" name="Column3210" dataDxfId="13169" dataCellStyle="Currency"/>
    <tableColumn id="3216" xr3:uid="{00000000-0010-0000-0500-0000900C0000}" name="Column3211" dataDxfId="13168" dataCellStyle="Currency"/>
    <tableColumn id="3217" xr3:uid="{00000000-0010-0000-0500-0000910C0000}" name="Column3212" dataDxfId="13167" dataCellStyle="Currency"/>
    <tableColumn id="3218" xr3:uid="{00000000-0010-0000-0500-0000920C0000}" name="Column3213" dataDxfId="13166" dataCellStyle="Currency"/>
    <tableColumn id="3219" xr3:uid="{00000000-0010-0000-0500-0000930C0000}" name="Column3214" dataDxfId="13165" dataCellStyle="Currency"/>
    <tableColumn id="3220" xr3:uid="{00000000-0010-0000-0500-0000940C0000}" name="Column3215" dataDxfId="13164" dataCellStyle="Currency"/>
    <tableColumn id="3221" xr3:uid="{00000000-0010-0000-0500-0000950C0000}" name="Column3216" dataDxfId="13163" dataCellStyle="Currency"/>
    <tableColumn id="3222" xr3:uid="{00000000-0010-0000-0500-0000960C0000}" name="Column3217" dataDxfId="13162" dataCellStyle="Currency"/>
    <tableColumn id="3223" xr3:uid="{00000000-0010-0000-0500-0000970C0000}" name="Column3218" dataDxfId="13161" dataCellStyle="Currency"/>
    <tableColumn id="3224" xr3:uid="{00000000-0010-0000-0500-0000980C0000}" name="Column3219" dataDxfId="13160" dataCellStyle="Currency"/>
    <tableColumn id="3225" xr3:uid="{00000000-0010-0000-0500-0000990C0000}" name="Column3220" dataDxfId="13159" dataCellStyle="Currency"/>
    <tableColumn id="3226" xr3:uid="{00000000-0010-0000-0500-00009A0C0000}" name="Column3221" dataDxfId="13158" dataCellStyle="Currency"/>
    <tableColumn id="3227" xr3:uid="{00000000-0010-0000-0500-00009B0C0000}" name="Column3222" dataDxfId="13157" dataCellStyle="Currency"/>
    <tableColumn id="3228" xr3:uid="{00000000-0010-0000-0500-00009C0C0000}" name="Column3223" dataDxfId="13156" dataCellStyle="Currency"/>
    <tableColumn id="3229" xr3:uid="{00000000-0010-0000-0500-00009D0C0000}" name="Column3224" dataDxfId="13155" dataCellStyle="Currency"/>
    <tableColumn id="3230" xr3:uid="{00000000-0010-0000-0500-00009E0C0000}" name="Column3225" dataDxfId="13154" dataCellStyle="Currency"/>
    <tableColumn id="3231" xr3:uid="{00000000-0010-0000-0500-00009F0C0000}" name="Column3226" dataDxfId="13153" dataCellStyle="Currency"/>
    <tableColumn id="3232" xr3:uid="{00000000-0010-0000-0500-0000A00C0000}" name="Column3227" dataDxfId="13152" dataCellStyle="Currency"/>
    <tableColumn id="3233" xr3:uid="{00000000-0010-0000-0500-0000A10C0000}" name="Column3228" dataDxfId="13151" dataCellStyle="Currency"/>
    <tableColumn id="3234" xr3:uid="{00000000-0010-0000-0500-0000A20C0000}" name="Column3229" dataDxfId="13150" dataCellStyle="Currency"/>
    <tableColumn id="3235" xr3:uid="{00000000-0010-0000-0500-0000A30C0000}" name="Column3230" dataDxfId="13149" dataCellStyle="Currency"/>
    <tableColumn id="3236" xr3:uid="{00000000-0010-0000-0500-0000A40C0000}" name="Column3231" dataDxfId="13148" dataCellStyle="Currency"/>
    <tableColumn id="3237" xr3:uid="{00000000-0010-0000-0500-0000A50C0000}" name="Column3232" dataDxfId="13147" dataCellStyle="Currency"/>
    <tableColumn id="3238" xr3:uid="{00000000-0010-0000-0500-0000A60C0000}" name="Column3233" dataDxfId="13146" dataCellStyle="Currency"/>
    <tableColumn id="3239" xr3:uid="{00000000-0010-0000-0500-0000A70C0000}" name="Column3234" dataDxfId="13145" dataCellStyle="Currency"/>
    <tableColumn id="3240" xr3:uid="{00000000-0010-0000-0500-0000A80C0000}" name="Column3235" dataDxfId="13144" dataCellStyle="Currency"/>
    <tableColumn id="3241" xr3:uid="{00000000-0010-0000-0500-0000A90C0000}" name="Column3236" dataDxfId="13143" dataCellStyle="Currency"/>
    <tableColumn id="3242" xr3:uid="{00000000-0010-0000-0500-0000AA0C0000}" name="Column3237" dataDxfId="13142" dataCellStyle="Currency"/>
    <tableColumn id="3243" xr3:uid="{00000000-0010-0000-0500-0000AB0C0000}" name="Column3238" dataDxfId="13141" dataCellStyle="Currency"/>
    <tableColumn id="3244" xr3:uid="{00000000-0010-0000-0500-0000AC0C0000}" name="Column3239" dataDxfId="13140" dataCellStyle="Currency"/>
    <tableColumn id="3245" xr3:uid="{00000000-0010-0000-0500-0000AD0C0000}" name="Column3240" dataDxfId="13139" dataCellStyle="Currency"/>
    <tableColumn id="3246" xr3:uid="{00000000-0010-0000-0500-0000AE0C0000}" name="Column3241" dataDxfId="13138" dataCellStyle="Currency"/>
    <tableColumn id="3247" xr3:uid="{00000000-0010-0000-0500-0000AF0C0000}" name="Column3242" dataDxfId="13137" dataCellStyle="Currency"/>
    <tableColumn id="3248" xr3:uid="{00000000-0010-0000-0500-0000B00C0000}" name="Column3243" dataDxfId="13136" dataCellStyle="Currency"/>
    <tableColumn id="3249" xr3:uid="{00000000-0010-0000-0500-0000B10C0000}" name="Column3244" dataDxfId="13135" dataCellStyle="Currency"/>
    <tableColumn id="3250" xr3:uid="{00000000-0010-0000-0500-0000B20C0000}" name="Column3245" dataDxfId="13134" dataCellStyle="Currency"/>
    <tableColumn id="3251" xr3:uid="{00000000-0010-0000-0500-0000B30C0000}" name="Column3246" dataDxfId="13133" dataCellStyle="Currency"/>
    <tableColumn id="3252" xr3:uid="{00000000-0010-0000-0500-0000B40C0000}" name="Column3247" dataDxfId="13132" dataCellStyle="Currency"/>
    <tableColumn id="3253" xr3:uid="{00000000-0010-0000-0500-0000B50C0000}" name="Column3248" dataDxfId="13131" dataCellStyle="Currency"/>
    <tableColumn id="3254" xr3:uid="{00000000-0010-0000-0500-0000B60C0000}" name="Column3249" dataDxfId="13130" dataCellStyle="Currency"/>
    <tableColumn id="3255" xr3:uid="{00000000-0010-0000-0500-0000B70C0000}" name="Column3250" dataDxfId="13129" dataCellStyle="Currency"/>
    <tableColumn id="3256" xr3:uid="{00000000-0010-0000-0500-0000B80C0000}" name="Column3251" dataDxfId="13128" dataCellStyle="Currency"/>
    <tableColumn id="3257" xr3:uid="{00000000-0010-0000-0500-0000B90C0000}" name="Column3252" dataDxfId="13127" dataCellStyle="Currency"/>
    <tableColumn id="3258" xr3:uid="{00000000-0010-0000-0500-0000BA0C0000}" name="Column3253" dataDxfId="13126" dataCellStyle="Currency"/>
    <tableColumn id="3259" xr3:uid="{00000000-0010-0000-0500-0000BB0C0000}" name="Column3254" dataDxfId="13125" dataCellStyle="Currency"/>
    <tableColumn id="3260" xr3:uid="{00000000-0010-0000-0500-0000BC0C0000}" name="Column3255" dataDxfId="13124" dataCellStyle="Currency"/>
    <tableColumn id="3261" xr3:uid="{00000000-0010-0000-0500-0000BD0C0000}" name="Column3256" dataDxfId="13123" dataCellStyle="Currency"/>
    <tableColumn id="3262" xr3:uid="{00000000-0010-0000-0500-0000BE0C0000}" name="Column3257" dataDxfId="13122" dataCellStyle="Currency"/>
    <tableColumn id="3263" xr3:uid="{00000000-0010-0000-0500-0000BF0C0000}" name="Column3258" dataDxfId="13121" dataCellStyle="Currency"/>
    <tableColumn id="3264" xr3:uid="{00000000-0010-0000-0500-0000C00C0000}" name="Column3259" dataDxfId="13120" dataCellStyle="Currency"/>
    <tableColumn id="3265" xr3:uid="{00000000-0010-0000-0500-0000C10C0000}" name="Column3260" dataDxfId="13119" dataCellStyle="Currency"/>
    <tableColumn id="3266" xr3:uid="{00000000-0010-0000-0500-0000C20C0000}" name="Column3261" dataDxfId="13118" dataCellStyle="Currency"/>
    <tableColumn id="3267" xr3:uid="{00000000-0010-0000-0500-0000C30C0000}" name="Column3262" dataDxfId="13117" dataCellStyle="Currency"/>
    <tableColumn id="3268" xr3:uid="{00000000-0010-0000-0500-0000C40C0000}" name="Column3263" dataDxfId="13116" dataCellStyle="Currency"/>
    <tableColumn id="3269" xr3:uid="{00000000-0010-0000-0500-0000C50C0000}" name="Column3264" dataDxfId="13115" dataCellStyle="Currency"/>
    <tableColumn id="3270" xr3:uid="{00000000-0010-0000-0500-0000C60C0000}" name="Column3265" dataDxfId="13114" dataCellStyle="Currency"/>
    <tableColumn id="3271" xr3:uid="{00000000-0010-0000-0500-0000C70C0000}" name="Column3266" dataDxfId="13113" dataCellStyle="Currency"/>
    <tableColumn id="3272" xr3:uid="{00000000-0010-0000-0500-0000C80C0000}" name="Column3267" dataDxfId="13112" dataCellStyle="Currency"/>
    <tableColumn id="3273" xr3:uid="{00000000-0010-0000-0500-0000C90C0000}" name="Column3268" dataDxfId="13111" dataCellStyle="Currency"/>
    <tableColumn id="3274" xr3:uid="{00000000-0010-0000-0500-0000CA0C0000}" name="Column3269" dataDxfId="13110" dataCellStyle="Currency"/>
    <tableColumn id="3275" xr3:uid="{00000000-0010-0000-0500-0000CB0C0000}" name="Column3270" dataDxfId="13109" dataCellStyle="Currency"/>
    <tableColumn id="3276" xr3:uid="{00000000-0010-0000-0500-0000CC0C0000}" name="Column3271" dataDxfId="13108" dataCellStyle="Currency"/>
    <tableColumn id="3277" xr3:uid="{00000000-0010-0000-0500-0000CD0C0000}" name="Column3272" dataDxfId="13107" dataCellStyle="Currency"/>
    <tableColumn id="3278" xr3:uid="{00000000-0010-0000-0500-0000CE0C0000}" name="Column3273" dataDxfId="13106" dataCellStyle="Currency"/>
    <tableColumn id="3279" xr3:uid="{00000000-0010-0000-0500-0000CF0C0000}" name="Column3274" dataDxfId="13105" dataCellStyle="Currency"/>
    <tableColumn id="3280" xr3:uid="{00000000-0010-0000-0500-0000D00C0000}" name="Column3275" dataDxfId="13104" dataCellStyle="Currency"/>
    <tableColumn id="3281" xr3:uid="{00000000-0010-0000-0500-0000D10C0000}" name="Column3276" dataDxfId="13103" dataCellStyle="Currency"/>
    <tableColumn id="3282" xr3:uid="{00000000-0010-0000-0500-0000D20C0000}" name="Column3277" dataDxfId="13102" dataCellStyle="Currency"/>
    <tableColumn id="3283" xr3:uid="{00000000-0010-0000-0500-0000D30C0000}" name="Column3278" dataDxfId="13101" dataCellStyle="Currency"/>
    <tableColumn id="3284" xr3:uid="{00000000-0010-0000-0500-0000D40C0000}" name="Column3279" dataDxfId="13100" dataCellStyle="Currency"/>
    <tableColumn id="3285" xr3:uid="{00000000-0010-0000-0500-0000D50C0000}" name="Column3280" dataDxfId="13099" dataCellStyle="Currency"/>
    <tableColumn id="3286" xr3:uid="{00000000-0010-0000-0500-0000D60C0000}" name="Column3281" dataDxfId="13098" dataCellStyle="Currency"/>
    <tableColumn id="3287" xr3:uid="{00000000-0010-0000-0500-0000D70C0000}" name="Column3282" dataDxfId="13097" dataCellStyle="Currency"/>
    <tableColumn id="3288" xr3:uid="{00000000-0010-0000-0500-0000D80C0000}" name="Column3283" dataDxfId="13096" dataCellStyle="Currency"/>
    <tableColumn id="3289" xr3:uid="{00000000-0010-0000-0500-0000D90C0000}" name="Column3284" dataDxfId="13095" dataCellStyle="Currency"/>
    <tableColumn id="3290" xr3:uid="{00000000-0010-0000-0500-0000DA0C0000}" name="Column3285" dataDxfId="13094" dataCellStyle="Currency"/>
    <tableColumn id="3291" xr3:uid="{00000000-0010-0000-0500-0000DB0C0000}" name="Column3286" dataDxfId="13093" dataCellStyle="Currency"/>
    <tableColumn id="3292" xr3:uid="{00000000-0010-0000-0500-0000DC0C0000}" name="Column3287" dataDxfId="13092" dataCellStyle="Currency"/>
    <tableColumn id="3293" xr3:uid="{00000000-0010-0000-0500-0000DD0C0000}" name="Column3288" dataDxfId="13091" dataCellStyle="Currency"/>
    <tableColumn id="3294" xr3:uid="{00000000-0010-0000-0500-0000DE0C0000}" name="Column3289" dataDxfId="13090" dataCellStyle="Currency"/>
    <tableColumn id="3295" xr3:uid="{00000000-0010-0000-0500-0000DF0C0000}" name="Column3290" dataDxfId="13089" dataCellStyle="Currency"/>
    <tableColumn id="3296" xr3:uid="{00000000-0010-0000-0500-0000E00C0000}" name="Column3291" dataDxfId="13088" dataCellStyle="Currency"/>
    <tableColumn id="3297" xr3:uid="{00000000-0010-0000-0500-0000E10C0000}" name="Column3292" dataDxfId="13087" dataCellStyle="Currency"/>
    <tableColumn id="3298" xr3:uid="{00000000-0010-0000-0500-0000E20C0000}" name="Column3293" dataDxfId="13086" dataCellStyle="Currency"/>
    <tableColumn id="3299" xr3:uid="{00000000-0010-0000-0500-0000E30C0000}" name="Column3294" dataDxfId="13085" dataCellStyle="Currency"/>
    <tableColumn id="3300" xr3:uid="{00000000-0010-0000-0500-0000E40C0000}" name="Column3295" dataDxfId="13084" dataCellStyle="Currency"/>
    <tableColumn id="3301" xr3:uid="{00000000-0010-0000-0500-0000E50C0000}" name="Column3296" dataDxfId="13083" dataCellStyle="Currency"/>
    <tableColumn id="3302" xr3:uid="{00000000-0010-0000-0500-0000E60C0000}" name="Column3297" dataDxfId="13082" dataCellStyle="Currency"/>
    <tableColumn id="3303" xr3:uid="{00000000-0010-0000-0500-0000E70C0000}" name="Column3298" dataDxfId="13081" dataCellStyle="Currency"/>
    <tableColumn id="3304" xr3:uid="{00000000-0010-0000-0500-0000E80C0000}" name="Column3299" dataDxfId="13080" dataCellStyle="Currency"/>
    <tableColumn id="3305" xr3:uid="{00000000-0010-0000-0500-0000E90C0000}" name="Column3300" dataDxfId="13079" dataCellStyle="Currency"/>
    <tableColumn id="3306" xr3:uid="{00000000-0010-0000-0500-0000EA0C0000}" name="Column3301" dataDxfId="13078" dataCellStyle="Currency"/>
    <tableColumn id="3307" xr3:uid="{00000000-0010-0000-0500-0000EB0C0000}" name="Column3302" dataDxfId="13077" dataCellStyle="Currency"/>
    <tableColumn id="3308" xr3:uid="{00000000-0010-0000-0500-0000EC0C0000}" name="Column3303" dataDxfId="13076" dataCellStyle="Currency"/>
    <tableColumn id="3309" xr3:uid="{00000000-0010-0000-0500-0000ED0C0000}" name="Column3304" dataDxfId="13075" dataCellStyle="Currency"/>
    <tableColumn id="3310" xr3:uid="{00000000-0010-0000-0500-0000EE0C0000}" name="Column3305" dataDxfId="13074" dataCellStyle="Currency"/>
    <tableColumn id="3311" xr3:uid="{00000000-0010-0000-0500-0000EF0C0000}" name="Column3306" dataDxfId="13073" dataCellStyle="Currency"/>
    <tableColumn id="3312" xr3:uid="{00000000-0010-0000-0500-0000F00C0000}" name="Column3307" dataDxfId="13072" dataCellStyle="Currency"/>
    <tableColumn id="3313" xr3:uid="{00000000-0010-0000-0500-0000F10C0000}" name="Column3308" dataDxfId="13071" dataCellStyle="Currency"/>
    <tableColumn id="3314" xr3:uid="{00000000-0010-0000-0500-0000F20C0000}" name="Column3309" dataDxfId="13070" dataCellStyle="Currency"/>
    <tableColumn id="3315" xr3:uid="{00000000-0010-0000-0500-0000F30C0000}" name="Column3310" dataDxfId="13069" dataCellStyle="Currency"/>
    <tableColumn id="3316" xr3:uid="{00000000-0010-0000-0500-0000F40C0000}" name="Column3311" dataDxfId="13068" dataCellStyle="Currency"/>
    <tableColumn id="3317" xr3:uid="{00000000-0010-0000-0500-0000F50C0000}" name="Column3312" dataDxfId="13067" dataCellStyle="Currency"/>
    <tableColumn id="3318" xr3:uid="{00000000-0010-0000-0500-0000F60C0000}" name="Column3313" dataDxfId="13066" dataCellStyle="Currency"/>
    <tableColumn id="3319" xr3:uid="{00000000-0010-0000-0500-0000F70C0000}" name="Column3314" dataDxfId="13065" dataCellStyle="Currency"/>
    <tableColumn id="3320" xr3:uid="{00000000-0010-0000-0500-0000F80C0000}" name="Column3315" dataDxfId="13064" dataCellStyle="Currency"/>
    <tableColumn id="3321" xr3:uid="{00000000-0010-0000-0500-0000F90C0000}" name="Column3316" dataDxfId="13063" dataCellStyle="Currency"/>
    <tableColumn id="3322" xr3:uid="{00000000-0010-0000-0500-0000FA0C0000}" name="Column3317" dataDxfId="13062" dataCellStyle="Currency"/>
    <tableColumn id="3323" xr3:uid="{00000000-0010-0000-0500-0000FB0C0000}" name="Column3318" dataDxfId="13061" dataCellStyle="Currency"/>
    <tableColumn id="3324" xr3:uid="{00000000-0010-0000-0500-0000FC0C0000}" name="Column3319" dataDxfId="13060" dataCellStyle="Currency"/>
    <tableColumn id="3325" xr3:uid="{00000000-0010-0000-0500-0000FD0C0000}" name="Column3320" dataDxfId="13059" dataCellStyle="Currency"/>
    <tableColumn id="3326" xr3:uid="{00000000-0010-0000-0500-0000FE0C0000}" name="Column3321" dataDxfId="13058" dataCellStyle="Currency"/>
    <tableColumn id="3327" xr3:uid="{00000000-0010-0000-0500-0000FF0C0000}" name="Column3322" dataDxfId="13057" dataCellStyle="Currency"/>
    <tableColumn id="3328" xr3:uid="{00000000-0010-0000-0500-0000000D0000}" name="Column3323" dataDxfId="13056" dataCellStyle="Currency"/>
    <tableColumn id="3329" xr3:uid="{00000000-0010-0000-0500-0000010D0000}" name="Column3324" dataDxfId="13055" dataCellStyle="Currency"/>
    <tableColumn id="3330" xr3:uid="{00000000-0010-0000-0500-0000020D0000}" name="Column3325" dataDxfId="13054" dataCellStyle="Currency"/>
    <tableColumn id="3331" xr3:uid="{00000000-0010-0000-0500-0000030D0000}" name="Column3326" dataDxfId="13053" dataCellStyle="Currency"/>
    <tableColumn id="3332" xr3:uid="{00000000-0010-0000-0500-0000040D0000}" name="Column3327" dataDxfId="13052" dataCellStyle="Currency"/>
    <tableColumn id="3333" xr3:uid="{00000000-0010-0000-0500-0000050D0000}" name="Column3328" dataDxfId="13051" dataCellStyle="Currency"/>
    <tableColumn id="3334" xr3:uid="{00000000-0010-0000-0500-0000060D0000}" name="Column3329" dataDxfId="13050" dataCellStyle="Currency"/>
    <tableColumn id="3335" xr3:uid="{00000000-0010-0000-0500-0000070D0000}" name="Column3330" dataDxfId="13049" dataCellStyle="Currency"/>
    <tableColumn id="3336" xr3:uid="{00000000-0010-0000-0500-0000080D0000}" name="Column3331" dataDxfId="13048" dataCellStyle="Currency"/>
    <tableColumn id="3337" xr3:uid="{00000000-0010-0000-0500-0000090D0000}" name="Column3332" dataDxfId="13047" dataCellStyle="Currency"/>
    <tableColumn id="3338" xr3:uid="{00000000-0010-0000-0500-00000A0D0000}" name="Column3333" dataDxfId="13046" dataCellStyle="Currency"/>
    <tableColumn id="3339" xr3:uid="{00000000-0010-0000-0500-00000B0D0000}" name="Column3334" dataDxfId="13045" dataCellStyle="Currency"/>
    <tableColumn id="3340" xr3:uid="{00000000-0010-0000-0500-00000C0D0000}" name="Column3335" dataDxfId="13044" dataCellStyle="Currency"/>
    <tableColumn id="3341" xr3:uid="{00000000-0010-0000-0500-00000D0D0000}" name="Column3336" dataDxfId="13043" dataCellStyle="Currency"/>
    <tableColumn id="3342" xr3:uid="{00000000-0010-0000-0500-00000E0D0000}" name="Column3337" dataDxfId="13042" dataCellStyle="Currency"/>
    <tableColumn id="3343" xr3:uid="{00000000-0010-0000-0500-00000F0D0000}" name="Column3338" dataDxfId="13041" dataCellStyle="Currency"/>
    <tableColumn id="3344" xr3:uid="{00000000-0010-0000-0500-0000100D0000}" name="Column3339" dataDxfId="13040" dataCellStyle="Currency"/>
    <tableColumn id="3345" xr3:uid="{00000000-0010-0000-0500-0000110D0000}" name="Column3340" dataDxfId="13039" dataCellStyle="Currency"/>
    <tableColumn id="3346" xr3:uid="{00000000-0010-0000-0500-0000120D0000}" name="Column3341" dataDxfId="13038" dataCellStyle="Currency"/>
    <tableColumn id="3347" xr3:uid="{00000000-0010-0000-0500-0000130D0000}" name="Column3342" dataDxfId="13037" dataCellStyle="Currency"/>
    <tableColumn id="3348" xr3:uid="{00000000-0010-0000-0500-0000140D0000}" name="Column3343" dataDxfId="13036" dataCellStyle="Currency"/>
    <tableColumn id="3349" xr3:uid="{00000000-0010-0000-0500-0000150D0000}" name="Column3344" dataDxfId="13035" dataCellStyle="Currency"/>
    <tableColumn id="3350" xr3:uid="{00000000-0010-0000-0500-0000160D0000}" name="Column3345" dataDxfId="13034" dataCellStyle="Currency"/>
    <tableColumn id="3351" xr3:uid="{00000000-0010-0000-0500-0000170D0000}" name="Column3346" dataDxfId="13033" dataCellStyle="Currency"/>
    <tableColumn id="3352" xr3:uid="{00000000-0010-0000-0500-0000180D0000}" name="Column3347" dataDxfId="13032" dataCellStyle="Currency"/>
    <tableColumn id="3353" xr3:uid="{00000000-0010-0000-0500-0000190D0000}" name="Column3348" dataDxfId="13031" dataCellStyle="Currency"/>
    <tableColumn id="3354" xr3:uid="{00000000-0010-0000-0500-00001A0D0000}" name="Column3349" dataDxfId="13030" dataCellStyle="Currency"/>
    <tableColumn id="3355" xr3:uid="{00000000-0010-0000-0500-00001B0D0000}" name="Column3350" dataDxfId="13029" dataCellStyle="Currency"/>
    <tableColumn id="3356" xr3:uid="{00000000-0010-0000-0500-00001C0D0000}" name="Column3351" dataDxfId="13028" dataCellStyle="Currency"/>
    <tableColumn id="3357" xr3:uid="{00000000-0010-0000-0500-00001D0D0000}" name="Column3352" dataDxfId="13027" dataCellStyle="Currency"/>
    <tableColumn id="3358" xr3:uid="{00000000-0010-0000-0500-00001E0D0000}" name="Column3353" dataDxfId="13026" dataCellStyle="Currency"/>
    <tableColumn id="3359" xr3:uid="{00000000-0010-0000-0500-00001F0D0000}" name="Column3354" dataDxfId="13025" dataCellStyle="Currency"/>
    <tableColumn id="3360" xr3:uid="{00000000-0010-0000-0500-0000200D0000}" name="Column3355" dataDxfId="13024" dataCellStyle="Currency"/>
    <tableColumn id="3361" xr3:uid="{00000000-0010-0000-0500-0000210D0000}" name="Column3356" dataDxfId="13023" dataCellStyle="Currency"/>
    <tableColumn id="3362" xr3:uid="{00000000-0010-0000-0500-0000220D0000}" name="Column3357" dataDxfId="13022" dataCellStyle="Currency"/>
    <tableColumn id="3363" xr3:uid="{00000000-0010-0000-0500-0000230D0000}" name="Column3358" dataDxfId="13021" dataCellStyle="Currency"/>
    <tableColumn id="3364" xr3:uid="{00000000-0010-0000-0500-0000240D0000}" name="Column3359" dataDxfId="13020" dataCellStyle="Currency"/>
    <tableColumn id="3365" xr3:uid="{00000000-0010-0000-0500-0000250D0000}" name="Column3360" dataDxfId="13019" dataCellStyle="Currency"/>
    <tableColumn id="3366" xr3:uid="{00000000-0010-0000-0500-0000260D0000}" name="Column3361" dataDxfId="13018" dataCellStyle="Currency"/>
    <tableColumn id="3367" xr3:uid="{00000000-0010-0000-0500-0000270D0000}" name="Column3362" dataDxfId="13017" dataCellStyle="Currency"/>
    <tableColumn id="3368" xr3:uid="{00000000-0010-0000-0500-0000280D0000}" name="Column3363" dataDxfId="13016" dataCellStyle="Currency"/>
    <tableColumn id="3369" xr3:uid="{00000000-0010-0000-0500-0000290D0000}" name="Column3364" dataDxfId="13015" dataCellStyle="Currency"/>
    <tableColumn id="3370" xr3:uid="{00000000-0010-0000-0500-00002A0D0000}" name="Column3365" dataDxfId="13014" dataCellStyle="Currency"/>
    <tableColumn id="3371" xr3:uid="{00000000-0010-0000-0500-00002B0D0000}" name="Column3366" dataDxfId="13013" dataCellStyle="Currency"/>
    <tableColumn id="3372" xr3:uid="{00000000-0010-0000-0500-00002C0D0000}" name="Column3367" dataDxfId="13012" dataCellStyle="Currency"/>
    <tableColumn id="3373" xr3:uid="{00000000-0010-0000-0500-00002D0D0000}" name="Column3368" dataDxfId="13011" dataCellStyle="Currency"/>
    <tableColumn id="3374" xr3:uid="{00000000-0010-0000-0500-00002E0D0000}" name="Column3369" dataDxfId="13010" dataCellStyle="Currency"/>
    <tableColumn id="3375" xr3:uid="{00000000-0010-0000-0500-00002F0D0000}" name="Column3370" dataDxfId="13009" dataCellStyle="Currency"/>
    <tableColumn id="3376" xr3:uid="{00000000-0010-0000-0500-0000300D0000}" name="Column3371" dataDxfId="13008" dataCellStyle="Currency"/>
    <tableColumn id="3377" xr3:uid="{00000000-0010-0000-0500-0000310D0000}" name="Column3372" dataDxfId="13007" dataCellStyle="Currency"/>
    <tableColumn id="3378" xr3:uid="{00000000-0010-0000-0500-0000320D0000}" name="Column3373" dataDxfId="13006" dataCellStyle="Currency"/>
    <tableColumn id="3379" xr3:uid="{00000000-0010-0000-0500-0000330D0000}" name="Column3374" dataDxfId="13005" dataCellStyle="Currency"/>
    <tableColumn id="3380" xr3:uid="{00000000-0010-0000-0500-0000340D0000}" name="Column3375" dataDxfId="13004" dataCellStyle="Currency"/>
    <tableColumn id="3381" xr3:uid="{00000000-0010-0000-0500-0000350D0000}" name="Column3376" dataDxfId="13003" dataCellStyle="Currency"/>
    <tableColumn id="3382" xr3:uid="{00000000-0010-0000-0500-0000360D0000}" name="Column3377" dataDxfId="13002" dataCellStyle="Currency"/>
    <tableColumn id="3383" xr3:uid="{00000000-0010-0000-0500-0000370D0000}" name="Column3378" dataDxfId="13001" dataCellStyle="Currency"/>
    <tableColumn id="3384" xr3:uid="{00000000-0010-0000-0500-0000380D0000}" name="Column3379" dataDxfId="13000" dataCellStyle="Currency"/>
    <tableColumn id="3385" xr3:uid="{00000000-0010-0000-0500-0000390D0000}" name="Column3380" dataDxfId="12999" dataCellStyle="Currency"/>
    <tableColumn id="3386" xr3:uid="{00000000-0010-0000-0500-00003A0D0000}" name="Column3381" dataDxfId="12998" dataCellStyle="Currency"/>
    <tableColumn id="3387" xr3:uid="{00000000-0010-0000-0500-00003B0D0000}" name="Column3382" dataDxfId="12997" dataCellStyle="Currency"/>
    <tableColumn id="3388" xr3:uid="{00000000-0010-0000-0500-00003C0D0000}" name="Column3383" dataDxfId="12996" dataCellStyle="Currency"/>
    <tableColumn id="3389" xr3:uid="{00000000-0010-0000-0500-00003D0D0000}" name="Column3384" dataDxfId="12995" dataCellStyle="Currency"/>
    <tableColumn id="3390" xr3:uid="{00000000-0010-0000-0500-00003E0D0000}" name="Column3385" dataDxfId="12994" dataCellStyle="Currency"/>
    <tableColumn id="3391" xr3:uid="{00000000-0010-0000-0500-00003F0D0000}" name="Column3386" dataDxfId="12993" dataCellStyle="Currency"/>
    <tableColumn id="3392" xr3:uid="{00000000-0010-0000-0500-0000400D0000}" name="Column3387" dataDxfId="12992" dataCellStyle="Currency"/>
    <tableColumn id="3393" xr3:uid="{00000000-0010-0000-0500-0000410D0000}" name="Column3388" dataDxfId="12991" dataCellStyle="Currency"/>
    <tableColumn id="3394" xr3:uid="{00000000-0010-0000-0500-0000420D0000}" name="Column3389" dataDxfId="12990" dataCellStyle="Currency"/>
    <tableColumn id="3395" xr3:uid="{00000000-0010-0000-0500-0000430D0000}" name="Column3390" dataDxfId="12989" dataCellStyle="Currency"/>
    <tableColumn id="3396" xr3:uid="{00000000-0010-0000-0500-0000440D0000}" name="Column3391" dataDxfId="12988" dataCellStyle="Currency"/>
    <tableColumn id="3397" xr3:uid="{00000000-0010-0000-0500-0000450D0000}" name="Column3392" dataDxfId="12987" dataCellStyle="Currency"/>
    <tableColumn id="3398" xr3:uid="{00000000-0010-0000-0500-0000460D0000}" name="Column3393" dataDxfId="12986" dataCellStyle="Currency"/>
    <tableColumn id="3399" xr3:uid="{00000000-0010-0000-0500-0000470D0000}" name="Column3394" dataDxfId="12985" dataCellStyle="Currency"/>
    <tableColumn id="3400" xr3:uid="{00000000-0010-0000-0500-0000480D0000}" name="Column3395" dataDxfId="12984" dataCellStyle="Currency"/>
    <tableColumn id="3401" xr3:uid="{00000000-0010-0000-0500-0000490D0000}" name="Column3396" dataDxfId="12983" dataCellStyle="Currency"/>
    <tableColumn id="3402" xr3:uid="{00000000-0010-0000-0500-00004A0D0000}" name="Column3397" dataDxfId="12982" dataCellStyle="Currency"/>
    <tableColumn id="3403" xr3:uid="{00000000-0010-0000-0500-00004B0D0000}" name="Column3398" dataDxfId="12981" dataCellStyle="Currency"/>
    <tableColumn id="3404" xr3:uid="{00000000-0010-0000-0500-00004C0D0000}" name="Column3399" dataDxfId="12980" dataCellStyle="Currency"/>
    <tableColumn id="3405" xr3:uid="{00000000-0010-0000-0500-00004D0D0000}" name="Column3400" dataDxfId="12979" dataCellStyle="Currency"/>
    <tableColumn id="3406" xr3:uid="{00000000-0010-0000-0500-00004E0D0000}" name="Column3401" dataDxfId="12978" dataCellStyle="Currency"/>
    <tableColumn id="3407" xr3:uid="{00000000-0010-0000-0500-00004F0D0000}" name="Column3402" dataDxfId="12977" dataCellStyle="Currency"/>
    <tableColumn id="3408" xr3:uid="{00000000-0010-0000-0500-0000500D0000}" name="Column3403" dataDxfId="12976" dataCellStyle="Currency"/>
    <tableColumn id="3409" xr3:uid="{00000000-0010-0000-0500-0000510D0000}" name="Column3404" dataDxfId="12975" dataCellStyle="Currency"/>
    <tableColumn id="3410" xr3:uid="{00000000-0010-0000-0500-0000520D0000}" name="Column3405" dataDxfId="12974" dataCellStyle="Currency"/>
    <tableColumn id="3411" xr3:uid="{00000000-0010-0000-0500-0000530D0000}" name="Column3406" dataDxfId="12973" dataCellStyle="Currency"/>
    <tableColumn id="3412" xr3:uid="{00000000-0010-0000-0500-0000540D0000}" name="Column3407" dataDxfId="12972" dataCellStyle="Currency"/>
    <tableColumn id="3413" xr3:uid="{00000000-0010-0000-0500-0000550D0000}" name="Column3408" dataDxfId="12971" dataCellStyle="Currency"/>
    <tableColumn id="3414" xr3:uid="{00000000-0010-0000-0500-0000560D0000}" name="Column3409" dataDxfId="12970" dataCellStyle="Currency"/>
    <tableColumn id="3415" xr3:uid="{00000000-0010-0000-0500-0000570D0000}" name="Column3410" dataDxfId="12969" dataCellStyle="Currency"/>
    <tableColumn id="3416" xr3:uid="{00000000-0010-0000-0500-0000580D0000}" name="Column3411" dataDxfId="12968" dataCellStyle="Currency"/>
    <tableColumn id="3417" xr3:uid="{00000000-0010-0000-0500-0000590D0000}" name="Column3412" dataDxfId="12967" dataCellStyle="Currency"/>
    <tableColumn id="3418" xr3:uid="{00000000-0010-0000-0500-00005A0D0000}" name="Column3413" dataDxfId="12966" dataCellStyle="Currency"/>
    <tableColumn id="3419" xr3:uid="{00000000-0010-0000-0500-00005B0D0000}" name="Column3414" dataDxfId="12965" dataCellStyle="Currency"/>
    <tableColumn id="3420" xr3:uid="{00000000-0010-0000-0500-00005C0D0000}" name="Column3415" dataDxfId="12964" dataCellStyle="Currency"/>
    <tableColumn id="3421" xr3:uid="{00000000-0010-0000-0500-00005D0D0000}" name="Column3416" dataDxfId="12963" dataCellStyle="Currency"/>
    <tableColumn id="3422" xr3:uid="{00000000-0010-0000-0500-00005E0D0000}" name="Column3417" dataDxfId="12962" dataCellStyle="Currency"/>
    <tableColumn id="3423" xr3:uid="{00000000-0010-0000-0500-00005F0D0000}" name="Column3418" dataDxfId="12961" dataCellStyle="Currency"/>
    <tableColumn id="3424" xr3:uid="{00000000-0010-0000-0500-0000600D0000}" name="Column3419" dataDxfId="12960" dataCellStyle="Currency"/>
    <tableColumn id="3425" xr3:uid="{00000000-0010-0000-0500-0000610D0000}" name="Column3420" dataDxfId="12959" dataCellStyle="Currency"/>
    <tableColumn id="3426" xr3:uid="{00000000-0010-0000-0500-0000620D0000}" name="Column3421" dataDxfId="12958" dataCellStyle="Currency"/>
    <tableColumn id="3427" xr3:uid="{00000000-0010-0000-0500-0000630D0000}" name="Column3422" dataDxfId="12957" dataCellStyle="Currency"/>
    <tableColumn id="3428" xr3:uid="{00000000-0010-0000-0500-0000640D0000}" name="Column3423" dataDxfId="12956" dataCellStyle="Currency"/>
    <tableColumn id="3429" xr3:uid="{00000000-0010-0000-0500-0000650D0000}" name="Column3424" dataDxfId="12955" dataCellStyle="Currency"/>
    <tableColumn id="3430" xr3:uid="{00000000-0010-0000-0500-0000660D0000}" name="Column3425" dataDxfId="12954" dataCellStyle="Currency"/>
    <tableColumn id="3431" xr3:uid="{00000000-0010-0000-0500-0000670D0000}" name="Column3426" dataDxfId="12953" dataCellStyle="Currency"/>
    <tableColumn id="3432" xr3:uid="{00000000-0010-0000-0500-0000680D0000}" name="Column3427" dataDxfId="12952" dataCellStyle="Currency"/>
    <tableColumn id="3433" xr3:uid="{00000000-0010-0000-0500-0000690D0000}" name="Column3428" dataDxfId="12951" dataCellStyle="Currency"/>
    <tableColumn id="3434" xr3:uid="{00000000-0010-0000-0500-00006A0D0000}" name="Column3429" dataDxfId="12950" dataCellStyle="Currency"/>
    <tableColumn id="3435" xr3:uid="{00000000-0010-0000-0500-00006B0D0000}" name="Column3430" dataDxfId="12949" dataCellStyle="Currency"/>
    <tableColumn id="3436" xr3:uid="{00000000-0010-0000-0500-00006C0D0000}" name="Column3431" dataDxfId="12948" dataCellStyle="Currency"/>
    <tableColumn id="3437" xr3:uid="{00000000-0010-0000-0500-00006D0D0000}" name="Column3432" dataDxfId="12947" dataCellStyle="Currency"/>
    <tableColumn id="3438" xr3:uid="{00000000-0010-0000-0500-00006E0D0000}" name="Column3433" dataDxfId="12946" dataCellStyle="Currency"/>
    <tableColumn id="3439" xr3:uid="{00000000-0010-0000-0500-00006F0D0000}" name="Column3434" dataDxfId="12945" dataCellStyle="Currency"/>
    <tableColumn id="3440" xr3:uid="{00000000-0010-0000-0500-0000700D0000}" name="Column3435" dataDxfId="12944" dataCellStyle="Currency"/>
    <tableColumn id="3441" xr3:uid="{00000000-0010-0000-0500-0000710D0000}" name="Column3436" dataDxfId="12943" dataCellStyle="Currency"/>
    <tableColumn id="3442" xr3:uid="{00000000-0010-0000-0500-0000720D0000}" name="Column3437" dataDxfId="12942" dataCellStyle="Currency"/>
    <tableColumn id="3443" xr3:uid="{00000000-0010-0000-0500-0000730D0000}" name="Column3438" dataDxfId="12941" dataCellStyle="Currency"/>
    <tableColumn id="3444" xr3:uid="{00000000-0010-0000-0500-0000740D0000}" name="Column3439" dataDxfId="12940" dataCellStyle="Currency"/>
    <tableColumn id="3445" xr3:uid="{00000000-0010-0000-0500-0000750D0000}" name="Column3440" dataDxfId="12939" dataCellStyle="Currency"/>
    <tableColumn id="3446" xr3:uid="{00000000-0010-0000-0500-0000760D0000}" name="Column3441" dataDxfId="12938" dataCellStyle="Currency"/>
    <tableColumn id="3447" xr3:uid="{00000000-0010-0000-0500-0000770D0000}" name="Column3442" dataDxfId="12937" dataCellStyle="Currency"/>
    <tableColumn id="3448" xr3:uid="{00000000-0010-0000-0500-0000780D0000}" name="Column3443" dataDxfId="12936" dataCellStyle="Currency"/>
    <tableColumn id="3449" xr3:uid="{00000000-0010-0000-0500-0000790D0000}" name="Column3444" dataDxfId="12935" dataCellStyle="Currency"/>
    <tableColumn id="3450" xr3:uid="{00000000-0010-0000-0500-00007A0D0000}" name="Column3445" dataDxfId="12934" dataCellStyle="Currency"/>
    <tableColumn id="3451" xr3:uid="{00000000-0010-0000-0500-00007B0D0000}" name="Column3446" dataDxfId="12933" dataCellStyle="Currency"/>
    <tableColumn id="3452" xr3:uid="{00000000-0010-0000-0500-00007C0D0000}" name="Column3447" dataDxfId="12932" dataCellStyle="Currency"/>
    <tableColumn id="3453" xr3:uid="{00000000-0010-0000-0500-00007D0D0000}" name="Column3448" dataDxfId="12931" dataCellStyle="Currency"/>
    <tableColumn id="3454" xr3:uid="{00000000-0010-0000-0500-00007E0D0000}" name="Column3449" dataDxfId="12930" dataCellStyle="Currency"/>
    <tableColumn id="3455" xr3:uid="{00000000-0010-0000-0500-00007F0D0000}" name="Column3450" dataDxfId="12929" dataCellStyle="Currency"/>
    <tableColumn id="3456" xr3:uid="{00000000-0010-0000-0500-0000800D0000}" name="Column3451" dataDxfId="12928" dataCellStyle="Currency"/>
    <tableColumn id="3457" xr3:uid="{00000000-0010-0000-0500-0000810D0000}" name="Column3452" dataDxfId="12927" dataCellStyle="Currency"/>
    <tableColumn id="3458" xr3:uid="{00000000-0010-0000-0500-0000820D0000}" name="Column3453" dataDxfId="12926" dataCellStyle="Currency"/>
    <tableColumn id="3459" xr3:uid="{00000000-0010-0000-0500-0000830D0000}" name="Column3454" dataDxfId="12925" dataCellStyle="Currency"/>
    <tableColumn id="3460" xr3:uid="{00000000-0010-0000-0500-0000840D0000}" name="Column3455" dataDxfId="12924" dataCellStyle="Currency"/>
    <tableColumn id="3461" xr3:uid="{00000000-0010-0000-0500-0000850D0000}" name="Column3456" dataDxfId="12923" dataCellStyle="Currency"/>
    <tableColumn id="3462" xr3:uid="{00000000-0010-0000-0500-0000860D0000}" name="Column3457" dataDxfId="12922" dataCellStyle="Currency"/>
    <tableColumn id="3463" xr3:uid="{00000000-0010-0000-0500-0000870D0000}" name="Column3458" dataDxfId="12921" dataCellStyle="Currency"/>
    <tableColumn id="3464" xr3:uid="{00000000-0010-0000-0500-0000880D0000}" name="Column3459" dataDxfId="12920" dataCellStyle="Currency"/>
    <tableColumn id="3465" xr3:uid="{00000000-0010-0000-0500-0000890D0000}" name="Column3460" dataDxfId="12919" dataCellStyle="Currency"/>
    <tableColumn id="3466" xr3:uid="{00000000-0010-0000-0500-00008A0D0000}" name="Column3461" dataDxfId="12918" dataCellStyle="Currency"/>
    <tableColumn id="3467" xr3:uid="{00000000-0010-0000-0500-00008B0D0000}" name="Column3462" dataDxfId="12917" dataCellStyle="Currency"/>
    <tableColumn id="3468" xr3:uid="{00000000-0010-0000-0500-00008C0D0000}" name="Column3463" dataDxfId="12916" dataCellStyle="Currency"/>
    <tableColumn id="3469" xr3:uid="{00000000-0010-0000-0500-00008D0D0000}" name="Column3464" dataDxfId="12915" dataCellStyle="Currency"/>
    <tableColumn id="3470" xr3:uid="{00000000-0010-0000-0500-00008E0D0000}" name="Column3465" dataDxfId="12914" dataCellStyle="Currency"/>
    <tableColumn id="3471" xr3:uid="{00000000-0010-0000-0500-00008F0D0000}" name="Column3466" dataDxfId="12913" dataCellStyle="Currency"/>
    <tableColumn id="3472" xr3:uid="{00000000-0010-0000-0500-0000900D0000}" name="Column3467" dataDxfId="12912" dataCellStyle="Currency"/>
    <tableColumn id="3473" xr3:uid="{00000000-0010-0000-0500-0000910D0000}" name="Column3468" dataDxfId="12911" dataCellStyle="Currency"/>
    <tableColumn id="3474" xr3:uid="{00000000-0010-0000-0500-0000920D0000}" name="Column3469" dataDxfId="12910" dataCellStyle="Currency"/>
    <tableColumn id="3475" xr3:uid="{00000000-0010-0000-0500-0000930D0000}" name="Column3470" dataDxfId="12909" dataCellStyle="Currency"/>
    <tableColumn id="3476" xr3:uid="{00000000-0010-0000-0500-0000940D0000}" name="Column3471" dataDxfId="12908" dataCellStyle="Currency"/>
    <tableColumn id="3477" xr3:uid="{00000000-0010-0000-0500-0000950D0000}" name="Column3472" dataDxfId="12907" dataCellStyle="Currency"/>
    <tableColumn id="3478" xr3:uid="{00000000-0010-0000-0500-0000960D0000}" name="Column3473" dataDxfId="12906" dataCellStyle="Currency"/>
    <tableColumn id="3479" xr3:uid="{00000000-0010-0000-0500-0000970D0000}" name="Column3474" dataDxfId="12905" dataCellStyle="Currency"/>
    <tableColumn id="3480" xr3:uid="{00000000-0010-0000-0500-0000980D0000}" name="Column3475" dataDxfId="12904" dataCellStyle="Currency"/>
    <tableColumn id="3481" xr3:uid="{00000000-0010-0000-0500-0000990D0000}" name="Column3476" dataDxfId="12903" dataCellStyle="Currency"/>
    <tableColumn id="3482" xr3:uid="{00000000-0010-0000-0500-00009A0D0000}" name="Column3477" dataDxfId="12902" dataCellStyle="Currency"/>
    <tableColumn id="3483" xr3:uid="{00000000-0010-0000-0500-00009B0D0000}" name="Column3478" dataDxfId="12901" dataCellStyle="Currency"/>
    <tableColumn id="3484" xr3:uid="{00000000-0010-0000-0500-00009C0D0000}" name="Column3479" dataDxfId="12900" dataCellStyle="Currency"/>
    <tableColumn id="3485" xr3:uid="{00000000-0010-0000-0500-00009D0D0000}" name="Column3480" dataDxfId="12899" dataCellStyle="Currency"/>
    <tableColumn id="3486" xr3:uid="{00000000-0010-0000-0500-00009E0D0000}" name="Column3481" dataDxfId="12898" dataCellStyle="Currency"/>
    <tableColumn id="3487" xr3:uid="{00000000-0010-0000-0500-00009F0D0000}" name="Column3482" dataDxfId="12897" dataCellStyle="Currency"/>
    <tableColumn id="3488" xr3:uid="{00000000-0010-0000-0500-0000A00D0000}" name="Column3483" dataDxfId="12896" dataCellStyle="Currency"/>
    <tableColumn id="3489" xr3:uid="{00000000-0010-0000-0500-0000A10D0000}" name="Column3484" dataDxfId="12895" dataCellStyle="Currency"/>
    <tableColumn id="3490" xr3:uid="{00000000-0010-0000-0500-0000A20D0000}" name="Column3485" dataDxfId="12894" dataCellStyle="Currency"/>
    <tableColumn id="3491" xr3:uid="{00000000-0010-0000-0500-0000A30D0000}" name="Column3486" dataDxfId="12893" dataCellStyle="Currency"/>
    <tableColumn id="3492" xr3:uid="{00000000-0010-0000-0500-0000A40D0000}" name="Column3487" dataDxfId="12892" dataCellStyle="Currency"/>
    <tableColumn id="3493" xr3:uid="{00000000-0010-0000-0500-0000A50D0000}" name="Column3488" dataDxfId="12891" dataCellStyle="Currency"/>
    <tableColumn id="3494" xr3:uid="{00000000-0010-0000-0500-0000A60D0000}" name="Column3489" dataDxfId="12890" dataCellStyle="Currency"/>
    <tableColumn id="3495" xr3:uid="{00000000-0010-0000-0500-0000A70D0000}" name="Column3490" dataDxfId="12889" dataCellStyle="Currency"/>
    <tableColumn id="3496" xr3:uid="{00000000-0010-0000-0500-0000A80D0000}" name="Column3491" dataDxfId="12888" dataCellStyle="Currency"/>
    <tableColumn id="3497" xr3:uid="{00000000-0010-0000-0500-0000A90D0000}" name="Column3492" dataDxfId="12887" dataCellStyle="Currency"/>
    <tableColumn id="3498" xr3:uid="{00000000-0010-0000-0500-0000AA0D0000}" name="Column3493" dataDxfId="12886" dataCellStyle="Currency"/>
    <tableColumn id="3499" xr3:uid="{00000000-0010-0000-0500-0000AB0D0000}" name="Column3494" dataDxfId="12885" dataCellStyle="Currency"/>
    <tableColumn id="3500" xr3:uid="{00000000-0010-0000-0500-0000AC0D0000}" name="Column3495" dataDxfId="12884" dataCellStyle="Currency"/>
    <tableColumn id="3501" xr3:uid="{00000000-0010-0000-0500-0000AD0D0000}" name="Column3496" dataDxfId="12883" dataCellStyle="Currency"/>
    <tableColumn id="3502" xr3:uid="{00000000-0010-0000-0500-0000AE0D0000}" name="Column3497" dataDxfId="12882" dataCellStyle="Currency"/>
    <tableColumn id="3503" xr3:uid="{00000000-0010-0000-0500-0000AF0D0000}" name="Column3498" dataDxfId="12881" dataCellStyle="Currency"/>
    <tableColumn id="3504" xr3:uid="{00000000-0010-0000-0500-0000B00D0000}" name="Column3499" dataDxfId="12880" dataCellStyle="Currency"/>
    <tableColumn id="3505" xr3:uid="{00000000-0010-0000-0500-0000B10D0000}" name="Column3500" dataDxfId="12879" dataCellStyle="Currency"/>
    <tableColumn id="3506" xr3:uid="{00000000-0010-0000-0500-0000B20D0000}" name="Column3501" dataDxfId="12878" dataCellStyle="Currency"/>
    <tableColumn id="3507" xr3:uid="{00000000-0010-0000-0500-0000B30D0000}" name="Column3502" dataDxfId="12877" dataCellStyle="Currency"/>
    <tableColumn id="3508" xr3:uid="{00000000-0010-0000-0500-0000B40D0000}" name="Column3503" dataDxfId="12876" dataCellStyle="Currency"/>
    <tableColumn id="3509" xr3:uid="{00000000-0010-0000-0500-0000B50D0000}" name="Column3504" dataDxfId="12875" dataCellStyle="Currency"/>
    <tableColumn id="3510" xr3:uid="{00000000-0010-0000-0500-0000B60D0000}" name="Column3505" dataDxfId="12874" dataCellStyle="Currency"/>
    <tableColumn id="3511" xr3:uid="{00000000-0010-0000-0500-0000B70D0000}" name="Column3506" dataDxfId="12873" dataCellStyle="Currency"/>
    <tableColumn id="3512" xr3:uid="{00000000-0010-0000-0500-0000B80D0000}" name="Column3507" dataDxfId="12872" dataCellStyle="Currency"/>
    <tableColumn id="3513" xr3:uid="{00000000-0010-0000-0500-0000B90D0000}" name="Column3508" dataDxfId="12871" dataCellStyle="Currency"/>
    <tableColumn id="3514" xr3:uid="{00000000-0010-0000-0500-0000BA0D0000}" name="Column3509" dataDxfId="12870" dataCellStyle="Currency"/>
    <tableColumn id="3515" xr3:uid="{00000000-0010-0000-0500-0000BB0D0000}" name="Column3510" dataDxfId="12869" dataCellStyle="Currency"/>
    <tableColumn id="3516" xr3:uid="{00000000-0010-0000-0500-0000BC0D0000}" name="Column3511" dataDxfId="12868" dataCellStyle="Currency"/>
    <tableColumn id="3517" xr3:uid="{00000000-0010-0000-0500-0000BD0D0000}" name="Column3512" dataDxfId="12867" dataCellStyle="Currency"/>
    <tableColumn id="3518" xr3:uid="{00000000-0010-0000-0500-0000BE0D0000}" name="Column3513" dataDxfId="12866" dataCellStyle="Currency"/>
    <tableColumn id="3519" xr3:uid="{00000000-0010-0000-0500-0000BF0D0000}" name="Column3514" dataDxfId="12865" dataCellStyle="Currency"/>
    <tableColumn id="3520" xr3:uid="{00000000-0010-0000-0500-0000C00D0000}" name="Column3515" dataDxfId="12864" dataCellStyle="Currency"/>
    <tableColumn id="3521" xr3:uid="{00000000-0010-0000-0500-0000C10D0000}" name="Column3516" dataDxfId="12863" dataCellStyle="Currency"/>
    <tableColumn id="3522" xr3:uid="{00000000-0010-0000-0500-0000C20D0000}" name="Column3517" dataDxfId="12862" dataCellStyle="Currency"/>
    <tableColumn id="3523" xr3:uid="{00000000-0010-0000-0500-0000C30D0000}" name="Column3518" dataDxfId="12861" dataCellStyle="Currency"/>
    <tableColumn id="3524" xr3:uid="{00000000-0010-0000-0500-0000C40D0000}" name="Column3519" dataDxfId="12860" dataCellStyle="Currency"/>
    <tableColumn id="3525" xr3:uid="{00000000-0010-0000-0500-0000C50D0000}" name="Column3520" dataDxfId="12859" dataCellStyle="Currency"/>
    <tableColumn id="3526" xr3:uid="{00000000-0010-0000-0500-0000C60D0000}" name="Column3521" dataDxfId="12858" dataCellStyle="Currency"/>
    <tableColumn id="3527" xr3:uid="{00000000-0010-0000-0500-0000C70D0000}" name="Column3522" dataDxfId="12857" dataCellStyle="Currency"/>
    <tableColumn id="3528" xr3:uid="{00000000-0010-0000-0500-0000C80D0000}" name="Column3523" dataDxfId="12856" dataCellStyle="Currency"/>
    <tableColumn id="3529" xr3:uid="{00000000-0010-0000-0500-0000C90D0000}" name="Column3524" dataDxfId="12855" dataCellStyle="Currency"/>
    <tableColumn id="3530" xr3:uid="{00000000-0010-0000-0500-0000CA0D0000}" name="Column3525" dataDxfId="12854" dataCellStyle="Currency"/>
    <tableColumn id="3531" xr3:uid="{00000000-0010-0000-0500-0000CB0D0000}" name="Column3526" dataDxfId="12853" dataCellStyle="Currency"/>
    <tableColumn id="3532" xr3:uid="{00000000-0010-0000-0500-0000CC0D0000}" name="Column3527" dataDxfId="12852" dataCellStyle="Currency"/>
    <tableColumn id="3533" xr3:uid="{00000000-0010-0000-0500-0000CD0D0000}" name="Column3528" dataDxfId="12851" dataCellStyle="Currency"/>
    <tableColumn id="3534" xr3:uid="{00000000-0010-0000-0500-0000CE0D0000}" name="Column3529" dataDxfId="12850" dataCellStyle="Currency"/>
    <tableColumn id="3535" xr3:uid="{00000000-0010-0000-0500-0000CF0D0000}" name="Column3530" dataDxfId="12849" dataCellStyle="Currency"/>
    <tableColumn id="3536" xr3:uid="{00000000-0010-0000-0500-0000D00D0000}" name="Column3531" dataDxfId="12848" dataCellStyle="Currency"/>
    <tableColumn id="3537" xr3:uid="{00000000-0010-0000-0500-0000D10D0000}" name="Column3532" dataDxfId="12847" dataCellStyle="Currency"/>
    <tableColumn id="3538" xr3:uid="{00000000-0010-0000-0500-0000D20D0000}" name="Column3533" dataDxfId="12846" dataCellStyle="Currency"/>
    <tableColumn id="3539" xr3:uid="{00000000-0010-0000-0500-0000D30D0000}" name="Column3534" dataDxfId="12845" dataCellStyle="Currency"/>
    <tableColumn id="3540" xr3:uid="{00000000-0010-0000-0500-0000D40D0000}" name="Column3535" dataDxfId="12844" dataCellStyle="Currency"/>
    <tableColumn id="3541" xr3:uid="{00000000-0010-0000-0500-0000D50D0000}" name="Column3536" dataDxfId="12843" dataCellStyle="Currency"/>
    <tableColumn id="3542" xr3:uid="{00000000-0010-0000-0500-0000D60D0000}" name="Column3537" dataDxfId="12842" dataCellStyle="Currency"/>
    <tableColumn id="3543" xr3:uid="{00000000-0010-0000-0500-0000D70D0000}" name="Column3538" dataDxfId="12841" dataCellStyle="Currency"/>
    <tableColumn id="3544" xr3:uid="{00000000-0010-0000-0500-0000D80D0000}" name="Column3539" dataDxfId="12840" dataCellStyle="Currency"/>
    <tableColumn id="3545" xr3:uid="{00000000-0010-0000-0500-0000D90D0000}" name="Column3540" dataDxfId="12839" dataCellStyle="Currency"/>
    <tableColumn id="3546" xr3:uid="{00000000-0010-0000-0500-0000DA0D0000}" name="Column3541" dataDxfId="12838" dataCellStyle="Currency"/>
    <tableColumn id="3547" xr3:uid="{00000000-0010-0000-0500-0000DB0D0000}" name="Column3542" dataDxfId="12837" dataCellStyle="Currency"/>
    <tableColumn id="3548" xr3:uid="{00000000-0010-0000-0500-0000DC0D0000}" name="Column3543" dataDxfId="12836" dataCellStyle="Currency"/>
    <tableColumn id="3549" xr3:uid="{00000000-0010-0000-0500-0000DD0D0000}" name="Column3544" dataDxfId="12835" dataCellStyle="Currency"/>
    <tableColumn id="3550" xr3:uid="{00000000-0010-0000-0500-0000DE0D0000}" name="Column3545" dataDxfId="12834" dataCellStyle="Currency"/>
    <tableColumn id="3551" xr3:uid="{00000000-0010-0000-0500-0000DF0D0000}" name="Column3546" dataDxfId="12833" dataCellStyle="Currency"/>
    <tableColumn id="3552" xr3:uid="{00000000-0010-0000-0500-0000E00D0000}" name="Column3547" dataDxfId="12832" dataCellStyle="Currency"/>
    <tableColumn id="3553" xr3:uid="{00000000-0010-0000-0500-0000E10D0000}" name="Column3548" dataDxfId="12831" dataCellStyle="Currency"/>
    <tableColumn id="3554" xr3:uid="{00000000-0010-0000-0500-0000E20D0000}" name="Column3549" dataDxfId="12830" dataCellStyle="Currency"/>
    <tableColumn id="3555" xr3:uid="{00000000-0010-0000-0500-0000E30D0000}" name="Column3550" dataDxfId="12829" dataCellStyle="Currency"/>
    <tableColumn id="3556" xr3:uid="{00000000-0010-0000-0500-0000E40D0000}" name="Column3551" dataDxfId="12828" dataCellStyle="Currency"/>
    <tableColumn id="3557" xr3:uid="{00000000-0010-0000-0500-0000E50D0000}" name="Column3552" dataDxfId="12827" dataCellStyle="Currency"/>
    <tableColumn id="3558" xr3:uid="{00000000-0010-0000-0500-0000E60D0000}" name="Column3553" dataDxfId="12826" dataCellStyle="Currency"/>
    <tableColumn id="3559" xr3:uid="{00000000-0010-0000-0500-0000E70D0000}" name="Column3554" dataDxfId="12825" dataCellStyle="Currency"/>
    <tableColumn id="3560" xr3:uid="{00000000-0010-0000-0500-0000E80D0000}" name="Column3555" dataDxfId="12824" dataCellStyle="Currency"/>
    <tableColumn id="3561" xr3:uid="{00000000-0010-0000-0500-0000E90D0000}" name="Column3556" dataDxfId="12823" dataCellStyle="Currency"/>
    <tableColumn id="3562" xr3:uid="{00000000-0010-0000-0500-0000EA0D0000}" name="Column3557" dataDxfId="12822" dataCellStyle="Currency"/>
    <tableColumn id="3563" xr3:uid="{00000000-0010-0000-0500-0000EB0D0000}" name="Column3558" dataDxfId="12821" dataCellStyle="Currency"/>
    <tableColumn id="3564" xr3:uid="{00000000-0010-0000-0500-0000EC0D0000}" name="Column3559" dataDxfId="12820" dataCellStyle="Currency"/>
    <tableColumn id="3565" xr3:uid="{00000000-0010-0000-0500-0000ED0D0000}" name="Column3560" dataDxfId="12819" dataCellStyle="Currency"/>
    <tableColumn id="3566" xr3:uid="{00000000-0010-0000-0500-0000EE0D0000}" name="Column3561" dataDxfId="12818" dataCellStyle="Currency"/>
    <tableColumn id="3567" xr3:uid="{00000000-0010-0000-0500-0000EF0D0000}" name="Column3562" dataDxfId="12817" dataCellStyle="Currency"/>
    <tableColumn id="3568" xr3:uid="{00000000-0010-0000-0500-0000F00D0000}" name="Column3563" dataDxfId="12816" dataCellStyle="Currency"/>
    <tableColumn id="3569" xr3:uid="{00000000-0010-0000-0500-0000F10D0000}" name="Column3564" dataDxfId="12815" dataCellStyle="Currency"/>
    <tableColumn id="3570" xr3:uid="{00000000-0010-0000-0500-0000F20D0000}" name="Column3565" dataDxfId="12814" dataCellStyle="Currency"/>
    <tableColumn id="3571" xr3:uid="{00000000-0010-0000-0500-0000F30D0000}" name="Column3566" dataDxfId="12813" dataCellStyle="Currency"/>
    <tableColumn id="3572" xr3:uid="{00000000-0010-0000-0500-0000F40D0000}" name="Column3567" dataDxfId="12812" dataCellStyle="Currency"/>
    <tableColumn id="3573" xr3:uid="{00000000-0010-0000-0500-0000F50D0000}" name="Column3568" dataDxfId="12811" dataCellStyle="Currency"/>
    <tableColumn id="3574" xr3:uid="{00000000-0010-0000-0500-0000F60D0000}" name="Column3569" dataDxfId="12810" dataCellStyle="Currency"/>
    <tableColumn id="3575" xr3:uid="{00000000-0010-0000-0500-0000F70D0000}" name="Column3570" dataDxfId="12809" dataCellStyle="Currency"/>
    <tableColumn id="3576" xr3:uid="{00000000-0010-0000-0500-0000F80D0000}" name="Column3571" dataDxfId="12808" dataCellStyle="Currency"/>
    <tableColumn id="3577" xr3:uid="{00000000-0010-0000-0500-0000F90D0000}" name="Column3572" dataDxfId="12807" dataCellStyle="Currency"/>
    <tableColumn id="3578" xr3:uid="{00000000-0010-0000-0500-0000FA0D0000}" name="Column3573" dataDxfId="12806" dataCellStyle="Currency"/>
    <tableColumn id="3579" xr3:uid="{00000000-0010-0000-0500-0000FB0D0000}" name="Column3574" dataDxfId="12805" dataCellStyle="Currency"/>
    <tableColumn id="3580" xr3:uid="{00000000-0010-0000-0500-0000FC0D0000}" name="Column3575" dataDxfId="12804" dataCellStyle="Currency"/>
    <tableColumn id="3581" xr3:uid="{00000000-0010-0000-0500-0000FD0D0000}" name="Column3576" dataDxfId="12803" dataCellStyle="Currency"/>
    <tableColumn id="3582" xr3:uid="{00000000-0010-0000-0500-0000FE0D0000}" name="Column3577" dataDxfId="12802" dataCellStyle="Currency"/>
    <tableColumn id="3583" xr3:uid="{00000000-0010-0000-0500-0000FF0D0000}" name="Column3578" dataDxfId="12801" dataCellStyle="Currency"/>
    <tableColumn id="3584" xr3:uid="{00000000-0010-0000-0500-0000000E0000}" name="Column3579" dataDxfId="12800" dataCellStyle="Currency"/>
    <tableColumn id="3585" xr3:uid="{00000000-0010-0000-0500-0000010E0000}" name="Column3580" dataDxfId="12799" dataCellStyle="Currency"/>
    <tableColumn id="3586" xr3:uid="{00000000-0010-0000-0500-0000020E0000}" name="Column3581" dataDxfId="12798" dataCellStyle="Currency"/>
    <tableColumn id="3587" xr3:uid="{00000000-0010-0000-0500-0000030E0000}" name="Column3582" dataDxfId="12797" dataCellStyle="Currency"/>
    <tableColumn id="3588" xr3:uid="{00000000-0010-0000-0500-0000040E0000}" name="Column3583" dataDxfId="12796" dataCellStyle="Currency"/>
    <tableColumn id="3589" xr3:uid="{00000000-0010-0000-0500-0000050E0000}" name="Column3584" dataDxfId="12795" dataCellStyle="Currency"/>
    <tableColumn id="3590" xr3:uid="{00000000-0010-0000-0500-0000060E0000}" name="Column3585" dataDxfId="12794" dataCellStyle="Currency"/>
    <tableColumn id="3591" xr3:uid="{00000000-0010-0000-0500-0000070E0000}" name="Column3586" dataDxfId="12793" dataCellStyle="Currency"/>
    <tableColumn id="3592" xr3:uid="{00000000-0010-0000-0500-0000080E0000}" name="Column3587" dataDxfId="12792" dataCellStyle="Currency"/>
    <tableColumn id="3593" xr3:uid="{00000000-0010-0000-0500-0000090E0000}" name="Column3588" dataDxfId="12791" dataCellStyle="Currency"/>
    <tableColumn id="3594" xr3:uid="{00000000-0010-0000-0500-00000A0E0000}" name="Column3589" dataDxfId="12790" dataCellStyle="Currency"/>
    <tableColumn id="3595" xr3:uid="{00000000-0010-0000-0500-00000B0E0000}" name="Column3590" dataDxfId="12789" dataCellStyle="Currency"/>
    <tableColumn id="3596" xr3:uid="{00000000-0010-0000-0500-00000C0E0000}" name="Column3591" dataDxfId="12788" dataCellStyle="Currency"/>
    <tableColumn id="3597" xr3:uid="{00000000-0010-0000-0500-00000D0E0000}" name="Column3592" dataDxfId="12787" dataCellStyle="Currency"/>
    <tableColumn id="3598" xr3:uid="{00000000-0010-0000-0500-00000E0E0000}" name="Column3593" dataDxfId="12786" dataCellStyle="Currency"/>
    <tableColumn id="3599" xr3:uid="{00000000-0010-0000-0500-00000F0E0000}" name="Column3594" dataDxfId="12785" dataCellStyle="Currency"/>
    <tableColumn id="3600" xr3:uid="{00000000-0010-0000-0500-0000100E0000}" name="Column3595" dataDxfId="12784" dataCellStyle="Currency"/>
    <tableColumn id="3601" xr3:uid="{00000000-0010-0000-0500-0000110E0000}" name="Column3596" dataDxfId="12783" dataCellStyle="Currency"/>
    <tableColumn id="3602" xr3:uid="{00000000-0010-0000-0500-0000120E0000}" name="Column3597" dataDxfId="12782" dataCellStyle="Currency"/>
    <tableColumn id="3603" xr3:uid="{00000000-0010-0000-0500-0000130E0000}" name="Column3598" dataDxfId="12781" dataCellStyle="Currency"/>
    <tableColumn id="3604" xr3:uid="{00000000-0010-0000-0500-0000140E0000}" name="Column3599" dataDxfId="12780" dataCellStyle="Currency"/>
    <tableColumn id="3605" xr3:uid="{00000000-0010-0000-0500-0000150E0000}" name="Column3600" dataDxfId="12779" dataCellStyle="Currency"/>
    <tableColumn id="3606" xr3:uid="{00000000-0010-0000-0500-0000160E0000}" name="Column3601" dataDxfId="12778" dataCellStyle="Currency"/>
    <tableColumn id="3607" xr3:uid="{00000000-0010-0000-0500-0000170E0000}" name="Column3602" dataDxfId="12777" dataCellStyle="Currency"/>
    <tableColumn id="3608" xr3:uid="{00000000-0010-0000-0500-0000180E0000}" name="Column3603" dataDxfId="12776" dataCellStyle="Currency"/>
    <tableColumn id="3609" xr3:uid="{00000000-0010-0000-0500-0000190E0000}" name="Column3604" dataDxfId="12775" dataCellStyle="Currency"/>
    <tableColumn id="3610" xr3:uid="{00000000-0010-0000-0500-00001A0E0000}" name="Column3605" dataDxfId="12774" dataCellStyle="Currency"/>
    <tableColumn id="3611" xr3:uid="{00000000-0010-0000-0500-00001B0E0000}" name="Column3606" dataDxfId="12773" dataCellStyle="Currency"/>
    <tableColumn id="3612" xr3:uid="{00000000-0010-0000-0500-00001C0E0000}" name="Column3607" dataDxfId="12772" dataCellStyle="Currency"/>
    <tableColumn id="3613" xr3:uid="{00000000-0010-0000-0500-00001D0E0000}" name="Column3608" dataDxfId="12771" dataCellStyle="Currency"/>
    <tableColumn id="3614" xr3:uid="{00000000-0010-0000-0500-00001E0E0000}" name="Column3609" dataDxfId="12770" dataCellStyle="Currency"/>
    <tableColumn id="3615" xr3:uid="{00000000-0010-0000-0500-00001F0E0000}" name="Column3610" dataDxfId="12769" dataCellStyle="Currency"/>
    <tableColumn id="3616" xr3:uid="{00000000-0010-0000-0500-0000200E0000}" name="Column3611" dataDxfId="12768" dataCellStyle="Currency"/>
    <tableColumn id="3617" xr3:uid="{00000000-0010-0000-0500-0000210E0000}" name="Column3612" dataDxfId="12767" dataCellStyle="Currency"/>
    <tableColumn id="3618" xr3:uid="{00000000-0010-0000-0500-0000220E0000}" name="Column3613" dataDxfId="12766" dataCellStyle="Currency"/>
    <tableColumn id="3619" xr3:uid="{00000000-0010-0000-0500-0000230E0000}" name="Column3614" dataDxfId="12765" dataCellStyle="Currency"/>
    <tableColumn id="3620" xr3:uid="{00000000-0010-0000-0500-0000240E0000}" name="Column3615" dataDxfId="12764" dataCellStyle="Currency"/>
    <tableColumn id="3621" xr3:uid="{00000000-0010-0000-0500-0000250E0000}" name="Column3616" dataDxfId="12763" dataCellStyle="Currency"/>
    <tableColumn id="3622" xr3:uid="{00000000-0010-0000-0500-0000260E0000}" name="Column3617" dataDxfId="12762" dataCellStyle="Currency"/>
    <tableColumn id="3623" xr3:uid="{00000000-0010-0000-0500-0000270E0000}" name="Column3618" dataDxfId="12761" dataCellStyle="Currency"/>
    <tableColumn id="3624" xr3:uid="{00000000-0010-0000-0500-0000280E0000}" name="Column3619" dataDxfId="12760" dataCellStyle="Currency"/>
    <tableColumn id="3625" xr3:uid="{00000000-0010-0000-0500-0000290E0000}" name="Column3620" dataDxfId="12759" dataCellStyle="Currency"/>
    <tableColumn id="3626" xr3:uid="{00000000-0010-0000-0500-00002A0E0000}" name="Column3621" dataDxfId="12758" dataCellStyle="Currency"/>
    <tableColumn id="3627" xr3:uid="{00000000-0010-0000-0500-00002B0E0000}" name="Column3622" dataDxfId="12757" dataCellStyle="Currency"/>
    <tableColumn id="3628" xr3:uid="{00000000-0010-0000-0500-00002C0E0000}" name="Column3623" dataDxfId="12756" dataCellStyle="Currency"/>
    <tableColumn id="3629" xr3:uid="{00000000-0010-0000-0500-00002D0E0000}" name="Column3624" dataDxfId="12755" dataCellStyle="Currency"/>
    <tableColumn id="3630" xr3:uid="{00000000-0010-0000-0500-00002E0E0000}" name="Column3625" dataDxfId="12754" dataCellStyle="Currency"/>
    <tableColumn id="3631" xr3:uid="{00000000-0010-0000-0500-00002F0E0000}" name="Column3626" dataDxfId="12753" dataCellStyle="Currency"/>
    <tableColumn id="3632" xr3:uid="{00000000-0010-0000-0500-0000300E0000}" name="Column3627" dataDxfId="12752" dataCellStyle="Currency"/>
    <tableColumn id="3633" xr3:uid="{00000000-0010-0000-0500-0000310E0000}" name="Column3628" dataDxfId="12751" dataCellStyle="Currency"/>
    <tableColumn id="3634" xr3:uid="{00000000-0010-0000-0500-0000320E0000}" name="Column3629" dataDxfId="12750" dataCellStyle="Currency"/>
    <tableColumn id="3635" xr3:uid="{00000000-0010-0000-0500-0000330E0000}" name="Column3630" dataDxfId="12749" dataCellStyle="Currency"/>
    <tableColumn id="3636" xr3:uid="{00000000-0010-0000-0500-0000340E0000}" name="Column3631" dataDxfId="12748" dataCellStyle="Currency"/>
    <tableColumn id="3637" xr3:uid="{00000000-0010-0000-0500-0000350E0000}" name="Column3632" dataDxfId="12747" dataCellStyle="Currency"/>
    <tableColumn id="3638" xr3:uid="{00000000-0010-0000-0500-0000360E0000}" name="Column3633" dataDxfId="12746" dataCellStyle="Currency"/>
    <tableColumn id="3639" xr3:uid="{00000000-0010-0000-0500-0000370E0000}" name="Column3634" dataDxfId="12745" dataCellStyle="Currency"/>
    <tableColumn id="3640" xr3:uid="{00000000-0010-0000-0500-0000380E0000}" name="Column3635" dataDxfId="12744" dataCellStyle="Currency"/>
    <tableColumn id="3641" xr3:uid="{00000000-0010-0000-0500-0000390E0000}" name="Column3636" dataDxfId="12743" dataCellStyle="Currency"/>
    <tableColumn id="3642" xr3:uid="{00000000-0010-0000-0500-00003A0E0000}" name="Column3637" dataDxfId="12742" dataCellStyle="Currency"/>
    <tableColumn id="3643" xr3:uid="{00000000-0010-0000-0500-00003B0E0000}" name="Column3638" dataDxfId="12741" dataCellStyle="Currency"/>
    <tableColumn id="3644" xr3:uid="{00000000-0010-0000-0500-00003C0E0000}" name="Column3639" dataDxfId="12740" dataCellStyle="Currency"/>
    <tableColumn id="3645" xr3:uid="{00000000-0010-0000-0500-00003D0E0000}" name="Column3640" dataDxfId="12739" dataCellStyle="Currency"/>
    <tableColumn id="3646" xr3:uid="{00000000-0010-0000-0500-00003E0E0000}" name="Column3641" dataDxfId="12738" dataCellStyle="Currency"/>
    <tableColumn id="3647" xr3:uid="{00000000-0010-0000-0500-00003F0E0000}" name="Column3642" dataDxfId="12737" dataCellStyle="Currency"/>
    <tableColumn id="3648" xr3:uid="{00000000-0010-0000-0500-0000400E0000}" name="Column3643" dataDxfId="12736" dataCellStyle="Currency"/>
    <tableColumn id="3649" xr3:uid="{00000000-0010-0000-0500-0000410E0000}" name="Column3644" dataDxfId="12735" dataCellStyle="Currency"/>
    <tableColumn id="3650" xr3:uid="{00000000-0010-0000-0500-0000420E0000}" name="Column3645" dataDxfId="12734" dataCellStyle="Currency"/>
    <tableColumn id="3651" xr3:uid="{00000000-0010-0000-0500-0000430E0000}" name="Column3646" dataDxfId="12733" dataCellStyle="Currency"/>
    <tableColumn id="3652" xr3:uid="{00000000-0010-0000-0500-0000440E0000}" name="Column3647" dataDxfId="12732" dataCellStyle="Currency"/>
    <tableColumn id="3653" xr3:uid="{00000000-0010-0000-0500-0000450E0000}" name="Column3648" dataDxfId="12731" dataCellStyle="Currency"/>
    <tableColumn id="3654" xr3:uid="{00000000-0010-0000-0500-0000460E0000}" name="Column3649" dataDxfId="12730" dataCellStyle="Currency"/>
    <tableColumn id="3655" xr3:uid="{00000000-0010-0000-0500-0000470E0000}" name="Column3650" dataDxfId="12729" dataCellStyle="Currency"/>
    <tableColumn id="3656" xr3:uid="{00000000-0010-0000-0500-0000480E0000}" name="Column3651" dataDxfId="12728" dataCellStyle="Currency"/>
    <tableColumn id="3657" xr3:uid="{00000000-0010-0000-0500-0000490E0000}" name="Column3652" dataDxfId="12727" dataCellStyle="Currency"/>
    <tableColumn id="3658" xr3:uid="{00000000-0010-0000-0500-00004A0E0000}" name="Column3653" dataDxfId="12726" dataCellStyle="Currency"/>
    <tableColumn id="3659" xr3:uid="{00000000-0010-0000-0500-00004B0E0000}" name="Column3654" dataDxfId="12725" dataCellStyle="Currency"/>
    <tableColumn id="3660" xr3:uid="{00000000-0010-0000-0500-00004C0E0000}" name="Column3655" dataDxfId="12724" dataCellStyle="Currency"/>
    <tableColumn id="3661" xr3:uid="{00000000-0010-0000-0500-00004D0E0000}" name="Column3656" dataDxfId="12723" dataCellStyle="Currency"/>
    <tableColumn id="3662" xr3:uid="{00000000-0010-0000-0500-00004E0E0000}" name="Column3657" dataDxfId="12722" dataCellStyle="Currency"/>
    <tableColumn id="3663" xr3:uid="{00000000-0010-0000-0500-00004F0E0000}" name="Column3658" dataDxfId="12721" dataCellStyle="Currency"/>
    <tableColumn id="3664" xr3:uid="{00000000-0010-0000-0500-0000500E0000}" name="Column3659" dataDxfId="12720" dataCellStyle="Currency"/>
    <tableColumn id="3665" xr3:uid="{00000000-0010-0000-0500-0000510E0000}" name="Column3660" dataDxfId="12719" dataCellStyle="Currency"/>
    <tableColumn id="3666" xr3:uid="{00000000-0010-0000-0500-0000520E0000}" name="Column3661" dataDxfId="12718" dataCellStyle="Currency"/>
    <tableColumn id="3667" xr3:uid="{00000000-0010-0000-0500-0000530E0000}" name="Column3662" dataDxfId="12717" dataCellStyle="Currency"/>
    <tableColumn id="3668" xr3:uid="{00000000-0010-0000-0500-0000540E0000}" name="Column3663" dataDxfId="12716" dataCellStyle="Currency"/>
    <tableColumn id="3669" xr3:uid="{00000000-0010-0000-0500-0000550E0000}" name="Column3664" dataDxfId="12715" dataCellStyle="Currency"/>
    <tableColumn id="3670" xr3:uid="{00000000-0010-0000-0500-0000560E0000}" name="Column3665" dataDxfId="12714" dataCellStyle="Currency"/>
    <tableColumn id="3671" xr3:uid="{00000000-0010-0000-0500-0000570E0000}" name="Column3666" dataDxfId="12713" dataCellStyle="Currency"/>
    <tableColumn id="3672" xr3:uid="{00000000-0010-0000-0500-0000580E0000}" name="Column3667" dataDxfId="12712" dataCellStyle="Currency"/>
    <tableColumn id="3673" xr3:uid="{00000000-0010-0000-0500-0000590E0000}" name="Column3668" dataDxfId="12711" dataCellStyle="Currency"/>
    <tableColumn id="3674" xr3:uid="{00000000-0010-0000-0500-00005A0E0000}" name="Column3669" dataDxfId="12710" dataCellStyle="Currency"/>
    <tableColumn id="3675" xr3:uid="{00000000-0010-0000-0500-00005B0E0000}" name="Column3670" dataDxfId="12709" dataCellStyle="Currency"/>
    <tableColumn id="3676" xr3:uid="{00000000-0010-0000-0500-00005C0E0000}" name="Column3671" dataDxfId="12708" dataCellStyle="Currency"/>
    <tableColumn id="3677" xr3:uid="{00000000-0010-0000-0500-00005D0E0000}" name="Column3672" dataDxfId="12707" dataCellStyle="Currency"/>
    <tableColumn id="3678" xr3:uid="{00000000-0010-0000-0500-00005E0E0000}" name="Column3673" dataDxfId="12706" dataCellStyle="Currency"/>
    <tableColumn id="3679" xr3:uid="{00000000-0010-0000-0500-00005F0E0000}" name="Column3674" dataDxfId="12705" dataCellStyle="Currency"/>
    <tableColumn id="3680" xr3:uid="{00000000-0010-0000-0500-0000600E0000}" name="Column3675" dataDxfId="12704" dataCellStyle="Currency"/>
    <tableColumn id="3681" xr3:uid="{00000000-0010-0000-0500-0000610E0000}" name="Column3676" dataDxfId="12703" dataCellStyle="Currency"/>
    <tableColumn id="3682" xr3:uid="{00000000-0010-0000-0500-0000620E0000}" name="Column3677" dataDxfId="12702" dataCellStyle="Currency"/>
    <tableColumn id="3683" xr3:uid="{00000000-0010-0000-0500-0000630E0000}" name="Column3678" dataDxfId="12701" dataCellStyle="Currency"/>
    <tableColumn id="3684" xr3:uid="{00000000-0010-0000-0500-0000640E0000}" name="Column3679" dataDxfId="12700" dataCellStyle="Currency"/>
    <tableColumn id="3685" xr3:uid="{00000000-0010-0000-0500-0000650E0000}" name="Column3680" dataDxfId="12699" dataCellStyle="Currency"/>
    <tableColumn id="3686" xr3:uid="{00000000-0010-0000-0500-0000660E0000}" name="Column3681" dataDxfId="12698" dataCellStyle="Currency"/>
    <tableColumn id="3687" xr3:uid="{00000000-0010-0000-0500-0000670E0000}" name="Column3682" dataDxfId="12697" dataCellStyle="Currency"/>
    <tableColumn id="3688" xr3:uid="{00000000-0010-0000-0500-0000680E0000}" name="Column3683" dataDxfId="12696" dataCellStyle="Currency"/>
    <tableColumn id="3689" xr3:uid="{00000000-0010-0000-0500-0000690E0000}" name="Column3684" dataDxfId="12695" dataCellStyle="Currency"/>
    <tableColumn id="3690" xr3:uid="{00000000-0010-0000-0500-00006A0E0000}" name="Column3685" dataDxfId="12694" dataCellStyle="Currency"/>
    <tableColumn id="3691" xr3:uid="{00000000-0010-0000-0500-00006B0E0000}" name="Column3686" dataDxfId="12693" dataCellStyle="Currency"/>
    <tableColumn id="3692" xr3:uid="{00000000-0010-0000-0500-00006C0E0000}" name="Column3687" dataDxfId="12692" dataCellStyle="Currency"/>
    <tableColumn id="3693" xr3:uid="{00000000-0010-0000-0500-00006D0E0000}" name="Column3688" dataDxfId="12691" dataCellStyle="Currency"/>
    <tableColumn id="3694" xr3:uid="{00000000-0010-0000-0500-00006E0E0000}" name="Column3689" dataDxfId="12690" dataCellStyle="Currency"/>
    <tableColumn id="3695" xr3:uid="{00000000-0010-0000-0500-00006F0E0000}" name="Column3690" dataDxfId="12689" dataCellStyle="Currency"/>
    <tableColumn id="3696" xr3:uid="{00000000-0010-0000-0500-0000700E0000}" name="Column3691" dataDxfId="12688" dataCellStyle="Currency"/>
    <tableColumn id="3697" xr3:uid="{00000000-0010-0000-0500-0000710E0000}" name="Column3692" dataDxfId="12687" dataCellStyle="Currency"/>
    <tableColumn id="3698" xr3:uid="{00000000-0010-0000-0500-0000720E0000}" name="Column3693" dataDxfId="12686" dataCellStyle="Currency"/>
    <tableColumn id="3699" xr3:uid="{00000000-0010-0000-0500-0000730E0000}" name="Column3694" dataDxfId="12685" dataCellStyle="Currency"/>
    <tableColumn id="3700" xr3:uid="{00000000-0010-0000-0500-0000740E0000}" name="Column3695" dataDxfId="12684" dataCellStyle="Currency"/>
    <tableColumn id="3701" xr3:uid="{00000000-0010-0000-0500-0000750E0000}" name="Column3696" dataDxfId="12683" dataCellStyle="Currency"/>
    <tableColumn id="3702" xr3:uid="{00000000-0010-0000-0500-0000760E0000}" name="Column3697" dataDxfId="12682" dataCellStyle="Currency"/>
    <tableColumn id="3703" xr3:uid="{00000000-0010-0000-0500-0000770E0000}" name="Column3698" dataDxfId="12681" dataCellStyle="Currency"/>
    <tableColumn id="3704" xr3:uid="{00000000-0010-0000-0500-0000780E0000}" name="Column3699" dataDxfId="12680" dataCellStyle="Currency"/>
    <tableColumn id="3705" xr3:uid="{00000000-0010-0000-0500-0000790E0000}" name="Column3700" dataDxfId="12679" dataCellStyle="Currency"/>
    <tableColumn id="3706" xr3:uid="{00000000-0010-0000-0500-00007A0E0000}" name="Column3701" dataDxfId="12678" dataCellStyle="Currency"/>
    <tableColumn id="3707" xr3:uid="{00000000-0010-0000-0500-00007B0E0000}" name="Column3702" dataDxfId="12677" dataCellStyle="Currency"/>
    <tableColumn id="3708" xr3:uid="{00000000-0010-0000-0500-00007C0E0000}" name="Column3703" dataDxfId="12676" dataCellStyle="Currency"/>
    <tableColumn id="3709" xr3:uid="{00000000-0010-0000-0500-00007D0E0000}" name="Column3704" dataDxfId="12675" dataCellStyle="Currency"/>
    <tableColumn id="3710" xr3:uid="{00000000-0010-0000-0500-00007E0E0000}" name="Column3705" dataDxfId="12674" dataCellStyle="Currency"/>
    <tableColumn id="3711" xr3:uid="{00000000-0010-0000-0500-00007F0E0000}" name="Column3706" dataDxfId="12673" dataCellStyle="Currency"/>
    <tableColumn id="3712" xr3:uid="{00000000-0010-0000-0500-0000800E0000}" name="Column3707" dataDxfId="12672" dataCellStyle="Currency"/>
    <tableColumn id="3713" xr3:uid="{00000000-0010-0000-0500-0000810E0000}" name="Column3708" dataDxfId="12671" dataCellStyle="Currency"/>
    <tableColumn id="3714" xr3:uid="{00000000-0010-0000-0500-0000820E0000}" name="Column3709" dataDxfId="12670" dataCellStyle="Currency"/>
    <tableColumn id="3715" xr3:uid="{00000000-0010-0000-0500-0000830E0000}" name="Column3710" dataDxfId="12669" dataCellStyle="Currency"/>
    <tableColumn id="3716" xr3:uid="{00000000-0010-0000-0500-0000840E0000}" name="Column3711" dataDxfId="12668" dataCellStyle="Currency"/>
    <tableColumn id="3717" xr3:uid="{00000000-0010-0000-0500-0000850E0000}" name="Column3712" dataDxfId="12667" dataCellStyle="Currency"/>
    <tableColumn id="3718" xr3:uid="{00000000-0010-0000-0500-0000860E0000}" name="Column3713" dataDxfId="12666" dataCellStyle="Currency"/>
    <tableColumn id="3719" xr3:uid="{00000000-0010-0000-0500-0000870E0000}" name="Column3714" dataDxfId="12665" dataCellStyle="Currency"/>
    <tableColumn id="3720" xr3:uid="{00000000-0010-0000-0500-0000880E0000}" name="Column3715" dataDxfId="12664" dataCellStyle="Currency"/>
    <tableColumn id="3721" xr3:uid="{00000000-0010-0000-0500-0000890E0000}" name="Column3716" dataDxfId="12663" dataCellStyle="Currency"/>
    <tableColumn id="3722" xr3:uid="{00000000-0010-0000-0500-00008A0E0000}" name="Column3717" dataDxfId="12662" dataCellStyle="Currency"/>
    <tableColumn id="3723" xr3:uid="{00000000-0010-0000-0500-00008B0E0000}" name="Column3718" dataDxfId="12661" dataCellStyle="Currency"/>
    <tableColumn id="3724" xr3:uid="{00000000-0010-0000-0500-00008C0E0000}" name="Column3719" dataDxfId="12660" dataCellStyle="Currency"/>
    <tableColumn id="3725" xr3:uid="{00000000-0010-0000-0500-00008D0E0000}" name="Column3720" dataDxfId="12659" dataCellStyle="Currency"/>
    <tableColumn id="3726" xr3:uid="{00000000-0010-0000-0500-00008E0E0000}" name="Column3721" dataDxfId="12658" dataCellStyle="Currency"/>
    <tableColumn id="3727" xr3:uid="{00000000-0010-0000-0500-00008F0E0000}" name="Column3722" dataDxfId="12657" dataCellStyle="Currency"/>
    <tableColumn id="3728" xr3:uid="{00000000-0010-0000-0500-0000900E0000}" name="Column3723" dataDxfId="12656" dataCellStyle="Currency"/>
    <tableColumn id="3729" xr3:uid="{00000000-0010-0000-0500-0000910E0000}" name="Column3724" dataDxfId="12655" dataCellStyle="Currency"/>
    <tableColumn id="3730" xr3:uid="{00000000-0010-0000-0500-0000920E0000}" name="Column3725" dataDxfId="12654" dataCellStyle="Currency"/>
    <tableColumn id="3731" xr3:uid="{00000000-0010-0000-0500-0000930E0000}" name="Column3726" dataDxfId="12653" dataCellStyle="Currency"/>
    <tableColumn id="3732" xr3:uid="{00000000-0010-0000-0500-0000940E0000}" name="Column3727" dataDxfId="12652" dataCellStyle="Currency"/>
    <tableColumn id="3733" xr3:uid="{00000000-0010-0000-0500-0000950E0000}" name="Column3728" dataDxfId="12651" dataCellStyle="Currency"/>
    <tableColumn id="3734" xr3:uid="{00000000-0010-0000-0500-0000960E0000}" name="Column3729" dataDxfId="12650" dataCellStyle="Currency"/>
    <tableColumn id="3735" xr3:uid="{00000000-0010-0000-0500-0000970E0000}" name="Column3730" dataDxfId="12649" dataCellStyle="Currency"/>
    <tableColumn id="3736" xr3:uid="{00000000-0010-0000-0500-0000980E0000}" name="Column3731" dataDxfId="12648" dataCellStyle="Currency"/>
    <tableColumn id="3737" xr3:uid="{00000000-0010-0000-0500-0000990E0000}" name="Column3732" dataDxfId="12647" dataCellStyle="Currency"/>
    <tableColumn id="3738" xr3:uid="{00000000-0010-0000-0500-00009A0E0000}" name="Column3733" dataDxfId="12646" dataCellStyle="Currency"/>
    <tableColumn id="3739" xr3:uid="{00000000-0010-0000-0500-00009B0E0000}" name="Column3734" dataDxfId="12645" dataCellStyle="Currency"/>
    <tableColumn id="3740" xr3:uid="{00000000-0010-0000-0500-00009C0E0000}" name="Column3735" dataDxfId="12644" dataCellStyle="Currency"/>
    <tableColumn id="3741" xr3:uid="{00000000-0010-0000-0500-00009D0E0000}" name="Column3736" dataDxfId="12643" dataCellStyle="Currency"/>
    <tableColumn id="3742" xr3:uid="{00000000-0010-0000-0500-00009E0E0000}" name="Column3737" dataDxfId="12642" dataCellStyle="Currency"/>
    <tableColumn id="3743" xr3:uid="{00000000-0010-0000-0500-00009F0E0000}" name="Column3738" dataDxfId="12641" dataCellStyle="Currency"/>
    <tableColumn id="3744" xr3:uid="{00000000-0010-0000-0500-0000A00E0000}" name="Column3739" dataDxfId="12640" dataCellStyle="Currency"/>
    <tableColumn id="3745" xr3:uid="{00000000-0010-0000-0500-0000A10E0000}" name="Column3740" dataDxfId="12639" dataCellStyle="Currency"/>
    <tableColumn id="3746" xr3:uid="{00000000-0010-0000-0500-0000A20E0000}" name="Column3741" dataDxfId="12638" dataCellStyle="Currency"/>
    <tableColumn id="3747" xr3:uid="{00000000-0010-0000-0500-0000A30E0000}" name="Column3742" dataDxfId="12637" dataCellStyle="Currency"/>
    <tableColumn id="3748" xr3:uid="{00000000-0010-0000-0500-0000A40E0000}" name="Column3743" dataDxfId="12636" dataCellStyle="Currency"/>
    <tableColumn id="3749" xr3:uid="{00000000-0010-0000-0500-0000A50E0000}" name="Column3744" dataDxfId="12635" dataCellStyle="Currency"/>
    <tableColumn id="3750" xr3:uid="{00000000-0010-0000-0500-0000A60E0000}" name="Column3745" dataDxfId="12634" dataCellStyle="Currency"/>
    <tableColumn id="3751" xr3:uid="{00000000-0010-0000-0500-0000A70E0000}" name="Column3746" dataDxfId="12633" dataCellStyle="Currency"/>
    <tableColumn id="3752" xr3:uid="{00000000-0010-0000-0500-0000A80E0000}" name="Column3747" dataDxfId="12632" dataCellStyle="Currency"/>
    <tableColumn id="3753" xr3:uid="{00000000-0010-0000-0500-0000A90E0000}" name="Column3748" dataDxfId="12631" dataCellStyle="Currency"/>
    <tableColumn id="3754" xr3:uid="{00000000-0010-0000-0500-0000AA0E0000}" name="Column3749" dataDxfId="12630" dataCellStyle="Currency"/>
    <tableColumn id="3755" xr3:uid="{00000000-0010-0000-0500-0000AB0E0000}" name="Column3750" dataDxfId="12629" dataCellStyle="Currency"/>
    <tableColumn id="3756" xr3:uid="{00000000-0010-0000-0500-0000AC0E0000}" name="Column3751" dataDxfId="12628" dataCellStyle="Currency"/>
    <tableColumn id="3757" xr3:uid="{00000000-0010-0000-0500-0000AD0E0000}" name="Column3752" dataDxfId="12627" dataCellStyle="Currency"/>
    <tableColumn id="3758" xr3:uid="{00000000-0010-0000-0500-0000AE0E0000}" name="Column3753" dataDxfId="12626" dataCellStyle="Currency"/>
    <tableColumn id="3759" xr3:uid="{00000000-0010-0000-0500-0000AF0E0000}" name="Column3754" dataDxfId="12625" dataCellStyle="Currency"/>
    <tableColumn id="3760" xr3:uid="{00000000-0010-0000-0500-0000B00E0000}" name="Column3755" dataDxfId="12624" dataCellStyle="Currency"/>
    <tableColumn id="3761" xr3:uid="{00000000-0010-0000-0500-0000B10E0000}" name="Column3756" dataDxfId="12623" dataCellStyle="Currency"/>
    <tableColumn id="3762" xr3:uid="{00000000-0010-0000-0500-0000B20E0000}" name="Column3757" dataDxfId="12622" dataCellStyle="Currency"/>
    <tableColumn id="3763" xr3:uid="{00000000-0010-0000-0500-0000B30E0000}" name="Column3758" dataDxfId="12621" dataCellStyle="Currency"/>
    <tableColumn id="3764" xr3:uid="{00000000-0010-0000-0500-0000B40E0000}" name="Column3759" dataDxfId="12620" dataCellStyle="Currency"/>
    <tableColumn id="3765" xr3:uid="{00000000-0010-0000-0500-0000B50E0000}" name="Column3760" dataDxfId="12619" dataCellStyle="Currency"/>
    <tableColumn id="3766" xr3:uid="{00000000-0010-0000-0500-0000B60E0000}" name="Column3761" dataDxfId="12618" dataCellStyle="Currency"/>
    <tableColumn id="3767" xr3:uid="{00000000-0010-0000-0500-0000B70E0000}" name="Column3762" dataDxfId="12617" dataCellStyle="Currency"/>
    <tableColumn id="3768" xr3:uid="{00000000-0010-0000-0500-0000B80E0000}" name="Column3763" dataDxfId="12616" dataCellStyle="Currency"/>
    <tableColumn id="3769" xr3:uid="{00000000-0010-0000-0500-0000B90E0000}" name="Column3764" dataDxfId="12615" dataCellStyle="Currency"/>
    <tableColumn id="3770" xr3:uid="{00000000-0010-0000-0500-0000BA0E0000}" name="Column3765" dataDxfId="12614" dataCellStyle="Currency"/>
    <tableColumn id="3771" xr3:uid="{00000000-0010-0000-0500-0000BB0E0000}" name="Column3766" dataDxfId="12613" dataCellStyle="Currency"/>
    <tableColumn id="3772" xr3:uid="{00000000-0010-0000-0500-0000BC0E0000}" name="Column3767" dataDxfId="12612" dataCellStyle="Currency"/>
    <tableColumn id="3773" xr3:uid="{00000000-0010-0000-0500-0000BD0E0000}" name="Column3768" dataDxfId="12611" dataCellStyle="Currency"/>
    <tableColumn id="3774" xr3:uid="{00000000-0010-0000-0500-0000BE0E0000}" name="Column3769" dataDxfId="12610" dataCellStyle="Currency"/>
    <tableColumn id="3775" xr3:uid="{00000000-0010-0000-0500-0000BF0E0000}" name="Column3770" dataDxfId="12609" dataCellStyle="Currency"/>
    <tableColumn id="3776" xr3:uid="{00000000-0010-0000-0500-0000C00E0000}" name="Column3771" dataDxfId="12608" dataCellStyle="Currency"/>
    <tableColumn id="3777" xr3:uid="{00000000-0010-0000-0500-0000C10E0000}" name="Column3772" dataDxfId="12607" dataCellStyle="Currency"/>
    <tableColumn id="3778" xr3:uid="{00000000-0010-0000-0500-0000C20E0000}" name="Column3773" dataDxfId="12606" dataCellStyle="Currency"/>
    <tableColumn id="3779" xr3:uid="{00000000-0010-0000-0500-0000C30E0000}" name="Column3774" dataDxfId="12605" dataCellStyle="Currency"/>
    <tableColumn id="3780" xr3:uid="{00000000-0010-0000-0500-0000C40E0000}" name="Column3775" dataDxfId="12604" dataCellStyle="Currency"/>
    <tableColumn id="3781" xr3:uid="{00000000-0010-0000-0500-0000C50E0000}" name="Column3776" dataDxfId="12603" dataCellStyle="Currency"/>
    <tableColumn id="3782" xr3:uid="{00000000-0010-0000-0500-0000C60E0000}" name="Column3777" dataDxfId="12602" dataCellStyle="Currency"/>
    <tableColumn id="3783" xr3:uid="{00000000-0010-0000-0500-0000C70E0000}" name="Column3778" dataDxfId="12601" dataCellStyle="Currency"/>
    <tableColumn id="3784" xr3:uid="{00000000-0010-0000-0500-0000C80E0000}" name="Column3779" dataDxfId="12600" dataCellStyle="Currency"/>
    <tableColumn id="3785" xr3:uid="{00000000-0010-0000-0500-0000C90E0000}" name="Column3780" dataDxfId="12599" dataCellStyle="Currency"/>
    <tableColumn id="3786" xr3:uid="{00000000-0010-0000-0500-0000CA0E0000}" name="Column3781" dataDxfId="12598" dataCellStyle="Currency"/>
    <tableColumn id="3787" xr3:uid="{00000000-0010-0000-0500-0000CB0E0000}" name="Column3782" dataDxfId="12597" dataCellStyle="Currency"/>
    <tableColumn id="3788" xr3:uid="{00000000-0010-0000-0500-0000CC0E0000}" name="Column3783" dataDxfId="12596" dataCellStyle="Currency"/>
    <tableColumn id="3789" xr3:uid="{00000000-0010-0000-0500-0000CD0E0000}" name="Column3784" dataDxfId="12595" dataCellStyle="Currency"/>
    <tableColumn id="3790" xr3:uid="{00000000-0010-0000-0500-0000CE0E0000}" name="Column3785" dataDxfId="12594" dataCellStyle="Currency"/>
    <tableColumn id="3791" xr3:uid="{00000000-0010-0000-0500-0000CF0E0000}" name="Column3786" dataDxfId="12593" dataCellStyle="Currency"/>
    <tableColumn id="3792" xr3:uid="{00000000-0010-0000-0500-0000D00E0000}" name="Column3787" dataDxfId="12592" dataCellStyle="Currency"/>
    <tableColumn id="3793" xr3:uid="{00000000-0010-0000-0500-0000D10E0000}" name="Column3788" dataDxfId="12591" dataCellStyle="Currency"/>
    <tableColumn id="3794" xr3:uid="{00000000-0010-0000-0500-0000D20E0000}" name="Column3789" dataDxfId="12590" dataCellStyle="Currency"/>
    <tableColumn id="3795" xr3:uid="{00000000-0010-0000-0500-0000D30E0000}" name="Column3790" dataDxfId="12589" dataCellStyle="Currency"/>
    <tableColumn id="3796" xr3:uid="{00000000-0010-0000-0500-0000D40E0000}" name="Column3791" dataDxfId="12588" dataCellStyle="Currency"/>
    <tableColumn id="3797" xr3:uid="{00000000-0010-0000-0500-0000D50E0000}" name="Column3792" dataDxfId="12587" dataCellStyle="Currency"/>
    <tableColumn id="3798" xr3:uid="{00000000-0010-0000-0500-0000D60E0000}" name="Column3793" dataDxfId="12586" dataCellStyle="Currency"/>
    <tableColumn id="3799" xr3:uid="{00000000-0010-0000-0500-0000D70E0000}" name="Column3794" dataDxfId="12585" dataCellStyle="Currency"/>
    <tableColumn id="3800" xr3:uid="{00000000-0010-0000-0500-0000D80E0000}" name="Column3795" dataDxfId="12584" dataCellStyle="Currency"/>
    <tableColumn id="3801" xr3:uid="{00000000-0010-0000-0500-0000D90E0000}" name="Column3796" dataDxfId="12583" dataCellStyle="Currency"/>
    <tableColumn id="3802" xr3:uid="{00000000-0010-0000-0500-0000DA0E0000}" name="Column3797" dataDxfId="12582" dataCellStyle="Currency"/>
    <tableColumn id="3803" xr3:uid="{00000000-0010-0000-0500-0000DB0E0000}" name="Column3798" dataDxfId="12581" dataCellStyle="Currency"/>
    <tableColumn id="3804" xr3:uid="{00000000-0010-0000-0500-0000DC0E0000}" name="Column3799" dataDxfId="12580" dataCellStyle="Currency"/>
    <tableColumn id="3805" xr3:uid="{00000000-0010-0000-0500-0000DD0E0000}" name="Column3800" dataDxfId="12579" dataCellStyle="Currency"/>
    <tableColumn id="3806" xr3:uid="{00000000-0010-0000-0500-0000DE0E0000}" name="Column3801" dataDxfId="12578" dataCellStyle="Currency"/>
    <tableColumn id="3807" xr3:uid="{00000000-0010-0000-0500-0000DF0E0000}" name="Column3802" dataDxfId="12577" dataCellStyle="Currency"/>
    <tableColumn id="3808" xr3:uid="{00000000-0010-0000-0500-0000E00E0000}" name="Column3803" dataDxfId="12576" dataCellStyle="Currency"/>
    <tableColumn id="3809" xr3:uid="{00000000-0010-0000-0500-0000E10E0000}" name="Column3804" dataDxfId="12575" dataCellStyle="Currency"/>
    <tableColumn id="3810" xr3:uid="{00000000-0010-0000-0500-0000E20E0000}" name="Column3805" dataDxfId="12574" dataCellStyle="Currency"/>
    <tableColumn id="3811" xr3:uid="{00000000-0010-0000-0500-0000E30E0000}" name="Column3806" dataDxfId="12573" dataCellStyle="Currency"/>
    <tableColumn id="3812" xr3:uid="{00000000-0010-0000-0500-0000E40E0000}" name="Column3807" dataDxfId="12572" dataCellStyle="Currency"/>
    <tableColumn id="3813" xr3:uid="{00000000-0010-0000-0500-0000E50E0000}" name="Column3808" dataDxfId="12571" dataCellStyle="Currency"/>
    <tableColumn id="3814" xr3:uid="{00000000-0010-0000-0500-0000E60E0000}" name="Column3809" dataDxfId="12570" dataCellStyle="Currency"/>
    <tableColumn id="3815" xr3:uid="{00000000-0010-0000-0500-0000E70E0000}" name="Column3810" dataDxfId="12569" dataCellStyle="Currency"/>
    <tableColumn id="3816" xr3:uid="{00000000-0010-0000-0500-0000E80E0000}" name="Column3811" dataDxfId="12568" dataCellStyle="Currency"/>
    <tableColumn id="3817" xr3:uid="{00000000-0010-0000-0500-0000E90E0000}" name="Column3812" dataDxfId="12567" dataCellStyle="Currency"/>
    <tableColumn id="3818" xr3:uid="{00000000-0010-0000-0500-0000EA0E0000}" name="Column3813" dataDxfId="12566" dataCellStyle="Currency"/>
    <tableColumn id="3819" xr3:uid="{00000000-0010-0000-0500-0000EB0E0000}" name="Column3814" dataDxfId="12565" dataCellStyle="Currency"/>
    <tableColumn id="3820" xr3:uid="{00000000-0010-0000-0500-0000EC0E0000}" name="Column3815" dataDxfId="12564" dataCellStyle="Currency"/>
    <tableColumn id="3821" xr3:uid="{00000000-0010-0000-0500-0000ED0E0000}" name="Column3816" dataDxfId="12563" dataCellStyle="Currency"/>
    <tableColumn id="3822" xr3:uid="{00000000-0010-0000-0500-0000EE0E0000}" name="Column3817" dataDxfId="12562" dataCellStyle="Currency"/>
    <tableColumn id="3823" xr3:uid="{00000000-0010-0000-0500-0000EF0E0000}" name="Column3818" dataDxfId="12561" dataCellStyle="Currency"/>
    <tableColumn id="3824" xr3:uid="{00000000-0010-0000-0500-0000F00E0000}" name="Column3819" dataDxfId="12560" dataCellStyle="Currency"/>
    <tableColumn id="3825" xr3:uid="{00000000-0010-0000-0500-0000F10E0000}" name="Column3820" dataDxfId="12559" dataCellStyle="Currency"/>
    <tableColumn id="3826" xr3:uid="{00000000-0010-0000-0500-0000F20E0000}" name="Column3821" dataDxfId="12558" dataCellStyle="Currency"/>
    <tableColumn id="3827" xr3:uid="{00000000-0010-0000-0500-0000F30E0000}" name="Column3822" dataDxfId="12557" dataCellStyle="Currency"/>
    <tableColumn id="3828" xr3:uid="{00000000-0010-0000-0500-0000F40E0000}" name="Column3823" dataDxfId="12556" dataCellStyle="Currency"/>
    <tableColumn id="3829" xr3:uid="{00000000-0010-0000-0500-0000F50E0000}" name="Column3824" dataDxfId="12555" dataCellStyle="Currency"/>
    <tableColumn id="3830" xr3:uid="{00000000-0010-0000-0500-0000F60E0000}" name="Column3825" dataDxfId="12554" dataCellStyle="Currency"/>
    <tableColumn id="3831" xr3:uid="{00000000-0010-0000-0500-0000F70E0000}" name="Column3826" dataDxfId="12553" dataCellStyle="Currency"/>
    <tableColumn id="3832" xr3:uid="{00000000-0010-0000-0500-0000F80E0000}" name="Column3827" dataDxfId="12552" dataCellStyle="Currency"/>
    <tableColumn id="3833" xr3:uid="{00000000-0010-0000-0500-0000F90E0000}" name="Column3828" dataDxfId="12551" dataCellStyle="Currency"/>
    <tableColumn id="3834" xr3:uid="{00000000-0010-0000-0500-0000FA0E0000}" name="Column3829" dataDxfId="12550" dataCellStyle="Currency"/>
    <tableColumn id="3835" xr3:uid="{00000000-0010-0000-0500-0000FB0E0000}" name="Column3830" dataDxfId="12549" dataCellStyle="Currency"/>
    <tableColumn id="3836" xr3:uid="{00000000-0010-0000-0500-0000FC0E0000}" name="Column3831" dataDxfId="12548" dataCellStyle="Currency"/>
    <tableColumn id="3837" xr3:uid="{00000000-0010-0000-0500-0000FD0E0000}" name="Column3832" dataDxfId="12547" dataCellStyle="Currency"/>
    <tableColumn id="3838" xr3:uid="{00000000-0010-0000-0500-0000FE0E0000}" name="Column3833" dataDxfId="12546" dataCellStyle="Currency"/>
    <tableColumn id="3839" xr3:uid="{00000000-0010-0000-0500-0000FF0E0000}" name="Column3834" dataDxfId="12545" dataCellStyle="Currency"/>
    <tableColumn id="3840" xr3:uid="{00000000-0010-0000-0500-0000000F0000}" name="Column3835" dataDxfId="12544" dataCellStyle="Currency"/>
    <tableColumn id="3841" xr3:uid="{00000000-0010-0000-0500-0000010F0000}" name="Column3836" dataDxfId="12543" dataCellStyle="Currency"/>
    <tableColumn id="3842" xr3:uid="{00000000-0010-0000-0500-0000020F0000}" name="Column3837" dataDxfId="12542" dataCellStyle="Currency"/>
    <tableColumn id="3843" xr3:uid="{00000000-0010-0000-0500-0000030F0000}" name="Column3838" dataDxfId="12541" dataCellStyle="Currency"/>
    <tableColumn id="3844" xr3:uid="{00000000-0010-0000-0500-0000040F0000}" name="Column3839" dataDxfId="12540" dataCellStyle="Currency"/>
    <tableColumn id="3845" xr3:uid="{00000000-0010-0000-0500-0000050F0000}" name="Column3840" dataDxfId="12539" dataCellStyle="Currency"/>
    <tableColumn id="3846" xr3:uid="{00000000-0010-0000-0500-0000060F0000}" name="Column3841" dataDxfId="12538" dataCellStyle="Currency"/>
    <tableColumn id="3847" xr3:uid="{00000000-0010-0000-0500-0000070F0000}" name="Column3842" dataDxfId="12537" dataCellStyle="Currency"/>
    <tableColumn id="3848" xr3:uid="{00000000-0010-0000-0500-0000080F0000}" name="Column3843" dataDxfId="12536" dataCellStyle="Currency"/>
    <tableColumn id="3849" xr3:uid="{00000000-0010-0000-0500-0000090F0000}" name="Column3844" dataDxfId="12535" dataCellStyle="Currency"/>
    <tableColumn id="3850" xr3:uid="{00000000-0010-0000-0500-00000A0F0000}" name="Column3845" dataDxfId="12534" dataCellStyle="Currency"/>
    <tableColumn id="3851" xr3:uid="{00000000-0010-0000-0500-00000B0F0000}" name="Column3846" dataDxfId="12533" dataCellStyle="Currency"/>
    <tableColumn id="3852" xr3:uid="{00000000-0010-0000-0500-00000C0F0000}" name="Column3847" dataDxfId="12532" dataCellStyle="Currency"/>
    <tableColumn id="3853" xr3:uid="{00000000-0010-0000-0500-00000D0F0000}" name="Column3848" dataDxfId="12531" dataCellStyle="Currency"/>
    <tableColumn id="3854" xr3:uid="{00000000-0010-0000-0500-00000E0F0000}" name="Column3849" dataDxfId="12530" dataCellStyle="Currency"/>
    <tableColumn id="3855" xr3:uid="{00000000-0010-0000-0500-00000F0F0000}" name="Column3850" dataDxfId="12529" dataCellStyle="Currency"/>
    <tableColumn id="3856" xr3:uid="{00000000-0010-0000-0500-0000100F0000}" name="Column3851" dataDxfId="12528" dataCellStyle="Currency"/>
    <tableColumn id="3857" xr3:uid="{00000000-0010-0000-0500-0000110F0000}" name="Column3852" dataDxfId="12527" dataCellStyle="Currency"/>
    <tableColumn id="3858" xr3:uid="{00000000-0010-0000-0500-0000120F0000}" name="Column3853" dataDxfId="12526" dataCellStyle="Currency"/>
    <tableColumn id="3859" xr3:uid="{00000000-0010-0000-0500-0000130F0000}" name="Column3854" dataDxfId="12525" dataCellStyle="Currency"/>
    <tableColumn id="3860" xr3:uid="{00000000-0010-0000-0500-0000140F0000}" name="Column3855" dataDxfId="12524" dataCellStyle="Currency"/>
    <tableColumn id="3861" xr3:uid="{00000000-0010-0000-0500-0000150F0000}" name="Column3856" dataDxfId="12523" dataCellStyle="Currency"/>
    <tableColumn id="3862" xr3:uid="{00000000-0010-0000-0500-0000160F0000}" name="Column3857" dataDxfId="12522" dataCellStyle="Currency"/>
    <tableColumn id="3863" xr3:uid="{00000000-0010-0000-0500-0000170F0000}" name="Column3858" dataDxfId="12521" dataCellStyle="Currency"/>
    <tableColumn id="3864" xr3:uid="{00000000-0010-0000-0500-0000180F0000}" name="Column3859" dataDxfId="12520" dataCellStyle="Currency"/>
    <tableColumn id="3865" xr3:uid="{00000000-0010-0000-0500-0000190F0000}" name="Column3860" dataDxfId="12519" dataCellStyle="Currency"/>
    <tableColumn id="3866" xr3:uid="{00000000-0010-0000-0500-00001A0F0000}" name="Column3861" dataDxfId="12518" dataCellStyle="Currency"/>
    <tableColumn id="3867" xr3:uid="{00000000-0010-0000-0500-00001B0F0000}" name="Column3862" dataDxfId="12517" dataCellStyle="Currency"/>
    <tableColumn id="3868" xr3:uid="{00000000-0010-0000-0500-00001C0F0000}" name="Column3863" dataDxfId="12516" dataCellStyle="Currency"/>
    <tableColumn id="3869" xr3:uid="{00000000-0010-0000-0500-00001D0F0000}" name="Column3864" dataDxfId="12515" dataCellStyle="Currency"/>
    <tableColumn id="3870" xr3:uid="{00000000-0010-0000-0500-00001E0F0000}" name="Column3865" dataDxfId="12514" dataCellStyle="Currency"/>
    <tableColumn id="3871" xr3:uid="{00000000-0010-0000-0500-00001F0F0000}" name="Column3866" dataDxfId="12513" dataCellStyle="Currency"/>
    <tableColumn id="3872" xr3:uid="{00000000-0010-0000-0500-0000200F0000}" name="Column3867" dataDxfId="12512" dataCellStyle="Currency"/>
    <tableColumn id="3873" xr3:uid="{00000000-0010-0000-0500-0000210F0000}" name="Column3868" dataDxfId="12511" dataCellStyle="Currency"/>
    <tableColumn id="3874" xr3:uid="{00000000-0010-0000-0500-0000220F0000}" name="Column3869" dataDxfId="12510" dataCellStyle="Currency"/>
    <tableColumn id="3875" xr3:uid="{00000000-0010-0000-0500-0000230F0000}" name="Column3870" dataDxfId="12509" dataCellStyle="Currency"/>
    <tableColumn id="3876" xr3:uid="{00000000-0010-0000-0500-0000240F0000}" name="Column3871" dataDxfId="12508" dataCellStyle="Currency"/>
    <tableColumn id="3877" xr3:uid="{00000000-0010-0000-0500-0000250F0000}" name="Column3872" dataDxfId="12507" dataCellStyle="Currency"/>
    <tableColumn id="3878" xr3:uid="{00000000-0010-0000-0500-0000260F0000}" name="Column3873" dataDxfId="12506" dataCellStyle="Currency"/>
    <tableColumn id="3879" xr3:uid="{00000000-0010-0000-0500-0000270F0000}" name="Column3874" dataDxfId="12505" dataCellStyle="Currency"/>
    <tableColumn id="3880" xr3:uid="{00000000-0010-0000-0500-0000280F0000}" name="Column3875" dataDxfId="12504" dataCellStyle="Currency"/>
    <tableColumn id="3881" xr3:uid="{00000000-0010-0000-0500-0000290F0000}" name="Column3876" dataDxfId="12503" dataCellStyle="Currency"/>
    <tableColumn id="3882" xr3:uid="{00000000-0010-0000-0500-00002A0F0000}" name="Column3877" dataDxfId="12502" dataCellStyle="Currency"/>
    <tableColumn id="3883" xr3:uid="{00000000-0010-0000-0500-00002B0F0000}" name="Column3878" dataDxfId="12501" dataCellStyle="Currency"/>
    <tableColumn id="3884" xr3:uid="{00000000-0010-0000-0500-00002C0F0000}" name="Column3879" dataDxfId="12500" dataCellStyle="Currency"/>
    <tableColumn id="3885" xr3:uid="{00000000-0010-0000-0500-00002D0F0000}" name="Column3880" dataDxfId="12499" dataCellStyle="Currency"/>
    <tableColumn id="3886" xr3:uid="{00000000-0010-0000-0500-00002E0F0000}" name="Column3881" dataDxfId="12498" dataCellStyle="Currency"/>
    <tableColumn id="3887" xr3:uid="{00000000-0010-0000-0500-00002F0F0000}" name="Column3882" dataDxfId="12497" dataCellStyle="Currency"/>
    <tableColumn id="3888" xr3:uid="{00000000-0010-0000-0500-0000300F0000}" name="Column3883" dataDxfId="12496" dataCellStyle="Currency"/>
    <tableColumn id="3889" xr3:uid="{00000000-0010-0000-0500-0000310F0000}" name="Column3884" dataDxfId="12495" dataCellStyle="Currency"/>
    <tableColumn id="3890" xr3:uid="{00000000-0010-0000-0500-0000320F0000}" name="Column3885" dataDxfId="12494" dataCellStyle="Currency"/>
    <tableColumn id="3891" xr3:uid="{00000000-0010-0000-0500-0000330F0000}" name="Column3886" dataDxfId="12493" dataCellStyle="Currency"/>
    <tableColumn id="3892" xr3:uid="{00000000-0010-0000-0500-0000340F0000}" name="Column3887" dataDxfId="12492" dataCellStyle="Currency"/>
    <tableColumn id="3893" xr3:uid="{00000000-0010-0000-0500-0000350F0000}" name="Column3888" dataDxfId="12491" dataCellStyle="Currency"/>
    <tableColumn id="3894" xr3:uid="{00000000-0010-0000-0500-0000360F0000}" name="Column3889" dataDxfId="12490" dataCellStyle="Currency"/>
    <tableColumn id="3895" xr3:uid="{00000000-0010-0000-0500-0000370F0000}" name="Column3890" dataDxfId="12489" dataCellStyle="Currency"/>
    <tableColumn id="3896" xr3:uid="{00000000-0010-0000-0500-0000380F0000}" name="Column3891" dataDxfId="12488" dataCellStyle="Currency"/>
    <tableColumn id="3897" xr3:uid="{00000000-0010-0000-0500-0000390F0000}" name="Column3892" dataDxfId="12487" dataCellStyle="Currency"/>
    <tableColumn id="3898" xr3:uid="{00000000-0010-0000-0500-00003A0F0000}" name="Column3893" dataDxfId="12486" dataCellStyle="Currency"/>
    <tableColumn id="3899" xr3:uid="{00000000-0010-0000-0500-00003B0F0000}" name="Column3894" dataDxfId="12485" dataCellStyle="Currency"/>
    <tableColumn id="3900" xr3:uid="{00000000-0010-0000-0500-00003C0F0000}" name="Column3895" dataDxfId="12484" dataCellStyle="Currency"/>
    <tableColumn id="3901" xr3:uid="{00000000-0010-0000-0500-00003D0F0000}" name="Column3896" dataDxfId="12483" dataCellStyle="Currency"/>
    <tableColumn id="3902" xr3:uid="{00000000-0010-0000-0500-00003E0F0000}" name="Column3897" dataDxfId="12482" dataCellStyle="Currency"/>
    <tableColumn id="3903" xr3:uid="{00000000-0010-0000-0500-00003F0F0000}" name="Column3898" dataDxfId="12481" dataCellStyle="Currency"/>
    <tableColumn id="3904" xr3:uid="{00000000-0010-0000-0500-0000400F0000}" name="Column3899" dataDxfId="12480" dataCellStyle="Currency"/>
    <tableColumn id="3905" xr3:uid="{00000000-0010-0000-0500-0000410F0000}" name="Column3900" dataDxfId="12479" dataCellStyle="Currency"/>
    <tableColumn id="3906" xr3:uid="{00000000-0010-0000-0500-0000420F0000}" name="Column3901" dataDxfId="12478" dataCellStyle="Currency"/>
    <tableColumn id="3907" xr3:uid="{00000000-0010-0000-0500-0000430F0000}" name="Column3902" dataDxfId="12477" dataCellStyle="Currency"/>
    <tableColumn id="3908" xr3:uid="{00000000-0010-0000-0500-0000440F0000}" name="Column3903" dataDxfId="12476" dataCellStyle="Currency"/>
    <tableColumn id="3909" xr3:uid="{00000000-0010-0000-0500-0000450F0000}" name="Column3904" dataDxfId="12475" dataCellStyle="Currency"/>
    <tableColumn id="3910" xr3:uid="{00000000-0010-0000-0500-0000460F0000}" name="Column3905" dataDxfId="12474" dataCellStyle="Currency"/>
    <tableColumn id="3911" xr3:uid="{00000000-0010-0000-0500-0000470F0000}" name="Column3906" dataDxfId="12473" dataCellStyle="Currency"/>
    <tableColumn id="3912" xr3:uid="{00000000-0010-0000-0500-0000480F0000}" name="Column3907" dataDxfId="12472" dataCellStyle="Currency"/>
    <tableColumn id="3913" xr3:uid="{00000000-0010-0000-0500-0000490F0000}" name="Column3908" dataDxfId="12471" dataCellStyle="Currency"/>
    <tableColumn id="3914" xr3:uid="{00000000-0010-0000-0500-00004A0F0000}" name="Column3909" dataDxfId="12470" dataCellStyle="Currency"/>
    <tableColumn id="3915" xr3:uid="{00000000-0010-0000-0500-00004B0F0000}" name="Column3910" dataDxfId="12469" dataCellStyle="Currency"/>
    <tableColumn id="3916" xr3:uid="{00000000-0010-0000-0500-00004C0F0000}" name="Column3911" dataDxfId="12468" dataCellStyle="Currency"/>
    <tableColumn id="3917" xr3:uid="{00000000-0010-0000-0500-00004D0F0000}" name="Column3912" dataDxfId="12467" dataCellStyle="Currency"/>
    <tableColumn id="3918" xr3:uid="{00000000-0010-0000-0500-00004E0F0000}" name="Column3913" dataDxfId="12466" dataCellStyle="Currency"/>
    <tableColumn id="3919" xr3:uid="{00000000-0010-0000-0500-00004F0F0000}" name="Column3914" dataDxfId="12465" dataCellStyle="Currency"/>
    <tableColumn id="3920" xr3:uid="{00000000-0010-0000-0500-0000500F0000}" name="Column3915" dataDxfId="12464" dataCellStyle="Currency"/>
    <tableColumn id="3921" xr3:uid="{00000000-0010-0000-0500-0000510F0000}" name="Column3916" dataDxfId="12463" dataCellStyle="Currency"/>
    <tableColumn id="3922" xr3:uid="{00000000-0010-0000-0500-0000520F0000}" name="Column3917" dataDxfId="12462" dataCellStyle="Currency"/>
    <tableColumn id="3923" xr3:uid="{00000000-0010-0000-0500-0000530F0000}" name="Column3918" dataDxfId="12461" dataCellStyle="Currency"/>
    <tableColumn id="3924" xr3:uid="{00000000-0010-0000-0500-0000540F0000}" name="Column3919" dataDxfId="12460" dataCellStyle="Currency"/>
    <tableColumn id="3925" xr3:uid="{00000000-0010-0000-0500-0000550F0000}" name="Column3920" dataDxfId="12459" dataCellStyle="Currency"/>
    <tableColumn id="3926" xr3:uid="{00000000-0010-0000-0500-0000560F0000}" name="Column3921" dataDxfId="12458" dataCellStyle="Currency"/>
    <tableColumn id="3927" xr3:uid="{00000000-0010-0000-0500-0000570F0000}" name="Column3922" dataDxfId="12457" dataCellStyle="Currency"/>
    <tableColumn id="3928" xr3:uid="{00000000-0010-0000-0500-0000580F0000}" name="Column3923" dataDxfId="12456" dataCellStyle="Currency"/>
    <tableColumn id="3929" xr3:uid="{00000000-0010-0000-0500-0000590F0000}" name="Column3924" dataDxfId="12455" dataCellStyle="Currency"/>
    <tableColumn id="3930" xr3:uid="{00000000-0010-0000-0500-00005A0F0000}" name="Column3925" dataDxfId="12454" dataCellStyle="Currency"/>
    <tableColumn id="3931" xr3:uid="{00000000-0010-0000-0500-00005B0F0000}" name="Column3926" dataDxfId="12453" dataCellStyle="Currency"/>
    <tableColumn id="3932" xr3:uid="{00000000-0010-0000-0500-00005C0F0000}" name="Column3927" dataDxfId="12452" dataCellStyle="Currency"/>
    <tableColumn id="3933" xr3:uid="{00000000-0010-0000-0500-00005D0F0000}" name="Column3928" dataDxfId="12451" dataCellStyle="Currency"/>
    <tableColumn id="3934" xr3:uid="{00000000-0010-0000-0500-00005E0F0000}" name="Column3929" dataDxfId="12450" dataCellStyle="Currency"/>
    <tableColumn id="3935" xr3:uid="{00000000-0010-0000-0500-00005F0F0000}" name="Column3930" dataDxfId="12449" dataCellStyle="Currency"/>
    <tableColumn id="3936" xr3:uid="{00000000-0010-0000-0500-0000600F0000}" name="Column3931" dataDxfId="12448" dataCellStyle="Currency"/>
    <tableColumn id="3937" xr3:uid="{00000000-0010-0000-0500-0000610F0000}" name="Column3932" dataDxfId="12447" dataCellStyle="Currency"/>
    <tableColumn id="3938" xr3:uid="{00000000-0010-0000-0500-0000620F0000}" name="Column3933" dataDxfId="12446" dataCellStyle="Currency"/>
    <tableColumn id="3939" xr3:uid="{00000000-0010-0000-0500-0000630F0000}" name="Column3934" dataDxfId="12445" dataCellStyle="Currency"/>
    <tableColumn id="3940" xr3:uid="{00000000-0010-0000-0500-0000640F0000}" name="Column3935" dataDxfId="12444" dataCellStyle="Currency"/>
    <tableColumn id="3941" xr3:uid="{00000000-0010-0000-0500-0000650F0000}" name="Column3936" dataDxfId="12443" dataCellStyle="Currency"/>
    <tableColumn id="3942" xr3:uid="{00000000-0010-0000-0500-0000660F0000}" name="Column3937" dataDxfId="12442" dataCellStyle="Currency"/>
    <tableColumn id="3943" xr3:uid="{00000000-0010-0000-0500-0000670F0000}" name="Column3938" dataDxfId="12441" dataCellStyle="Currency"/>
    <tableColumn id="3944" xr3:uid="{00000000-0010-0000-0500-0000680F0000}" name="Column3939" dataDxfId="12440" dataCellStyle="Currency"/>
    <tableColumn id="3945" xr3:uid="{00000000-0010-0000-0500-0000690F0000}" name="Column3940" dataDxfId="12439" dataCellStyle="Currency"/>
    <tableColumn id="3946" xr3:uid="{00000000-0010-0000-0500-00006A0F0000}" name="Column3941" dataDxfId="12438" dataCellStyle="Currency"/>
    <tableColumn id="3947" xr3:uid="{00000000-0010-0000-0500-00006B0F0000}" name="Column3942" dataDxfId="12437" dataCellStyle="Currency"/>
    <tableColumn id="3948" xr3:uid="{00000000-0010-0000-0500-00006C0F0000}" name="Column3943" dataDxfId="12436" dataCellStyle="Currency"/>
    <tableColumn id="3949" xr3:uid="{00000000-0010-0000-0500-00006D0F0000}" name="Column3944" dataDxfId="12435" dataCellStyle="Currency"/>
    <tableColumn id="3950" xr3:uid="{00000000-0010-0000-0500-00006E0F0000}" name="Column3945" dataDxfId="12434" dataCellStyle="Currency"/>
    <tableColumn id="3951" xr3:uid="{00000000-0010-0000-0500-00006F0F0000}" name="Column3946" dataDxfId="12433" dataCellStyle="Currency"/>
    <tableColumn id="3952" xr3:uid="{00000000-0010-0000-0500-0000700F0000}" name="Column3947" dataDxfId="12432" dataCellStyle="Currency"/>
    <tableColumn id="3953" xr3:uid="{00000000-0010-0000-0500-0000710F0000}" name="Column3948" dataDxfId="12431" dataCellStyle="Currency"/>
    <tableColumn id="3954" xr3:uid="{00000000-0010-0000-0500-0000720F0000}" name="Column3949" dataDxfId="12430" dataCellStyle="Currency"/>
    <tableColumn id="3955" xr3:uid="{00000000-0010-0000-0500-0000730F0000}" name="Column3950" dataDxfId="12429" dataCellStyle="Currency"/>
    <tableColumn id="3956" xr3:uid="{00000000-0010-0000-0500-0000740F0000}" name="Column3951" dataDxfId="12428" dataCellStyle="Currency"/>
    <tableColumn id="3957" xr3:uid="{00000000-0010-0000-0500-0000750F0000}" name="Column3952" dataDxfId="12427" dataCellStyle="Currency"/>
    <tableColumn id="3958" xr3:uid="{00000000-0010-0000-0500-0000760F0000}" name="Column3953" dataDxfId="12426" dataCellStyle="Currency"/>
    <tableColumn id="3959" xr3:uid="{00000000-0010-0000-0500-0000770F0000}" name="Column3954" dataDxfId="12425" dataCellStyle="Currency"/>
    <tableColumn id="3960" xr3:uid="{00000000-0010-0000-0500-0000780F0000}" name="Column3955" dataDxfId="12424" dataCellStyle="Currency"/>
    <tableColumn id="3961" xr3:uid="{00000000-0010-0000-0500-0000790F0000}" name="Column3956" dataDxfId="12423" dataCellStyle="Currency"/>
    <tableColumn id="3962" xr3:uid="{00000000-0010-0000-0500-00007A0F0000}" name="Column3957" dataDxfId="12422" dataCellStyle="Currency"/>
    <tableColumn id="3963" xr3:uid="{00000000-0010-0000-0500-00007B0F0000}" name="Column3958" dataDxfId="12421" dataCellStyle="Currency"/>
    <tableColumn id="3964" xr3:uid="{00000000-0010-0000-0500-00007C0F0000}" name="Column3959" dataDxfId="12420" dataCellStyle="Currency"/>
    <tableColumn id="3965" xr3:uid="{00000000-0010-0000-0500-00007D0F0000}" name="Column3960" dataDxfId="12419" dataCellStyle="Currency"/>
    <tableColumn id="3966" xr3:uid="{00000000-0010-0000-0500-00007E0F0000}" name="Column3961" dataDxfId="12418" dataCellStyle="Currency"/>
    <tableColumn id="3967" xr3:uid="{00000000-0010-0000-0500-00007F0F0000}" name="Column3962" dataDxfId="12417" dataCellStyle="Currency"/>
    <tableColumn id="3968" xr3:uid="{00000000-0010-0000-0500-0000800F0000}" name="Column3963" dataDxfId="12416" dataCellStyle="Currency"/>
    <tableColumn id="3969" xr3:uid="{00000000-0010-0000-0500-0000810F0000}" name="Column3964" dataDxfId="12415" dataCellStyle="Currency"/>
    <tableColumn id="3970" xr3:uid="{00000000-0010-0000-0500-0000820F0000}" name="Column3965" dataDxfId="12414" dataCellStyle="Currency"/>
    <tableColumn id="3971" xr3:uid="{00000000-0010-0000-0500-0000830F0000}" name="Column3966" dataDxfId="12413" dataCellStyle="Currency"/>
    <tableColumn id="3972" xr3:uid="{00000000-0010-0000-0500-0000840F0000}" name="Column3967" dataDxfId="12412" dataCellStyle="Currency"/>
    <tableColumn id="3973" xr3:uid="{00000000-0010-0000-0500-0000850F0000}" name="Column3968" dataDxfId="12411" dataCellStyle="Currency"/>
    <tableColumn id="3974" xr3:uid="{00000000-0010-0000-0500-0000860F0000}" name="Column3969" dataDxfId="12410" dataCellStyle="Currency"/>
    <tableColumn id="3975" xr3:uid="{00000000-0010-0000-0500-0000870F0000}" name="Column3970" dataDxfId="12409" dataCellStyle="Currency"/>
    <tableColumn id="3976" xr3:uid="{00000000-0010-0000-0500-0000880F0000}" name="Column3971" dataDxfId="12408" dataCellStyle="Currency"/>
    <tableColumn id="3977" xr3:uid="{00000000-0010-0000-0500-0000890F0000}" name="Column3972" dataDxfId="12407" dataCellStyle="Currency"/>
    <tableColumn id="3978" xr3:uid="{00000000-0010-0000-0500-00008A0F0000}" name="Column3973" dataDxfId="12406" dataCellStyle="Currency"/>
    <tableColumn id="3979" xr3:uid="{00000000-0010-0000-0500-00008B0F0000}" name="Column3974" dataDxfId="12405" dataCellStyle="Currency"/>
    <tableColumn id="3980" xr3:uid="{00000000-0010-0000-0500-00008C0F0000}" name="Column3975" dataDxfId="12404" dataCellStyle="Currency"/>
    <tableColumn id="3981" xr3:uid="{00000000-0010-0000-0500-00008D0F0000}" name="Column3976" dataDxfId="12403" dataCellStyle="Currency"/>
    <tableColumn id="3982" xr3:uid="{00000000-0010-0000-0500-00008E0F0000}" name="Column3977" dataDxfId="12402" dataCellStyle="Currency"/>
    <tableColumn id="3983" xr3:uid="{00000000-0010-0000-0500-00008F0F0000}" name="Column3978" dataDxfId="12401" dataCellStyle="Currency"/>
    <tableColumn id="3984" xr3:uid="{00000000-0010-0000-0500-0000900F0000}" name="Column3979" dataDxfId="12400" dataCellStyle="Currency"/>
    <tableColumn id="3985" xr3:uid="{00000000-0010-0000-0500-0000910F0000}" name="Column3980" dataDxfId="12399" dataCellStyle="Currency"/>
    <tableColumn id="3986" xr3:uid="{00000000-0010-0000-0500-0000920F0000}" name="Column3981" dataDxfId="12398" dataCellStyle="Currency"/>
    <tableColumn id="3987" xr3:uid="{00000000-0010-0000-0500-0000930F0000}" name="Column3982" dataDxfId="12397" dataCellStyle="Currency"/>
    <tableColumn id="3988" xr3:uid="{00000000-0010-0000-0500-0000940F0000}" name="Column3983" dataDxfId="12396" dataCellStyle="Currency"/>
    <tableColumn id="3989" xr3:uid="{00000000-0010-0000-0500-0000950F0000}" name="Column3984" dataDxfId="12395" dataCellStyle="Currency"/>
    <tableColumn id="3990" xr3:uid="{00000000-0010-0000-0500-0000960F0000}" name="Column3985" dataDxfId="12394" dataCellStyle="Currency"/>
    <tableColumn id="3991" xr3:uid="{00000000-0010-0000-0500-0000970F0000}" name="Column3986" dataDxfId="12393" dataCellStyle="Currency"/>
    <tableColumn id="3992" xr3:uid="{00000000-0010-0000-0500-0000980F0000}" name="Column3987" dataDxfId="12392" dataCellStyle="Currency"/>
    <tableColumn id="3993" xr3:uid="{00000000-0010-0000-0500-0000990F0000}" name="Column3988" dataDxfId="12391" dataCellStyle="Currency"/>
    <tableColumn id="3994" xr3:uid="{00000000-0010-0000-0500-00009A0F0000}" name="Column3989" dataDxfId="12390" dataCellStyle="Currency"/>
    <tableColumn id="3995" xr3:uid="{00000000-0010-0000-0500-00009B0F0000}" name="Column3990" dataDxfId="12389" dataCellStyle="Currency"/>
    <tableColumn id="3996" xr3:uid="{00000000-0010-0000-0500-00009C0F0000}" name="Column3991" dataDxfId="12388" dataCellStyle="Currency"/>
    <tableColumn id="3997" xr3:uid="{00000000-0010-0000-0500-00009D0F0000}" name="Column3992" dataDxfId="12387" dataCellStyle="Currency"/>
    <tableColumn id="3998" xr3:uid="{00000000-0010-0000-0500-00009E0F0000}" name="Column3993" dataDxfId="12386" dataCellStyle="Currency"/>
    <tableColumn id="3999" xr3:uid="{00000000-0010-0000-0500-00009F0F0000}" name="Column3994" dataDxfId="12385" dataCellStyle="Currency"/>
    <tableColumn id="4000" xr3:uid="{00000000-0010-0000-0500-0000A00F0000}" name="Column3995" dataDxfId="12384" dataCellStyle="Currency"/>
    <tableColumn id="4001" xr3:uid="{00000000-0010-0000-0500-0000A10F0000}" name="Column3996" dataDxfId="12383" dataCellStyle="Currency"/>
    <tableColumn id="4002" xr3:uid="{00000000-0010-0000-0500-0000A20F0000}" name="Column3997" dataDxfId="12382" dataCellStyle="Currency"/>
    <tableColumn id="4003" xr3:uid="{00000000-0010-0000-0500-0000A30F0000}" name="Column3998" dataDxfId="12381" dataCellStyle="Currency"/>
    <tableColumn id="4004" xr3:uid="{00000000-0010-0000-0500-0000A40F0000}" name="Column3999" dataDxfId="12380" dataCellStyle="Currency"/>
    <tableColumn id="4005" xr3:uid="{00000000-0010-0000-0500-0000A50F0000}" name="Column4000" dataDxfId="12379" dataCellStyle="Currency"/>
    <tableColumn id="4006" xr3:uid="{00000000-0010-0000-0500-0000A60F0000}" name="Column4001" dataDxfId="12378" dataCellStyle="Currency"/>
    <tableColumn id="4007" xr3:uid="{00000000-0010-0000-0500-0000A70F0000}" name="Column4002" dataDxfId="12377" dataCellStyle="Currency"/>
    <tableColumn id="4008" xr3:uid="{00000000-0010-0000-0500-0000A80F0000}" name="Column4003" dataDxfId="12376" dataCellStyle="Currency"/>
    <tableColumn id="4009" xr3:uid="{00000000-0010-0000-0500-0000A90F0000}" name="Column4004" dataDxfId="12375" dataCellStyle="Currency"/>
    <tableColumn id="4010" xr3:uid="{00000000-0010-0000-0500-0000AA0F0000}" name="Column4005" dataDxfId="12374" dataCellStyle="Currency"/>
    <tableColumn id="4011" xr3:uid="{00000000-0010-0000-0500-0000AB0F0000}" name="Column4006" dataDxfId="12373" dataCellStyle="Currency"/>
    <tableColumn id="4012" xr3:uid="{00000000-0010-0000-0500-0000AC0F0000}" name="Column4007" dataDxfId="12372" dataCellStyle="Currency"/>
    <tableColumn id="4013" xr3:uid="{00000000-0010-0000-0500-0000AD0F0000}" name="Column4008" dataDxfId="12371" dataCellStyle="Currency"/>
    <tableColumn id="4014" xr3:uid="{00000000-0010-0000-0500-0000AE0F0000}" name="Column4009" dataDxfId="12370" dataCellStyle="Currency"/>
    <tableColumn id="4015" xr3:uid="{00000000-0010-0000-0500-0000AF0F0000}" name="Column4010" dataDxfId="12369" dataCellStyle="Currency"/>
    <tableColumn id="4016" xr3:uid="{00000000-0010-0000-0500-0000B00F0000}" name="Column4011" dataDxfId="12368" dataCellStyle="Currency"/>
    <tableColumn id="4017" xr3:uid="{00000000-0010-0000-0500-0000B10F0000}" name="Column4012" dataDxfId="12367" dataCellStyle="Currency"/>
    <tableColumn id="4018" xr3:uid="{00000000-0010-0000-0500-0000B20F0000}" name="Column4013" dataDxfId="12366" dataCellStyle="Currency"/>
    <tableColumn id="4019" xr3:uid="{00000000-0010-0000-0500-0000B30F0000}" name="Column4014" dataDxfId="12365" dataCellStyle="Currency"/>
    <tableColumn id="4020" xr3:uid="{00000000-0010-0000-0500-0000B40F0000}" name="Column4015" dataDxfId="12364" dataCellStyle="Currency"/>
    <tableColumn id="4021" xr3:uid="{00000000-0010-0000-0500-0000B50F0000}" name="Column4016" dataDxfId="12363" dataCellStyle="Currency"/>
    <tableColumn id="4022" xr3:uid="{00000000-0010-0000-0500-0000B60F0000}" name="Column4017" dataDxfId="12362" dataCellStyle="Currency"/>
    <tableColumn id="4023" xr3:uid="{00000000-0010-0000-0500-0000B70F0000}" name="Column4018" dataDxfId="12361" dataCellStyle="Currency"/>
    <tableColumn id="4024" xr3:uid="{00000000-0010-0000-0500-0000B80F0000}" name="Column4019" dataDxfId="12360" dataCellStyle="Currency"/>
    <tableColumn id="4025" xr3:uid="{00000000-0010-0000-0500-0000B90F0000}" name="Column4020" dataDxfId="12359" dataCellStyle="Currency"/>
    <tableColumn id="4026" xr3:uid="{00000000-0010-0000-0500-0000BA0F0000}" name="Column4021" dataDxfId="12358" dataCellStyle="Currency"/>
    <tableColumn id="4027" xr3:uid="{00000000-0010-0000-0500-0000BB0F0000}" name="Column4022" dataDxfId="12357" dataCellStyle="Currency"/>
    <tableColumn id="4028" xr3:uid="{00000000-0010-0000-0500-0000BC0F0000}" name="Column4023" dataDxfId="12356" dataCellStyle="Currency"/>
    <tableColumn id="4029" xr3:uid="{00000000-0010-0000-0500-0000BD0F0000}" name="Column4024" dataDxfId="12355" dataCellStyle="Currency"/>
    <tableColumn id="4030" xr3:uid="{00000000-0010-0000-0500-0000BE0F0000}" name="Column4025" dataDxfId="12354" dataCellStyle="Currency"/>
    <tableColumn id="4031" xr3:uid="{00000000-0010-0000-0500-0000BF0F0000}" name="Column4026" dataDxfId="12353" dataCellStyle="Currency"/>
    <tableColumn id="4032" xr3:uid="{00000000-0010-0000-0500-0000C00F0000}" name="Column4027" dataDxfId="12352" dataCellStyle="Currency"/>
    <tableColumn id="4033" xr3:uid="{00000000-0010-0000-0500-0000C10F0000}" name="Column4028" dataDxfId="12351" dataCellStyle="Currency"/>
    <tableColumn id="4034" xr3:uid="{00000000-0010-0000-0500-0000C20F0000}" name="Column4029" dataDxfId="12350" dataCellStyle="Currency"/>
    <tableColumn id="4035" xr3:uid="{00000000-0010-0000-0500-0000C30F0000}" name="Column4030" dataDxfId="12349" dataCellStyle="Currency"/>
    <tableColumn id="4036" xr3:uid="{00000000-0010-0000-0500-0000C40F0000}" name="Column4031" dataDxfId="12348" dataCellStyle="Currency"/>
    <tableColumn id="4037" xr3:uid="{00000000-0010-0000-0500-0000C50F0000}" name="Column4032" dataDxfId="12347" dataCellStyle="Currency"/>
    <tableColumn id="4038" xr3:uid="{00000000-0010-0000-0500-0000C60F0000}" name="Column4033" dataDxfId="12346" dataCellStyle="Currency"/>
    <tableColumn id="4039" xr3:uid="{00000000-0010-0000-0500-0000C70F0000}" name="Column4034" dataDxfId="12345" dataCellStyle="Currency"/>
    <tableColumn id="4040" xr3:uid="{00000000-0010-0000-0500-0000C80F0000}" name="Column4035" dataDxfId="12344" dataCellStyle="Currency"/>
    <tableColumn id="4041" xr3:uid="{00000000-0010-0000-0500-0000C90F0000}" name="Column4036" dataDxfId="12343" dataCellStyle="Currency"/>
    <tableColumn id="4042" xr3:uid="{00000000-0010-0000-0500-0000CA0F0000}" name="Column4037" dataDxfId="12342" dataCellStyle="Currency"/>
    <tableColumn id="4043" xr3:uid="{00000000-0010-0000-0500-0000CB0F0000}" name="Column4038" dataDxfId="12341" dataCellStyle="Currency"/>
    <tableColumn id="4044" xr3:uid="{00000000-0010-0000-0500-0000CC0F0000}" name="Column4039" dataDxfId="12340" dataCellStyle="Currency"/>
    <tableColumn id="4045" xr3:uid="{00000000-0010-0000-0500-0000CD0F0000}" name="Column4040" dataDxfId="12339" dataCellStyle="Currency"/>
    <tableColumn id="4046" xr3:uid="{00000000-0010-0000-0500-0000CE0F0000}" name="Column4041" dataDxfId="12338" dataCellStyle="Currency"/>
    <tableColumn id="4047" xr3:uid="{00000000-0010-0000-0500-0000CF0F0000}" name="Column4042" dataDxfId="12337" dataCellStyle="Currency"/>
    <tableColumn id="4048" xr3:uid="{00000000-0010-0000-0500-0000D00F0000}" name="Column4043" dataDxfId="12336" dataCellStyle="Currency"/>
    <tableColumn id="4049" xr3:uid="{00000000-0010-0000-0500-0000D10F0000}" name="Column4044" dataDxfId="12335" dataCellStyle="Currency"/>
    <tableColumn id="4050" xr3:uid="{00000000-0010-0000-0500-0000D20F0000}" name="Column4045" dataDxfId="12334" dataCellStyle="Currency"/>
    <tableColumn id="4051" xr3:uid="{00000000-0010-0000-0500-0000D30F0000}" name="Column4046" dataDxfId="12333" dataCellStyle="Currency"/>
    <tableColumn id="4052" xr3:uid="{00000000-0010-0000-0500-0000D40F0000}" name="Column4047" dataDxfId="12332" dataCellStyle="Currency"/>
    <tableColumn id="4053" xr3:uid="{00000000-0010-0000-0500-0000D50F0000}" name="Column4048" dataDxfId="12331" dataCellStyle="Currency"/>
    <tableColumn id="4054" xr3:uid="{00000000-0010-0000-0500-0000D60F0000}" name="Column4049" dataDxfId="12330" dataCellStyle="Currency"/>
    <tableColumn id="4055" xr3:uid="{00000000-0010-0000-0500-0000D70F0000}" name="Column4050" dataDxfId="12329" dataCellStyle="Currency"/>
    <tableColumn id="4056" xr3:uid="{00000000-0010-0000-0500-0000D80F0000}" name="Column4051" dataDxfId="12328" dataCellStyle="Currency"/>
    <tableColumn id="4057" xr3:uid="{00000000-0010-0000-0500-0000D90F0000}" name="Column4052" dataDxfId="12327" dataCellStyle="Currency"/>
    <tableColumn id="4058" xr3:uid="{00000000-0010-0000-0500-0000DA0F0000}" name="Column4053" dataDxfId="12326" dataCellStyle="Currency"/>
    <tableColumn id="4059" xr3:uid="{00000000-0010-0000-0500-0000DB0F0000}" name="Column4054" dataDxfId="12325" dataCellStyle="Currency"/>
    <tableColumn id="4060" xr3:uid="{00000000-0010-0000-0500-0000DC0F0000}" name="Column4055" dataDxfId="12324" dataCellStyle="Currency"/>
    <tableColumn id="4061" xr3:uid="{00000000-0010-0000-0500-0000DD0F0000}" name="Column4056" dataDxfId="12323" dataCellStyle="Currency"/>
    <tableColumn id="4062" xr3:uid="{00000000-0010-0000-0500-0000DE0F0000}" name="Column4057" dataDxfId="12322" dataCellStyle="Currency"/>
    <tableColumn id="4063" xr3:uid="{00000000-0010-0000-0500-0000DF0F0000}" name="Column4058" dataDxfId="12321" dataCellStyle="Currency"/>
    <tableColumn id="4064" xr3:uid="{00000000-0010-0000-0500-0000E00F0000}" name="Column4059" dataDxfId="12320" dataCellStyle="Currency"/>
    <tableColumn id="4065" xr3:uid="{00000000-0010-0000-0500-0000E10F0000}" name="Column4060" dataDxfId="12319" dataCellStyle="Currency"/>
    <tableColumn id="4066" xr3:uid="{00000000-0010-0000-0500-0000E20F0000}" name="Column4061" dataDxfId="12318" dataCellStyle="Currency"/>
    <tableColumn id="4067" xr3:uid="{00000000-0010-0000-0500-0000E30F0000}" name="Column4062" dataDxfId="12317" dataCellStyle="Currency"/>
    <tableColumn id="4068" xr3:uid="{00000000-0010-0000-0500-0000E40F0000}" name="Column4063" dataDxfId="12316" dataCellStyle="Currency"/>
    <tableColumn id="4069" xr3:uid="{00000000-0010-0000-0500-0000E50F0000}" name="Column4064" dataDxfId="12315" dataCellStyle="Currency"/>
    <tableColumn id="4070" xr3:uid="{00000000-0010-0000-0500-0000E60F0000}" name="Column4065" dataDxfId="12314" dataCellStyle="Currency"/>
    <tableColumn id="4071" xr3:uid="{00000000-0010-0000-0500-0000E70F0000}" name="Column4066" dataDxfId="12313" dataCellStyle="Currency"/>
    <tableColumn id="4072" xr3:uid="{00000000-0010-0000-0500-0000E80F0000}" name="Column4067" dataDxfId="12312" dataCellStyle="Currency"/>
    <tableColumn id="4073" xr3:uid="{00000000-0010-0000-0500-0000E90F0000}" name="Column4068" dataDxfId="12311" dataCellStyle="Currency"/>
    <tableColumn id="4074" xr3:uid="{00000000-0010-0000-0500-0000EA0F0000}" name="Column4069" dataDxfId="12310" dataCellStyle="Currency"/>
    <tableColumn id="4075" xr3:uid="{00000000-0010-0000-0500-0000EB0F0000}" name="Column4070" dataDxfId="12309" dataCellStyle="Currency"/>
    <tableColumn id="4076" xr3:uid="{00000000-0010-0000-0500-0000EC0F0000}" name="Column4071" dataDxfId="12308" dataCellStyle="Currency"/>
    <tableColumn id="4077" xr3:uid="{00000000-0010-0000-0500-0000ED0F0000}" name="Column4072" dataDxfId="12307" dataCellStyle="Currency"/>
    <tableColumn id="4078" xr3:uid="{00000000-0010-0000-0500-0000EE0F0000}" name="Column4073" dataDxfId="12306" dataCellStyle="Currency"/>
    <tableColumn id="4079" xr3:uid="{00000000-0010-0000-0500-0000EF0F0000}" name="Column4074" dataDxfId="12305" dataCellStyle="Currency"/>
    <tableColumn id="4080" xr3:uid="{00000000-0010-0000-0500-0000F00F0000}" name="Column4075" dataDxfId="12304" dataCellStyle="Currency"/>
    <tableColumn id="4081" xr3:uid="{00000000-0010-0000-0500-0000F10F0000}" name="Column4076" dataDxfId="12303" dataCellStyle="Currency"/>
    <tableColumn id="4082" xr3:uid="{00000000-0010-0000-0500-0000F20F0000}" name="Column4077" dataDxfId="12302" dataCellStyle="Currency"/>
    <tableColumn id="4083" xr3:uid="{00000000-0010-0000-0500-0000F30F0000}" name="Column4078" dataDxfId="12301" dataCellStyle="Currency"/>
    <tableColumn id="4084" xr3:uid="{00000000-0010-0000-0500-0000F40F0000}" name="Column4079" dataDxfId="12300" dataCellStyle="Currency"/>
    <tableColumn id="4085" xr3:uid="{00000000-0010-0000-0500-0000F50F0000}" name="Column4080" dataDxfId="12299" dataCellStyle="Currency"/>
    <tableColumn id="4086" xr3:uid="{00000000-0010-0000-0500-0000F60F0000}" name="Column4081" dataDxfId="12298" dataCellStyle="Currency"/>
    <tableColumn id="4087" xr3:uid="{00000000-0010-0000-0500-0000F70F0000}" name="Column4082" dataDxfId="12297" dataCellStyle="Currency"/>
    <tableColumn id="4088" xr3:uid="{00000000-0010-0000-0500-0000F80F0000}" name="Column4083" dataDxfId="12296" dataCellStyle="Currency"/>
    <tableColumn id="4089" xr3:uid="{00000000-0010-0000-0500-0000F90F0000}" name="Column4084" dataDxfId="12295" dataCellStyle="Currency"/>
    <tableColumn id="4090" xr3:uid="{00000000-0010-0000-0500-0000FA0F0000}" name="Column4085" dataDxfId="12294" dataCellStyle="Currency"/>
    <tableColumn id="4091" xr3:uid="{00000000-0010-0000-0500-0000FB0F0000}" name="Column4086" dataDxfId="12293" dataCellStyle="Currency"/>
    <tableColumn id="4092" xr3:uid="{00000000-0010-0000-0500-0000FC0F0000}" name="Column4087" dataDxfId="12292" dataCellStyle="Currency"/>
    <tableColumn id="4093" xr3:uid="{00000000-0010-0000-0500-0000FD0F0000}" name="Column4088" dataDxfId="12291" dataCellStyle="Currency"/>
    <tableColumn id="4094" xr3:uid="{00000000-0010-0000-0500-0000FE0F0000}" name="Column4089" dataDxfId="12290" dataCellStyle="Currency"/>
    <tableColumn id="4095" xr3:uid="{00000000-0010-0000-0500-0000FF0F0000}" name="Column4090" dataDxfId="12289" dataCellStyle="Currency"/>
    <tableColumn id="4096" xr3:uid="{00000000-0010-0000-0500-000000100000}" name="Column4091" dataDxfId="12288" dataCellStyle="Currency"/>
    <tableColumn id="4097" xr3:uid="{00000000-0010-0000-0500-000001100000}" name="Column4092" dataDxfId="12287" dataCellStyle="Currency"/>
    <tableColumn id="4098" xr3:uid="{00000000-0010-0000-0500-000002100000}" name="Column4093" dataDxfId="12286" dataCellStyle="Currency"/>
    <tableColumn id="4099" xr3:uid="{00000000-0010-0000-0500-000003100000}" name="Column4094" dataDxfId="12285" dataCellStyle="Currency"/>
    <tableColumn id="4100" xr3:uid="{00000000-0010-0000-0500-000004100000}" name="Column4095" dataDxfId="12284" dataCellStyle="Currency"/>
    <tableColumn id="4101" xr3:uid="{00000000-0010-0000-0500-000005100000}" name="Column4096" dataDxfId="12283" dataCellStyle="Currency"/>
    <tableColumn id="4102" xr3:uid="{00000000-0010-0000-0500-000006100000}" name="Column4097" dataDxfId="12282" dataCellStyle="Currency"/>
    <tableColumn id="4103" xr3:uid="{00000000-0010-0000-0500-000007100000}" name="Column4098" dataDxfId="12281" dataCellStyle="Currency"/>
    <tableColumn id="4104" xr3:uid="{00000000-0010-0000-0500-000008100000}" name="Column4099" dataDxfId="12280" dataCellStyle="Currency"/>
    <tableColumn id="4105" xr3:uid="{00000000-0010-0000-0500-000009100000}" name="Column4100" dataDxfId="12279" dataCellStyle="Currency"/>
    <tableColumn id="4106" xr3:uid="{00000000-0010-0000-0500-00000A100000}" name="Column4101" dataDxfId="12278" dataCellStyle="Currency"/>
    <tableColumn id="4107" xr3:uid="{00000000-0010-0000-0500-00000B100000}" name="Column4102" dataDxfId="12277" dataCellStyle="Currency"/>
    <tableColumn id="4108" xr3:uid="{00000000-0010-0000-0500-00000C100000}" name="Column4103" dataDxfId="12276" dataCellStyle="Currency"/>
    <tableColumn id="4109" xr3:uid="{00000000-0010-0000-0500-00000D100000}" name="Column4104" dataDxfId="12275" dataCellStyle="Currency"/>
    <tableColumn id="4110" xr3:uid="{00000000-0010-0000-0500-00000E100000}" name="Column4105" dataDxfId="12274" dataCellStyle="Currency"/>
    <tableColumn id="4111" xr3:uid="{00000000-0010-0000-0500-00000F100000}" name="Column4106" dataDxfId="12273" dataCellStyle="Currency"/>
    <tableColumn id="4112" xr3:uid="{00000000-0010-0000-0500-000010100000}" name="Column4107" dataDxfId="12272" dataCellStyle="Currency"/>
    <tableColumn id="4113" xr3:uid="{00000000-0010-0000-0500-000011100000}" name="Column4108" dataDxfId="12271" dataCellStyle="Currency"/>
    <tableColumn id="4114" xr3:uid="{00000000-0010-0000-0500-000012100000}" name="Column4109" dataDxfId="12270" dataCellStyle="Currency"/>
    <tableColumn id="4115" xr3:uid="{00000000-0010-0000-0500-000013100000}" name="Column4110" dataDxfId="12269" dataCellStyle="Currency"/>
    <tableColumn id="4116" xr3:uid="{00000000-0010-0000-0500-000014100000}" name="Column4111" dataDxfId="12268" dataCellStyle="Currency"/>
    <tableColumn id="4117" xr3:uid="{00000000-0010-0000-0500-000015100000}" name="Column4112" dataDxfId="12267" dataCellStyle="Currency"/>
    <tableColumn id="4118" xr3:uid="{00000000-0010-0000-0500-000016100000}" name="Column4113" dataDxfId="12266" dataCellStyle="Currency"/>
    <tableColumn id="4119" xr3:uid="{00000000-0010-0000-0500-000017100000}" name="Column4114" dataDxfId="12265" dataCellStyle="Currency"/>
    <tableColumn id="4120" xr3:uid="{00000000-0010-0000-0500-000018100000}" name="Column4115" dataDxfId="12264" dataCellStyle="Currency"/>
    <tableColumn id="4121" xr3:uid="{00000000-0010-0000-0500-000019100000}" name="Column4116" dataDxfId="12263" dataCellStyle="Currency"/>
    <tableColumn id="4122" xr3:uid="{00000000-0010-0000-0500-00001A100000}" name="Column4117" dataDxfId="12262" dataCellStyle="Currency"/>
    <tableColumn id="4123" xr3:uid="{00000000-0010-0000-0500-00001B100000}" name="Column4118" dataDxfId="12261" dataCellStyle="Currency"/>
    <tableColumn id="4124" xr3:uid="{00000000-0010-0000-0500-00001C100000}" name="Column4119" dataDxfId="12260" dataCellStyle="Currency"/>
    <tableColumn id="4125" xr3:uid="{00000000-0010-0000-0500-00001D100000}" name="Column4120" dataDxfId="12259" dataCellStyle="Currency"/>
    <tableColumn id="4126" xr3:uid="{00000000-0010-0000-0500-00001E100000}" name="Column4121" dataDxfId="12258" dataCellStyle="Currency"/>
    <tableColumn id="4127" xr3:uid="{00000000-0010-0000-0500-00001F100000}" name="Column4122" dataDxfId="12257" dataCellStyle="Currency"/>
    <tableColumn id="4128" xr3:uid="{00000000-0010-0000-0500-000020100000}" name="Column4123" dataDxfId="12256" dataCellStyle="Currency"/>
    <tableColumn id="4129" xr3:uid="{00000000-0010-0000-0500-000021100000}" name="Column4124" dataDxfId="12255" dataCellStyle="Currency"/>
    <tableColumn id="4130" xr3:uid="{00000000-0010-0000-0500-000022100000}" name="Column4125" dataDxfId="12254" dataCellStyle="Currency"/>
    <tableColumn id="4131" xr3:uid="{00000000-0010-0000-0500-000023100000}" name="Column4126" dataDxfId="12253" dataCellStyle="Currency"/>
    <tableColumn id="4132" xr3:uid="{00000000-0010-0000-0500-000024100000}" name="Column4127" dataDxfId="12252" dataCellStyle="Currency"/>
    <tableColumn id="4133" xr3:uid="{00000000-0010-0000-0500-000025100000}" name="Column4128" dataDxfId="12251" dataCellStyle="Currency"/>
    <tableColumn id="4134" xr3:uid="{00000000-0010-0000-0500-000026100000}" name="Column4129" dataDxfId="12250" dataCellStyle="Currency"/>
    <tableColumn id="4135" xr3:uid="{00000000-0010-0000-0500-000027100000}" name="Column4130" dataDxfId="12249" dataCellStyle="Currency"/>
    <tableColumn id="4136" xr3:uid="{00000000-0010-0000-0500-000028100000}" name="Column4131" dataDxfId="12248" dataCellStyle="Currency"/>
    <tableColumn id="4137" xr3:uid="{00000000-0010-0000-0500-000029100000}" name="Column4132" dataDxfId="12247" dataCellStyle="Currency"/>
    <tableColumn id="4138" xr3:uid="{00000000-0010-0000-0500-00002A100000}" name="Column4133" dataDxfId="12246" dataCellStyle="Currency"/>
    <tableColumn id="4139" xr3:uid="{00000000-0010-0000-0500-00002B100000}" name="Column4134" dataDxfId="12245" dataCellStyle="Currency"/>
    <tableColumn id="4140" xr3:uid="{00000000-0010-0000-0500-00002C100000}" name="Column4135" dataDxfId="12244" dataCellStyle="Currency"/>
    <tableColumn id="4141" xr3:uid="{00000000-0010-0000-0500-00002D100000}" name="Column4136" dataDxfId="12243" dataCellStyle="Currency"/>
    <tableColumn id="4142" xr3:uid="{00000000-0010-0000-0500-00002E100000}" name="Column4137" dataDxfId="12242" dataCellStyle="Currency"/>
    <tableColumn id="4143" xr3:uid="{00000000-0010-0000-0500-00002F100000}" name="Column4138" dataDxfId="12241" dataCellStyle="Currency"/>
    <tableColumn id="4144" xr3:uid="{00000000-0010-0000-0500-000030100000}" name="Column4139" dataDxfId="12240" dataCellStyle="Currency"/>
    <tableColumn id="4145" xr3:uid="{00000000-0010-0000-0500-000031100000}" name="Column4140" dataDxfId="12239" dataCellStyle="Currency"/>
    <tableColumn id="4146" xr3:uid="{00000000-0010-0000-0500-000032100000}" name="Column4141" dataDxfId="12238" dataCellStyle="Currency"/>
    <tableColumn id="4147" xr3:uid="{00000000-0010-0000-0500-000033100000}" name="Column4142" dataDxfId="12237" dataCellStyle="Currency"/>
    <tableColumn id="4148" xr3:uid="{00000000-0010-0000-0500-000034100000}" name="Column4143" dataDxfId="12236" dataCellStyle="Currency"/>
    <tableColumn id="4149" xr3:uid="{00000000-0010-0000-0500-000035100000}" name="Column4144" dataDxfId="12235" dataCellStyle="Currency"/>
    <tableColumn id="4150" xr3:uid="{00000000-0010-0000-0500-000036100000}" name="Column4145" dataDxfId="12234" dataCellStyle="Currency"/>
    <tableColumn id="4151" xr3:uid="{00000000-0010-0000-0500-000037100000}" name="Column4146" dataDxfId="12233" dataCellStyle="Currency"/>
    <tableColumn id="4152" xr3:uid="{00000000-0010-0000-0500-000038100000}" name="Column4147" dataDxfId="12232" dataCellStyle="Currency"/>
    <tableColumn id="4153" xr3:uid="{00000000-0010-0000-0500-000039100000}" name="Column4148" dataDxfId="12231" dataCellStyle="Currency"/>
    <tableColumn id="4154" xr3:uid="{00000000-0010-0000-0500-00003A100000}" name="Column4149" dataDxfId="12230" dataCellStyle="Currency"/>
    <tableColumn id="4155" xr3:uid="{00000000-0010-0000-0500-00003B100000}" name="Column4150" dataDxfId="12229" dataCellStyle="Currency"/>
    <tableColumn id="4156" xr3:uid="{00000000-0010-0000-0500-00003C100000}" name="Column4151" dataDxfId="12228" dataCellStyle="Currency"/>
    <tableColumn id="4157" xr3:uid="{00000000-0010-0000-0500-00003D100000}" name="Column4152" dataDxfId="12227" dataCellStyle="Currency"/>
    <tableColumn id="4158" xr3:uid="{00000000-0010-0000-0500-00003E100000}" name="Column4153" dataDxfId="12226" dataCellStyle="Currency"/>
    <tableColumn id="4159" xr3:uid="{00000000-0010-0000-0500-00003F100000}" name="Column4154" dataDxfId="12225" dataCellStyle="Currency"/>
    <tableColumn id="4160" xr3:uid="{00000000-0010-0000-0500-000040100000}" name="Column4155" dataDxfId="12224" dataCellStyle="Currency"/>
    <tableColumn id="4161" xr3:uid="{00000000-0010-0000-0500-000041100000}" name="Column4156" dataDxfId="12223" dataCellStyle="Currency"/>
    <tableColumn id="4162" xr3:uid="{00000000-0010-0000-0500-000042100000}" name="Column4157" dataDxfId="12222" dataCellStyle="Currency"/>
    <tableColumn id="4163" xr3:uid="{00000000-0010-0000-0500-000043100000}" name="Column4158" dataDxfId="12221" dataCellStyle="Currency"/>
    <tableColumn id="4164" xr3:uid="{00000000-0010-0000-0500-000044100000}" name="Column4159" dataDxfId="12220" dataCellStyle="Currency"/>
    <tableColumn id="4165" xr3:uid="{00000000-0010-0000-0500-000045100000}" name="Column4160" dataDxfId="12219" dataCellStyle="Currency"/>
    <tableColumn id="4166" xr3:uid="{00000000-0010-0000-0500-000046100000}" name="Column4161" dataDxfId="12218" dataCellStyle="Currency"/>
    <tableColumn id="4167" xr3:uid="{00000000-0010-0000-0500-000047100000}" name="Column4162" dataDxfId="12217" dataCellStyle="Currency"/>
    <tableColumn id="4168" xr3:uid="{00000000-0010-0000-0500-000048100000}" name="Column4163" dataDxfId="12216" dataCellStyle="Currency"/>
    <tableColumn id="4169" xr3:uid="{00000000-0010-0000-0500-000049100000}" name="Column4164" dataDxfId="12215" dataCellStyle="Currency"/>
    <tableColumn id="4170" xr3:uid="{00000000-0010-0000-0500-00004A100000}" name="Column4165" dataDxfId="12214" dataCellStyle="Currency"/>
    <tableColumn id="4171" xr3:uid="{00000000-0010-0000-0500-00004B100000}" name="Column4166" dataDxfId="12213" dataCellStyle="Currency"/>
    <tableColumn id="4172" xr3:uid="{00000000-0010-0000-0500-00004C100000}" name="Column4167" dataDxfId="12212" dataCellStyle="Currency"/>
    <tableColumn id="4173" xr3:uid="{00000000-0010-0000-0500-00004D100000}" name="Column4168" dataDxfId="12211" dataCellStyle="Currency"/>
    <tableColumn id="4174" xr3:uid="{00000000-0010-0000-0500-00004E100000}" name="Column4169" dataDxfId="12210" dataCellStyle="Currency"/>
    <tableColumn id="4175" xr3:uid="{00000000-0010-0000-0500-00004F100000}" name="Column4170" dataDxfId="12209" dataCellStyle="Currency"/>
    <tableColumn id="4176" xr3:uid="{00000000-0010-0000-0500-000050100000}" name="Column4171" dataDxfId="12208" dataCellStyle="Currency"/>
    <tableColumn id="4177" xr3:uid="{00000000-0010-0000-0500-000051100000}" name="Column4172" dataDxfId="12207" dataCellStyle="Currency"/>
    <tableColumn id="4178" xr3:uid="{00000000-0010-0000-0500-000052100000}" name="Column4173" dataDxfId="12206" dataCellStyle="Currency"/>
    <tableColumn id="4179" xr3:uid="{00000000-0010-0000-0500-000053100000}" name="Column4174" dataDxfId="12205" dataCellStyle="Currency"/>
    <tableColumn id="4180" xr3:uid="{00000000-0010-0000-0500-000054100000}" name="Column4175" dataDxfId="12204" dataCellStyle="Currency"/>
    <tableColumn id="4181" xr3:uid="{00000000-0010-0000-0500-000055100000}" name="Column4176" dataDxfId="12203" dataCellStyle="Currency"/>
    <tableColumn id="4182" xr3:uid="{00000000-0010-0000-0500-000056100000}" name="Column4177" dataDxfId="12202" dataCellStyle="Currency"/>
    <tableColumn id="4183" xr3:uid="{00000000-0010-0000-0500-000057100000}" name="Column4178" dataDxfId="12201" dataCellStyle="Currency"/>
    <tableColumn id="4184" xr3:uid="{00000000-0010-0000-0500-000058100000}" name="Column4179" dataDxfId="12200" dataCellStyle="Currency"/>
    <tableColumn id="4185" xr3:uid="{00000000-0010-0000-0500-000059100000}" name="Column4180" dataDxfId="12199" dataCellStyle="Currency"/>
    <tableColumn id="4186" xr3:uid="{00000000-0010-0000-0500-00005A100000}" name="Column4181" dataDxfId="12198" dataCellStyle="Currency"/>
    <tableColumn id="4187" xr3:uid="{00000000-0010-0000-0500-00005B100000}" name="Column4182" dataDxfId="12197" dataCellStyle="Currency"/>
    <tableColumn id="4188" xr3:uid="{00000000-0010-0000-0500-00005C100000}" name="Column4183" dataDxfId="12196" dataCellStyle="Currency"/>
    <tableColumn id="4189" xr3:uid="{00000000-0010-0000-0500-00005D100000}" name="Column4184" dataDxfId="12195" dataCellStyle="Currency"/>
    <tableColumn id="4190" xr3:uid="{00000000-0010-0000-0500-00005E100000}" name="Column4185" dataDxfId="12194" dataCellStyle="Currency"/>
    <tableColumn id="4191" xr3:uid="{00000000-0010-0000-0500-00005F100000}" name="Column4186" dataDxfId="12193" dataCellStyle="Currency"/>
    <tableColumn id="4192" xr3:uid="{00000000-0010-0000-0500-000060100000}" name="Column4187" dataDxfId="12192" dataCellStyle="Currency"/>
    <tableColumn id="4193" xr3:uid="{00000000-0010-0000-0500-000061100000}" name="Column4188" dataDxfId="12191" dataCellStyle="Currency"/>
    <tableColumn id="4194" xr3:uid="{00000000-0010-0000-0500-000062100000}" name="Column4189" dataDxfId="12190" dataCellStyle="Currency"/>
    <tableColumn id="4195" xr3:uid="{00000000-0010-0000-0500-000063100000}" name="Column4190" dataDxfId="12189" dataCellStyle="Currency"/>
    <tableColumn id="4196" xr3:uid="{00000000-0010-0000-0500-000064100000}" name="Column4191" dataDxfId="12188" dataCellStyle="Currency"/>
    <tableColumn id="4197" xr3:uid="{00000000-0010-0000-0500-000065100000}" name="Column4192" dataDxfId="12187" dataCellStyle="Currency"/>
    <tableColumn id="4198" xr3:uid="{00000000-0010-0000-0500-000066100000}" name="Column4193" dataDxfId="12186" dataCellStyle="Currency"/>
    <tableColumn id="4199" xr3:uid="{00000000-0010-0000-0500-000067100000}" name="Column4194" dataDxfId="12185" dataCellStyle="Currency"/>
    <tableColumn id="4200" xr3:uid="{00000000-0010-0000-0500-000068100000}" name="Column4195" dataDxfId="12184" dataCellStyle="Currency"/>
    <tableColumn id="4201" xr3:uid="{00000000-0010-0000-0500-000069100000}" name="Column4196" dataDxfId="12183" dataCellStyle="Currency"/>
    <tableColumn id="4202" xr3:uid="{00000000-0010-0000-0500-00006A100000}" name="Column4197" dataDxfId="12182" dataCellStyle="Currency"/>
    <tableColumn id="4203" xr3:uid="{00000000-0010-0000-0500-00006B100000}" name="Column4198" dataDxfId="12181" dataCellStyle="Currency"/>
    <tableColumn id="4204" xr3:uid="{00000000-0010-0000-0500-00006C100000}" name="Column4199" dataDxfId="12180" dataCellStyle="Currency"/>
    <tableColumn id="4205" xr3:uid="{00000000-0010-0000-0500-00006D100000}" name="Column4200" dataDxfId="12179" dataCellStyle="Currency"/>
    <tableColumn id="4206" xr3:uid="{00000000-0010-0000-0500-00006E100000}" name="Column4201" dataDxfId="12178" dataCellStyle="Currency"/>
    <tableColumn id="4207" xr3:uid="{00000000-0010-0000-0500-00006F100000}" name="Column4202" dataDxfId="12177" dataCellStyle="Currency"/>
    <tableColumn id="4208" xr3:uid="{00000000-0010-0000-0500-000070100000}" name="Column4203" dataDxfId="12176" dataCellStyle="Currency"/>
    <tableColumn id="4209" xr3:uid="{00000000-0010-0000-0500-000071100000}" name="Column4204" dataDxfId="12175" dataCellStyle="Currency"/>
    <tableColumn id="4210" xr3:uid="{00000000-0010-0000-0500-000072100000}" name="Column4205" dataDxfId="12174" dataCellStyle="Currency"/>
    <tableColumn id="4211" xr3:uid="{00000000-0010-0000-0500-000073100000}" name="Column4206" dataDxfId="12173" dataCellStyle="Currency"/>
    <tableColumn id="4212" xr3:uid="{00000000-0010-0000-0500-000074100000}" name="Column4207" dataDxfId="12172" dataCellStyle="Currency"/>
    <tableColumn id="4213" xr3:uid="{00000000-0010-0000-0500-000075100000}" name="Column4208" dataDxfId="12171" dataCellStyle="Currency"/>
    <tableColumn id="4214" xr3:uid="{00000000-0010-0000-0500-000076100000}" name="Column4209" dataDxfId="12170" dataCellStyle="Currency"/>
    <tableColumn id="4215" xr3:uid="{00000000-0010-0000-0500-000077100000}" name="Column4210" dataDxfId="12169" dataCellStyle="Currency"/>
    <tableColumn id="4216" xr3:uid="{00000000-0010-0000-0500-000078100000}" name="Column4211" dataDxfId="12168" dataCellStyle="Currency"/>
    <tableColumn id="4217" xr3:uid="{00000000-0010-0000-0500-000079100000}" name="Column4212" dataDxfId="12167" dataCellStyle="Currency"/>
    <tableColumn id="4218" xr3:uid="{00000000-0010-0000-0500-00007A100000}" name="Column4213" dataDxfId="12166" dataCellStyle="Currency"/>
    <tableColumn id="4219" xr3:uid="{00000000-0010-0000-0500-00007B100000}" name="Column4214" dataDxfId="12165" dataCellStyle="Currency"/>
    <tableColumn id="4220" xr3:uid="{00000000-0010-0000-0500-00007C100000}" name="Column4215" dataDxfId="12164" dataCellStyle="Currency"/>
    <tableColumn id="4221" xr3:uid="{00000000-0010-0000-0500-00007D100000}" name="Column4216" dataDxfId="12163" dataCellStyle="Currency"/>
    <tableColumn id="4222" xr3:uid="{00000000-0010-0000-0500-00007E100000}" name="Column4217" dataDxfId="12162" dataCellStyle="Currency"/>
    <tableColumn id="4223" xr3:uid="{00000000-0010-0000-0500-00007F100000}" name="Column4218" dataDxfId="12161" dataCellStyle="Currency"/>
    <tableColumn id="4224" xr3:uid="{00000000-0010-0000-0500-000080100000}" name="Column4219" dataDxfId="12160" dataCellStyle="Currency"/>
    <tableColumn id="4225" xr3:uid="{00000000-0010-0000-0500-000081100000}" name="Column4220" dataDxfId="12159" dataCellStyle="Currency"/>
    <tableColumn id="4226" xr3:uid="{00000000-0010-0000-0500-000082100000}" name="Column4221" dataDxfId="12158" dataCellStyle="Currency"/>
    <tableColumn id="4227" xr3:uid="{00000000-0010-0000-0500-000083100000}" name="Column4222" dataDxfId="12157" dataCellStyle="Currency"/>
    <tableColumn id="4228" xr3:uid="{00000000-0010-0000-0500-000084100000}" name="Column4223" dataDxfId="12156" dataCellStyle="Currency"/>
    <tableColumn id="4229" xr3:uid="{00000000-0010-0000-0500-000085100000}" name="Column4224" dataDxfId="12155" dataCellStyle="Currency"/>
    <tableColumn id="4230" xr3:uid="{00000000-0010-0000-0500-000086100000}" name="Column4225" dataDxfId="12154" dataCellStyle="Currency"/>
    <tableColumn id="4231" xr3:uid="{00000000-0010-0000-0500-000087100000}" name="Column4226" dataDxfId="12153" dataCellStyle="Currency"/>
    <tableColumn id="4232" xr3:uid="{00000000-0010-0000-0500-000088100000}" name="Column4227" dataDxfId="12152" dataCellStyle="Currency"/>
    <tableColumn id="4233" xr3:uid="{00000000-0010-0000-0500-000089100000}" name="Column4228" dataDxfId="12151" dataCellStyle="Currency"/>
    <tableColumn id="4234" xr3:uid="{00000000-0010-0000-0500-00008A100000}" name="Column4229" dataDxfId="12150" dataCellStyle="Currency"/>
    <tableColumn id="4235" xr3:uid="{00000000-0010-0000-0500-00008B100000}" name="Column4230" dataDxfId="12149" dataCellStyle="Currency"/>
    <tableColumn id="4236" xr3:uid="{00000000-0010-0000-0500-00008C100000}" name="Column4231" dataDxfId="12148" dataCellStyle="Currency"/>
    <tableColumn id="4237" xr3:uid="{00000000-0010-0000-0500-00008D100000}" name="Column4232" dataDxfId="12147" dataCellStyle="Currency"/>
    <tableColumn id="4238" xr3:uid="{00000000-0010-0000-0500-00008E100000}" name="Column4233" dataDxfId="12146" dataCellStyle="Currency"/>
    <tableColumn id="4239" xr3:uid="{00000000-0010-0000-0500-00008F100000}" name="Column4234" dataDxfId="12145" dataCellStyle="Currency"/>
    <tableColumn id="4240" xr3:uid="{00000000-0010-0000-0500-000090100000}" name="Column4235" dataDxfId="12144" dataCellStyle="Currency"/>
    <tableColumn id="4241" xr3:uid="{00000000-0010-0000-0500-000091100000}" name="Column4236" dataDxfId="12143" dataCellStyle="Currency"/>
    <tableColumn id="4242" xr3:uid="{00000000-0010-0000-0500-000092100000}" name="Column4237" dataDxfId="12142" dataCellStyle="Currency"/>
    <tableColumn id="4243" xr3:uid="{00000000-0010-0000-0500-000093100000}" name="Column4238" dataDxfId="12141" dataCellStyle="Currency"/>
    <tableColumn id="4244" xr3:uid="{00000000-0010-0000-0500-000094100000}" name="Column4239" dataDxfId="12140" dataCellStyle="Currency"/>
    <tableColumn id="4245" xr3:uid="{00000000-0010-0000-0500-000095100000}" name="Column4240" dataDxfId="12139" dataCellStyle="Currency"/>
    <tableColumn id="4246" xr3:uid="{00000000-0010-0000-0500-000096100000}" name="Column4241" dataDxfId="12138" dataCellStyle="Currency"/>
    <tableColumn id="4247" xr3:uid="{00000000-0010-0000-0500-000097100000}" name="Column4242" dataDxfId="12137" dataCellStyle="Currency"/>
    <tableColumn id="4248" xr3:uid="{00000000-0010-0000-0500-000098100000}" name="Column4243" dataDxfId="12136" dataCellStyle="Currency"/>
    <tableColumn id="4249" xr3:uid="{00000000-0010-0000-0500-000099100000}" name="Column4244" dataDxfId="12135" dataCellStyle="Currency"/>
    <tableColumn id="4250" xr3:uid="{00000000-0010-0000-0500-00009A100000}" name="Column4245" dataDxfId="12134" dataCellStyle="Currency"/>
    <tableColumn id="4251" xr3:uid="{00000000-0010-0000-0500-00009B100000}" name="Column4246" dataDxfId="12133" dataCellStyle="Currency"/>
    <tableColumn id="4252" xr3:uid="{00000000-0010-0000-0500-00009C100000}" name="Column4247" dataDxfId="12132" dataCellStyle="Currency"/>
    <tableColumn id="4253" xr3:uid="{00000000-0010-0000-0500-00009D100000}" name="Column4248" dataDxfId="12131" dataCellStyle="Currency"/>
    <tableColumn id="4254" xr3:uid="{00000000-0010-0000-0500-00009E100000}" name="Column4249" dataDxfId="12130" dataCellStyle="Currency"/>
    <tableColumn id="4255" xr3:uid="{00000000-0010-0000-0500-00009F100000}" name="Column4250" dataDxfId="12129" dataCellStyle="Currency"/>
    <tableColumn id="4256" xr3:uid="{00000000-0010-0000-0500-0000A0100000}" name="Column4251" dataDxfId="12128" dataCellStyle="Currency"/>
    <tableColumn id="4257" xr3:uid="{00000000-0010-0000-0500-0000A1100000}" name="Column4252" dataDxfId="12127" dataCellStyle="Currency"/>
    <tableColumn id="4258" xr3:uid="{00000000-0010-0000-0500-0000A2100000}" name="Column4253" dataDxfId="12126" dataCellStyle="Currency"/>
    <tableColumn id="4259" xr3:uid="{00000000-0010-0000-0500-0000A3100000}" name="Column4254" dataDxfId="12125" dataCellStyle="Currency"/>
    <tableColumn id="4260" xr3:uid="{00000000-0010-0000-0500-0000A4100000}" name="Column4255" dataDxfId="12124" dataCellStyle="Currency"/>
    <tableColumn id="4261" xr3:uid="{00000000-0010-0000-0500-0000A5100000}" name="Column4256" dataDxfId="12123" dataCellStyle="Currency"/>
    <tableColumn id="4262" xr3:uid="{00000000-0010-0000-0500-0000A6100000}" name="Column4257" dataDxfId="12122" dataCellStyle="Currency"/>
    <tableColumn id="4263" xr3:uid="{00000000-0010-0000-0500-0000A7100000}" name="Column4258" dataDxfId="12121" dataCellStyle="Currency"/>
    <tableColumn id="4264" xr3:uid="{00000000-0010-0000-0500-0000A8100000}" name="Column4259" dataDxfId="12120" dataCellStyle="Currency"/>
    <tableColumn id="4265" xr3:uid="{00000000-0010-0000-0500-0000A9100000}" name="Column4260" dataDxfId="12119" dataCellStyle="Currency"/>
    <tableColumn id="4266" xr3:uid="{00000000-0010-0000-0500-0000AA100000}" name="Column4261" dataDxfId="12118" dataCellStyle="Currency"/>
    <tableColumn id="4267" xr3:uid="{00000000-0010-0000-0500-0000AB100000}" name="Column4262" dataDxfId="12117" dataCellStyle="Currency"/>
    <tableColumn id="4268" xr3:uid="{00000000-0010-0000-0500-0000AC100000}" name="Column4263" dataDxfId="12116" dataCellStyle="Currency"/>
    <tableColumn id="4269" xr3:uid="{00000000-0010-0000-0500-0000AD100000}" name="Column4264" dataDxfId="12115" dataCellStyle="Currency"/>
    <tableColumn id="4270" xr3:uid="{00000000-0010-0000-0500-0000AE100000}" name="Column4265" dataDxfId="12114" dataCellStyle="Currency"/>
    <tableColumn id="4271" xr3:uid="{00000000-0010-0000-0500-0000AF100000}" name="Column4266" dataDxfId="12113" dataCellStyle="Currency"/>
    <tableColumn id="4272" xr3:uid="{00000000-0010-0000-0500-0000B0100000}" name="Column4267" dataDxfId="12112" dataCellStyle="Currency"/>
    <tableColumn id="4273" xr3:uid="{00000000-0010-0000-0500-0000B1100000}" name="Column4268" dataDxfId="12111" dataCellStyle="Currency"/>
    <tableColumn id="4274" xr3:uid="{00000000-0010-0000-0500-0000B2100000}" name="Column4269" dataDxfId="12110" dataCellStyle="Currency"/>
    <tableColumn id="4275" xr3:uid="{00000000-0010-0000-0500-0000B3100000}" name="Column4270" dataDxfId="12109" dataCellStyle="Currency"/>
    <tableColumn id="4276" xr3:uid="{00000000-0010-0000-0500-0000B4100000}" name="Column4271" dataDxfId="12108" dataCellStyle="Currency"/>
    <tableColumn id="4277" xr3:uid="{00000000-0010-0000-0500-0000B5100000}" name="Column4272" dataDxfId="12107" dataCellStyle="Currency"/>
    <tableColumn id="4278" xr3:uid="{00000000-0010-0000-0500-0000B6100000}" name="Column4273" dataDxfId="12106" dataCellStyle="Currency"/>
    <tableColumn id="4279" xr3:uid="{00000000-0010-0000-0500-0000B7100000}" name="Column4274" dataDxfId="12105" dataCellStyle="Currency"/>
    <tableColumn id="4280" xr3:uid="{00000000-0010-0000-0500-0000B8100000}" name="Column4275" dataDxfId="12104" dataCellStyle="Currency"/>
    <tableColumn id="4281" xr3:uid="{00000000-0010-0000-0500-0000B9100000}" name="Column4276" dataDxfId="12103" dataCellStyle="Currency"/>
    <tableColumn id="4282" xr3:uid="{00000000-0010-0000-0500-0000BA100000}" name="Column4277" dataDxfId="12102" dataCellStyle="Currency"/>
    <tableColumn id="4283" xr3:uid="{00000000-0010-0000-0500-0000BB100000}" name="Column4278" dataDxfId="12101" dataCellStyle="Currency"/>
    <tableColumn id="4284" xr3:uid="{00000000-0010-0000-0500-0000BC100000}" name="Column4279" dataDxfId="12100" dataCellStyle="Currency"/>
    <tableColumn id="4285" xr3:uid="{00000000-0010-0000-0500-0000BD100000}" name="Column4280" dataDxfId="12099" dataCellStyle="Currency"/>
    <tableColumn id="4286" xr3:uid="{00000000-0010-0000-0500-0000BE100000}" name="Column4281" dataDxfId="12098" dataCellStyle="Currency"/>
    <tableColumn id="4287" xr3:uid="{00000000-0010-0000-0500-0000BF100000}" name="Column4282" dataDxfId="12097" dataCellStyle="Currency"/>
    <tableColumn id="4288" xr3:uid="{00000000-0010-0000-0500-0000C0100000}" name="Column4283" dataDxfId="12096" dataCellStyle="Currency"/>
    <tableColumn id="4289" xr3:uid="{00000000-0010-0000-0500-0000C1100000}" name="Column4284" dataDxfId="12095" dataCellStyle="Currency"/>
    <tableColumn id="4290" xr3:uid="{00000000-0010-0000-0500-0000C2100000}" name="Column4285" dataDxfId="12094" dataCellStyle="Currency"/>
    <tableColumn id="4291" xr3:uid="{00000000-0010-0000-0500-0000C3100000}" name="Column4286" dataDxfId="12093" dataCellStyle="Currency"/>
    <tableColumn id="4292" xr3:uid="{00000000-0010-0000-0500-0000C4100000}" name="Column4287" dataDxfId="12092" dataCellStyle="Currency"/>
    <tableColumn id="4293" xr3:uid="{00000000-0010-0000-0500-0000C5100000}" name="Column4288" dataDxfId="12091" dataCellStyle="Currency"/>
    <tableColumn id="4294" xr3:uid="{00000000-0010-0000-0500-0000C6100000}" name="Column4289" dataDxfId="12090" dataCellStyle="Currency"/>
    <tableColumn id="4295" xr3:uid="{00000000-0010-0000-0500-0000C7100000}" name="Column4290" dataDxfId="12089" dataCellStyle="Currency"/>
    <tableColumn id="4296" xr3:uid="{00000000-0010-0000-0500-0000C8100000}" name="Column4291" dataDxfId="12088" dataCellStyle="Currency"/>
    <tableColumn id="4297" xr3:uid="{00000000-0010-0000-0500-0000C9100000}" name="Column4292" dataDxfId="12087" dataCellStyle="Currency"/>
    <tableColumn id="4298" xr3:uid="{00000000-0010-0000-0500-0000CA100000}" name="Column4293" dataDxfId="12086" dataCellStyle="Currency"/>
    <tableColumn id="4299" xr3:uid="{00000000-0010-0000-0500-0000CB100000}" name="Column4294" dataDxfId="12085" dataCellStyle="Currency"/>
    <tableColumn id="4300" xr3:uid="{00000000-0010-0000-0500-0000CC100000}" name="Column4295" dataDxfId="12084" dataCellStyle="Currency"/>
    <tableColumn id="4301" xr3:uid="{00000000-0010-0000-0500-0000CD100000}" name="Column4296" dataDxfId="12083" dataCellStyle="Currency"/>
    <tableColumn id="4302" xr3:uid="{00000000-0010-0000-0500-0000CE100000}" name="Column4297" dataDxfId="12082" dataCellStyle="Currency"/>
    <tableColumn id="4303" xr3:uid="{00000000-0010-0000-0500-0000CF100000}" name="Column4298" dataDxfId="12081" dataCellStyle="Currency"/>
    <tableColumn id="4304" xr3:uid="{00000000-0010-0000-0500-0000D0100000}" name="Column4299" dataDxfId="12080" dataCellStyle="Currency"/>
    <tableColumn id="4305" xr3:uid="{00000000-0010-0000-0500-0000D1100000}" name="Column4300" dataDxfId="12079" dataCellStyle="Currency"/>
    <tableColumn id="4306" xr3:uid="{00000000-0010-0000-0500-0000D2100000}" name="Column4301" dataDxfId="12078" dataCellStyle="Currency"/>
    <tableColumn id="4307" xr3:uid="{00000000-0010-0000-0500-0000D3100000}" name="Column4302" dataDxfId="12077" dataCellStyle="Currency"/>
    <tableColumn id="4308" xr3:uid="{00000000-0010-0000-0500-0000D4100000}" name="Column4303" dataDxfId="12076" dataCellStyle="Currency"/>
    <tableColumn id="4309" xr3:uid="{00000000-0010-0000-0500-0000D5100000}" name="Column4304" dataDxfId="12075" dataCellStyle="Currency"/>
    <tableColumn id="4310" xr3:uid="{00000000-0010-0000-0500-0000D6100000}" name="Column4305" dataDxfId="12074" dataCellStyle="Currency"/>
    <tableColumn id="4311" xr3:uid="{00000000-0010-0000-0500-0000D7100000}" name="Column4306" dataDxfId="12073" dataCellStyle="Currency"/>
    <tableColumn id="4312" xr3:uid="{00000000-0010-0000-0500-0000D8100000}" name="Column4307" dataDxfId="12072" dataCellStyle="Currency"/>
    <tableColumn id="4313" xr3:uid="{00000000-0010-0000-0500-0000D9100000}" name="Column4308" dataDxfId="12071" dataCellStyle="Currency"/>
    <tableColumn id="4314" xr3:uid="{00000000-0010-0000-0500-0000DA100000}" name="Column4309" dataDxfId="12070" dataCellStyle="Currency"/>
    <tableColumn id="4315" xr3:uid="{00000000-0010-0000-0500-0000DB100000}" name="Column4310" dataDxfId="12069" dataCellStyle="Currency"/>
    <tableColumn id="4316" xr3:uid="{00000000-0010-0000-0500-0000DC100000}" name="Column4311" dataDxfId="12068" dataCellStyle="Currency"/>
    <tableColumn id="4317" xr3:uid="{00000000-0010-0000-0500-0000DD100000}" name="Column4312" dataDxfId="12067" dataCellStyle="Currency"/>
    <tableColumn id="4318" xr3:uid="{00000000-0010-0000-0500-0000DE100000}" name="Column4313" dataDxfId="12066" dataCellStyle="Currency"/>
    <tableColumn id="4319" xr3:uid="{00000000-0010-0000-0500-0000DF100000}" name="Column4314" dataDxfId="12065" dataCellStyle="Currency"/>
    <tableColumn id="4320" xr3:uid="{00000000-0010-0000-0500-0000E0100000}" name="Column4315" dataDxfId="12064" dataCellStyle="Currency"/>
    <tableColumn id="4321" xr3:uid="{00000000-0010-0000-0500-0000E1100000}" name="Column4316" dataDxfId="12063" dataCellStyle="Currency"/>
    <tableColumn id="4322" xr3:uid="{00000000-0010-0000-0500-0000E2100000}" name="Column4317" dataDxfId="12062" dataCellStyle="Currency"/>
    <tableColumn id="4323" xr3:uid="{00000000-0010-0000-0500-0000E3100000}" name="Column4318" dataDxfId="12061" dataCellStyle="Currency"/>
    <tableColumn id="4324" xr3:uid="{00000000-0010-0000-0500-0000E4100000}" name="Column4319" dataDxfId="12060" dataCellStyle="Currency"/>
    <tableColumn id="4325" xr3:uid="{00000000-0010-0000-0500-0000E5100000}" name="Column4320" dataDxfId="12059" dataCellStyle="Currency"/>
    <tableColumn id="4326" xr3:uid="{00000000-0010-0000-0500-0000E6100000}" name="Column4321" dataDxfId="12058" dataCellStyle="Currency"/>
    <tableColumn id="4327" xr3:uid="{00000000-0010-0000-0500-0000E7100000}" name="Column4322" dataDxfId="12057" dataCellStyle="Currency"/>
    <tableColumn id="4328" xr3:uid="{00000000-0010-0000-0500-0000E8100000}" name="Column4323" dataDxfId="12056" dataCellStyle="Currency"/>
    <tableColumn id="4329" xr3:uid="{00000000-0010-0000-0500-0000E9100000}" name="Column4324" dataDxfId="12055" dataCellStyle="Currency"/>
    <tableColumn id="4330" xr3:uid="{00000000-0010-0000-0500-0000EA100000}" name="Column4325" dataDxfId="12054" dataCellStyle="Currency"/>
    <tableColumn id="4331" xr3:uid="{00000000-0010-0000-0500-0000EB100000}" name="Column4326" dataDxfId="12053" dataCellStyle="Currency"/>
    <tableColumn id="4332" xr3:uid="{00000000-0010-0000-0500-0000EC100000}" name="Column4327" dataDxfId="12052" dataCellStyle="Currency"/>
    <tableColumn id="4333" xr3:uid="{00000000-0010-0000-0500-0000ED100000}" name="Column4328" dataDxfId="12051" dataCellStyle="Currency"/>
    <tableColumn id="4334" xr3:uid="{00000000-0010-0000-0500-0000EE100000}" name="Column4329" dataDxfId="12050" dataCellStyle="Currency"/>
    <tableColumn id="4335" xr3:uid="{00000000-0010-0000-0500-0000EF100000}" name="Column4330" dataDxfId="12049" dataCellStyle="Currency"/>
    <tableColumn id="4336" xr3:uid="{00000000-0010-0000-0500-0000F0100000}" name="Column4331" dataDxfId="12048" dataCellStyle="Currency"/>
    <tableColumn id="4337" xr3:uid="{00000000-0010-0000-0500-0000F1100000}" name="Column4332" dataDxfId="12047" dataCellStyle="Currency"/>
    <tableColumn id="4338" xr3:uid="{00000000-0010-0000-0500-0000F2100000}" name="Column4333" dataDxfId="12046" dataCellStyle="Currency"/>
    <tableColumn id="4339" xr3:uid="{00000000-0010-0000-0500-0000F3100000}" name="Column4334" dataDxfId="12045" dataCellStyle="Currency"/>
    <tableColumn id="4340" xr3:uid="{00000000-0010-0000-0500-0000F4100000}" name="Column4335" dataDxfId="12044" dataCellStyle="Currency"/>
    <tableColumn id="4341" xr3:uid="{00000000-0010-0000-0500-0000F5100000}" name="Column4336" dataDxfId="12043" dataCellStyle="Currency"/>
    <tableColumn id="4342" xr3:uid="{00000000-0010-0000-0500-0000F6100000}" name="Column4337" dataDxfId="12042" dataCellStyle="Currency"/>
    <tableColumn id="4343" xr3:uid="{00000000-0010-0000-0500-0000F7100000}" name="Column4338" dataDxfId="12041" dataCellStyle="Currency"/>
    <tableColumn id="4344" xr3:uid="{00000000-0010-0000-0500-0000F8100000}" name="Column4339" dataDxfId="12040" dataCellStyle="Currency"/>
    <tableColumn id="4345" xr3:uid="{00000000-0010-0000-0500-0000F9100000}" name="Column4340" dataDxfId="12039" dataCellStyle="Currency"/>
    <tableColumn id="4346" xr3:uid="{00000000-0010-0000-0500-0000FA100000}" name="Column4341" dataDxfId="12038" dataCellStyle="Currency"/>
    <tableColumn id="4347" xr3:uid="{00000000-0010-0000-0500-0000FB100000}" name="Column4342" dataDxfId="12037" dataCellStyle="Currency"/>
    <tableColumn id="4348" xr3:uid="{00000000-0010-0000-0500-0000FC100000}" name="Column4343" dataDxfId="12036" dataCellStyle="Currency"/>
    <tableColumn id="4349" xr3:uid="{00000000-0010-0000-0500-0000FD100000}" name="Column4344" dataDxfId="12035" dataCellStyle="Currency"/>
    <tableColumn id="4350" xr3:uid="{00000000-0010-0000-0500-0000FE100000}" name="Column4345" dataDxfId="12034" dataCellStyle="Currency"/>
    <tableColumn id="4351" xr3:uid="{00000000-0010-0000-0500-0000FF100000}" name="Column4346" dataDxfId="12033" dataCellStyle="Currency"/>
    <tableColumn id="4352" xr3:uid="{00000000-0010-0000-0500-000000110000}" name="Column4347" dataDxfId="12032" dataCellStyle="Currency"/>
    <tableColumn id="4353" xr3:uid="{00000000-0010-0000-0500-000001110000}" name="Column4348" dataDxfId="12031" dataCellStyle="Currency"/>
    <tableColumn id="4354" xr3:uid="{00000000-0010-0000-0500-000002110000}" name="Column4349" dataDxfId="12030" dataCellStyle="Currency"/>
    <tableColumn id="4355" xr3:uid="{00000000-0010-0000-0500-000003110000}" name="Column4350" dataDxfId="12029" dataCellStyle="Currency"/>
    <tableColumn id="4356" xr3:uid="{00000000-0010-0000-0500-000004110000}" name="Column4351" dataDxfId="12028" dataCellStyle="Currency"/>
    <tableColumn id="4357" xr3:uid="{00000000-0010-0000-0500-000005110000}" name="Column4352" dataDxfId="12027" dataCellStyle="Currency"/>
    <tableColumn id="4358" xr3:uid="{00000000-0010-0000-0500-000006110000}" name="Column4353" dataDxfId="12026" dataCellStyle="Currency"/>
    <tableColumn id="4359" xr3:uid="{00000000-0010-0000-0500-000007110000}" name="Column4354" dataDxfId="12025" dataCellStyle="Currency"/>
    <tableColumn id="4360" xr3:uid="{00000000-0010-0000-0500-000008110000}" name="Column4355" dataDxfId="12024" dataCellStyle="Currency"/>
    <tableColumn id="4361" xr3:uid="{00000000-0010-0000-0500-000009110000}" name="Column4356" dataDxfId="12023" dataCellStyle="Currency"/>
    <tableColumn id="4362" xr3:uid="{00000000-0010-0000-0500-00000A110000}" name="Column4357" dataDxfId="12022" dataCellStyle="Currency"/>
    <tableColumn id="4363" xr3:uid="{00000000-0010-0000-0500-00000B110000}" name="Column4358" dataDxfId="12021" dataCellStyle="Currency"/>
    <tableColumn id="4364" xr3:uid="{00000000-0010-0000-0500-00000C110000}" name="Column4359" dataDxfId="12020" dataCellStyle="Currency"/>
    <tableColumn id="4365" xr3:uid="{00000000-0010-0000-0500-00000D110000}" name="Column4360" dataDxfId="12019" dataCellStyle="Currency"/>
    <tableColumn id="4366" xr3:uid="{00000000-0010-0000-0500-00000E110000}" name="Column4361" dataDxfId="12018" dataCellStyle="Currency"/>
    <tableColumn id="4367" xr3:uid="{00000000-0010-0000-0500-00000F110000}" name="Column4362" dataDxfId="12017" dataCellStyle="Currency"/>
    <tableColumn id="4368" xr3:uid="{00000000-0010-0000-0500-000010110000}" name="Column4363" dataDxfId="12016" dataCellStyle="Currency"/>
    <tableColumn id="4369" xr3:uid="{00000000-0010-0000-0500-000011110000}" name="Column4364" dataDxfId="12015" dataCellStyle="Currency"/>
    <tableColumn id="4370" xr3:uid="{00000000-0010-0000-0500-000012110000}" name="Column4365" dataDxfId="12014" dataCellStyle="Currency"/>
    <tableColumn id="4371" xr3:uid="{00000000-0010-0000-0500-000013110000}" name="Column4366" dataDxfId="12013" dataCellStyle="Currency"/>
    <tableColumn id="4372" xr3:uid="{00000000-0010-0000-0500-000014110000}" name="Column4367" dataDxfId="12012" dataCellStyle="Currency"/>
    <tableColumn id="4373" xr3:uid="{00000000-0010-0000-0500-000015110000}" name="Column4368" dataDxfId="12011" dataCellStyle="Currency"/>
    <tableColumn id="4374" xr3:uid="{00000000-0010-0000-0500-000016110000}" name="Column4369" dataDxfId="12010" dataCellStyle="Currency"/>
    <tableColumn id="4375" xr3:uid="{00000000-0010-0000-0500-000017110000}" name="Column4370" dataDxfId="12009" dataCellStyle="Currency"/>
    <tableColumn id="4376" xr3:uid="{00000000-0010-0000-0500-000018110000}" name="Column4371" dataDxfId="12008" dataCellStyle="Currency"/>
    <tableColumn id="4377" xr3:uid="{00000000-0010-0000-0500-000019110000}" name="Column4372" dataDxfId="12007" dataCellStyle="Currency"/>
    <tableColumn id="4378" xr3:uid="{00000000-0010-0000-0500-00001A110000}" name="Column4373" dataDxfId="12006" dataCellStyle="Currency"/>
    <tableColumn id="4379" xr3:uid="{00000000-0010-0000-0500-00001B110000}" name="Column4374" dataDxfId="12005" dataCellStyle="Currency"/>
    <tableColumn id="4380" xr3:uid="{00000000-0010-0000-0500-00001C110000}" name="Column4375" dataDxfId="12004" dataCellStyle="Currency"/>
    <tableColumn id="4381" xr3:uid="{00000000-0010-0000-0500-00001D110000}" name="Column4376" dataDxfId="12003" dataCellStyle="Currency"/>
    <tableColumn id="4382" xr3:uid="{00000000-0010-0000-0500-00001E110000}" name="Column4377" dataDxfId="12002" dataCellStyle="Currency"/>
    <tableColumn id="4383" xr3:uid="{00000000-0010-0000-0500-00001F110000}" name="Column4378" dataDxfId="12001" dataCellStyle="Currency"/>
    <tableColumn id="4384" xr3:uid="{00000000-0010-0000-0500-000020110000}" name="Column4379" dataDxfId="12000" dataCellStyle="Currency"/>
    <tableColumn id="4385" xr3:uid="{00000000-0010-0000-0500-000021110000}" name="Column4380" dataDxfId="11999" dataCellStyle="Currency"/>
    <tableColumn id="4386" xr3:uid="{00000000-0010-0000-0500-000022110000}" name="Column4381" dataDxfId="11998" dataCellStyle="Currency"/>
    <tableColumn id="4387" xr3:uid="{00000000-0010-0000-0500-000023110000}" name="Column4382" dataDxfId="11997" dataCellStyle="Currency"/>
    <tableColumn id="4388" xr3:uid="{00000000-0010-0000-0500-000024110000}" name="Column4383" dataDxfId="11996" dataCellStyle="Currency"/>
    <tableColumn id="4389" xr3:uid="{00000000-0010-0000-0500-000025110000}" name="Column4384" dataDxfId="11995" dataCellStyle="Currency"/>
    <tableColumn id="4390" xr3:uid="{00000000-0010-0000-0500-000026110000}" name="Column4385" dataDxfId="11994" dataCellStyle="Currency"/>
    <tableColumn id="4391" xr3:uid="{00000000-0010-0000-0500-000027110000}" name="Column4386" dataDxfId="11993" dataCellStyle="Currency"/>
    <tableColumn id="4392" xr3:uid="{00000000-0010-0000-0500-000028110000}" name="Column4387" dataDxfId="11992" dataCellStyle="Currency"/>
    <tableColumn id="4393" xr3:uid="{00000000-0010-0000-0500-000029110000}" name="Column4388" dataDxfId="11991" dataCellStyle="Currency"/>
    <tableColumn id="4394" xr3:uid="{00000000-0010-0000-0500-00002A110000}" name="Column4389" dataDxfId="11990" dataCellStyle="Currency"/>
    <tableColumn id="4395" xr3:uid="{00000000-0010-0000-0500-00002B110000}" name="Column4390" dataDxfId="11989" dataCellStyle="Currency"/>
    <tableColumn id="4396" xr3:uid="{00000000-0010-0000-0500-00002C110000}" name="Column4391" dataDxfId="11988" dataCellStyle="Currency"/>
    <tableColumn id="4397" xr3:uid="{00000000-0010-0000-0500-00002D110000}" name="Column4392" dataDxfId="11987" dataCellStyle="Currency"/>
    <tableColumn id="4398" xr3:uid="{00000000-0010-0000-0500-00002E110000}" name="Column4393" dataDxfId="11986" dataCellStyle="Currency"/>
    <tableColumn id="4399" xr3:uid="{00000000-0010-0000-0500-00002F110000}" name="Column4394" dataDxfId="11985" dataCellStyle="Currency"/>
    <tableColumn id="4400" xr3:uid="{00000000-0010-0000-0500-000030110000}" name="Column4395" dataDxfId="11984" dataCellStyle="Currency"/>
    <tableColumn id="4401" xr3:uid="{00000000-0010-0000-0500-000031110000}" name="Column4396" dataDxfId="11983" dataCellStyle="Currency"/>
    <tableColumn id="4402" xr3:uid="{00000000-0010-0000-0500-000032110000}" name="Column4397" dataDxfId="11982" dataCellStyle="Currency"/>
    <tableColumn id="4403" xr3:uid="{00000000-0010-0000-0500-000033110000}" name="Column4398" dataDxfId="11981" dataCellStyle="Currency"/>
    <tableColumn id="4404" xr3:uid="{00000000-0010-0000-0500-000034110000}" name="Column4399" dataDxfId="11980" dataCellStyle="Currency"/>
    <tableColumn id="4405" xr3:uid="{00000000-0010-0000-0500-000035110000}" name="Column4400" dataDxfId="11979" dataCellStyle="Currency"/>
    <tableColumn id="4406" xr3:uid="{00000000-0010-0000-0500-000036110000}" name="Column4401" dataDxfId="11978" dataCellStyle="Currency"/>
    <tableColumn id="4407" xr3:uid="{00000000-0010-0000-0500-000037110000}" name="Column4402" dataDxfId="11977" dataCellStyle="Currency"/>
    <tableColumn id="4408" xr3:uid="{00000000-0010-0000-0500-000038110000}" name="Column4403" dataDxfId="11976" dataCellStyle="Currency"/>
    <tableColumn id="4409" xr3:uid="{00000000-0010-0000-0500-000039110000}" name="Column4404" dataDxfId="11975" dataCellStyle="Currency"/>
    <tableColumn id="4410" xr3:uid="{00000000-0010-0000-0500-00003A110000}" name="Column4405" dataDxfId="11974" dataCellStyle="Currency"/>
    <tableColumn id="4411" xr3:uid="{00000000-0010-0000-0500-00003B110000}" name="Column4406" dataDxfId="11973" dataCellStyle="Currency"/>
    <tableColumn id="4412" xr3:uid="{00000000-0010-0000-0500-00003C110000}" name="Column4407" dataDxfId="11972" dataCellStyle="Currency"/>
    <tableColumn id="4413" xr3:uid="{00000000-0010-0000-0500-00003D110000}" name="Column4408" dataDxfId="11971" dataCellStyle="Currency"/>
    <tableColumn id="4414" xr3:uid="{00000000-0010-0000-0500-00003E110000}" name="Column4409" dataDxfId="11970" dataCellStyle="Currency"/>
    <tableColumn id="4415" xr3:uid="{00000000-0010-0000-0500-00003F110000}" name="Column4410" dataDxfId="11969" dataCellStyle="Currency"/>
    <tableColumn id="4416" xr3:uid="{00000000-0010-0000-0500-000040110000}" name="Column4411" dataDxfId="11968" dataCellStyle="Currency"/>
    <tableColumn id="4417" xr3:uid="{00000000-0010-0000-0500-000041110000}" name="Column4412" dataDxfId="11967" dataCellStyle="Currency"/>
    <tableColumn id="4418" xr3:uid="{00000000-0010-0000-0500-000042110000}" name="Column4413" dataDxfId="11966" dataCellStyle="Currency"/>
    <tableColumn id="4419" xr3:uid="{00000000-0010-0000-0500-000043110000}" name="Column4414" dataDxfId="11965" dataCellStyle="Currency"/>
    <tableColumn id="4420" xr3:uid="{00000000-0010-0000-0500-000044110000}" name="Column4415" dataDxfId="11964" dataCellStyle="Currency"/>
    <tableColumn id="4421" xr3:uid="{00000000-0010-0000-0500-000045110000}" name="Column4416" dataDxfId="11963" dataCellStyle="Currency"/>
    <tableColumn id="4422" xr3:uid="{00000000-0010-0000-0500-000046110000}" name="Column4417" dataDxfId="11962" dataCellStyle="Currency"/>
    <tableColumn id="4423" xr3:uid="{00000000-0010-0000-0500-000047110000}" name="Column4418" dataDxfId="11961" dataCellStyle="Currency"/>
    <tableColumn id="4424" xr3:uid="{00000000-0010-0000-0500-000048110000}" name="Column4419" dataDxfId="11960" dataCellStyle="Currency"/>
    <tableColumn id="4425" xr3:uid="{00000000-0010-0000-0500-000049110000}" name="Column4420" dataDxfId="11959" dataCellStyle="Currency"/>
    <tableColumn id="4426" xr3:uid="{00000000-0010-0000-0500-00004A110000}" name="Column4421" dataDxfId="11958" dataCellStyle="Currency"/>
    <tableColumn id="4427" xr3:uid="{00000000-0010-0000-0500-00004B110000}" name="Column4422" dataDxfId="11957" dataCellStyle="Currency"/>
    <tableColumn id="4428" xr3:uid="{00000000-0010-0000-0500-00004C110000}" name="Column4423" dataDxfId="11956" dataCellStyle="Currency"/>
    <tableColumn id="4429" xr3:uid="{00000000-0010-0000-0500-00004D110000}" name="Column4424" dataDxfId="11955" dataCellStyle="Currency"/>
    <tableColumn id="4430" xr3:uid="{00000000-0010-0000-0500-00004E110000}" name="Column4425" dataDxfId="11954" dataCellStyle="Currency"/>
    <tableColumn id="4431" xr3:uid="{00000000-0010-0000-0500-00004F110000}" name="Column4426" dataDxfId="11953" dataCellStyle="Currency"/>
    <tableColumn id="4432" xr3:uid="{00000000-0010-0000-0500-000050110000}" name="Column4427" dataDxfId="11952" dataCellStyle="Currency"/>
    <tableColumn id="4433" xr3:uid="{00000000-0010-0000-0500-000051110000}" name="Column4428" dataDxfId="11951" dataCellStyle="Currency"/>
    <tableColumn id="4434" xr3:uid="{00000000-0010-0000-0500-000052110000}" name="Column4429" dataDxfId="11950" dataCellStyle="Currency"/>
    <tableColumn id="4435" xr3:uid="{00000000-0010-0000-0500-000053110000}" name="Column4430" dataDxfId="11949" dataCellStyle="Currency"/>
    <tableColumn id="4436" xr3:uid="{00000000-0010-0000-0500-000054110000}" name="Column4431" dataDxfId="11948" dataCellStyle="Currency"/>
    <tableColumn id="4437" xr3:uid="{00000000-0010-0000-0500-000055110000}" name="Column4432" dataDxfId="11947" dataCellStyle="Currency"/>
    <tableColumn id="4438" xr3:uid="{00000000-0010-0000-0500-000056110000}" name="Column4433" dataDxfId="11946" dataCellStyle="Currency"/>
    <tableColumn id="4439" xr3:uid="{00000000-0010-0000-0500-000057110000}" name="Column4434" dataDxfId="11945" dataCellStyle="Currency"/>
    <tableColumn id="4440" xr3:uid="{00000000-0010-0000-0500-000058110000}" name="Column4435" dataDxfId="11944" dataCellStyle="Currency"/>
    <tableColumn id="4441" xr3:uid="{00000000-0010-0000-0500-000059110000}" name="Column4436" dataDxfId="11943" dataCellStyle="Currency"/>
    <tableColumn id="4442" xr3:uid="{00000000-0010-0000-0500-00005A110000}" name="Column4437" dataDxfId="11942" dataCellStyle="Currency"/>
    <tableColumn id="4443" xr3:uid="{00000000-0010-0000-0500-00005B110000}" name="Column4438" dataDxfId="11941" dataCellStyle="Currency"/>
    <tableColumn id="4444" xr3:uid="{00000000-0010-0000-0500-00005C110000}" name="Column4439" dataDxfId="11940" dataCellStyle="Currency"/>
    <tableColumn id="4445" xr3:uid="{00000000-0010-0000-0500-00005D110000}" name="Column4440" dataDxfId="11939" dataCellStyle="Currency"/>
    <tableColumn id="4446" xr3:uid="{00000000-0010-0000-0500-00005E110000}" name="Column4441" dataDxfId="11938" dataCellStyle="Currency"/>
    <tableColumn id="4447" xr3:uid="{00000000-0010-0000-0500-00005F110000}" name="Column4442" dataDxfId="11937" dataCellStyle="Currency"/>
    <tableColumn id="4448" xr3:uid="{00000000-0010-0000-0500-000060110000}" name="Column4443" dataDxfId="11936" dataCellStyle="Currency"/>
    <tableColumn id="4449" xr3:uid="{00000000-0010-0000-0500-000061110000}" name="Column4444" dataDxfId="11935" dataCellStyle="Currency"/>
    <tableColumn id="4450" xr3:uid="{00000000-0010-0000-0500-000062110000}" name="Column4445" dataDxfId="11934" dataCellStyle="Currency"/>
    <tableColumn id="4451" xr3:uid="{00000000-0010-0000-0500-000063110000}" name="Column4446" dataDxfId="11933" dataCellStyle="Currency"/>
    <tableColumn id="4452" xr3:uid="{00000000-0010-0000-0500-000064110000}" name="Column4447" dataDxfId="11932" dataCellStyle="Currency"/>
    <tableColumn id="4453" xr3:uid="{00000000-0010-0000-0500-000065110000}" name="Column4448" dataDxfId="11931" dataCellStyle="Currency"/>
    <tableColumn id="4454" xr3:uid="{00000000-0010-0000-0500-000066110000}" name="Column4449" dataDxfId="11930" dataCellStyle="Currency"/>
    <tableColumn id="4455" xr3:uid="{00000000-0010-0000-0500-000067110000}" name="Column4450" dataDxfId="11929" dataCellStyle="Currency"/>
    <tableColumn id="4456" xr3:uid="{00000000-0010-0000-0500-000068110000}" name="Column4451" dataDxfId="11928" dataCellStyle="Currency"/>
    <tableColumn id="4457" xr3:uid="{00000000-0010-0000-0500-000069110000}" name="Column4452" dataDxfId="11927" dataCellStyle="Currency"/>
    <tableColumn id="4458" xr3:uid="{00000000-0010-0000-0500-00006A110000}" name="Column4453" dataDxfId="11926" dataCellStyle="Currency"/>
    <tableColumn id="4459" xr3:uid="{00000000-0010-0000-0500-00006B110000}" name="Column4454" dataDxfId="11925" dataCellStyle="Currency"/>
    <tableColumn id="4460" xr3:uid="{00000000-0010-0000-0500-00006C110000}" name="Column4455" dataDxfId="11924" dataCellStyle="Currency"/>
    <tableColumn id="4461" xr3:uid="{00000000-0010-0000-0500-00006D110000}" name="Column4456" dataDxfId="11923" dataCellStyle="Currency"/>
    <tableColumn id="4462" xr3:uid="{00000000-0010-0000-0500-00006E110000}" name="Column4457" dataDxfId="11922" dataCellStyle="Currency"/>
    <tableColumn id="4463" xr3:uid="{00000000-0010-0000-0500-00006F110000}" name="Column4458" dataDxfId="11921" dataCellStyle="Currency"/>
    <tableColumn id="4464" xr3:uid="{00000000-0010-0000-0500-000070110000}" name="Column4459" dataDxfId="11920" dataCellStyle="Currency"/>
    <tableColumn id="4465" xr3:uid="{00000000-0010-0000-0500-000071110000}" name="Column4460" dataDxfId="11919" dataCellStyle="Currency"/>
    <tableColumn id="4466" xr3:uid="{00000000-0010-0000-0500-000072110000}" name="Column4461" dataDxfId="11918" dataCellStyle="Currency"/>
    <tableColumn id="4467" xr3:uid="{00000000-0010-0000-0500-000073110000}" name="Column4462" dataDxfId="11917" dataCellStyle="Currency"/>
    <tableColumn id="4468" xr3:uid="{00000000-0010-0000-0500-000074110000}" name="Column4463" dataDxfId="11916" dataCellStyle="Currency"/>
    <tableColumn id="4469" xr3:uid="{00000000-0010-0000-0500-000075110000}" name="Column4464" dataDxfId="11915" dataCellStyle="Currency"/>
    <tableColumn id="4470" xr3:uid="{00000000-0010-0000-0500-000076110000}" name="Column4465" dataDxfId="11914" dataCellStyle="Currency"/>
    <tableColumn id="4471" xr3:uid="{00000000-0010-0000-0500-000077110000}" name="Column4466" dataDxfId="11913" dataCellStyle="Currency"/>
    <tableColumn id="4472" xr3:uid="{00000000-0010-0000-0500-000078110000}" name="Column4467" dataDxfId="11912" dataCellStyle="Currency"/>
    <tableColumn id="4473" xr3:uid="{00000000-0010-0000-0500-000079110000}" name="Column4468" dataDxfId="11911" dataCellStyle="Currency"/>
    <tableColumn id="4474" xr3:uid="{00000000-0010-0000-0500-00007A110000}" name="Column4469" dataDxfId="11910" dataCellStyle="Currency"/>
    <tableColumn id="4475" xr3:uid="{00000000-0010-0000-0500-00007B110000}" name="Column4470" dataDxfId="11909" dataCellStyle="Currency"/>
    <tableColumn id="4476" xr3:uid="{00000000-0010-0000-0500-00007C110000}" name="Column4471" dataDxfId="11908" dataCellStyle="Currency"/>
    <tableColumn id="4477" xr3:uid="{00000000-0010-0000-0500-00007D110000}" name="Column4472" dataDxfId="11907" dataCellStyle="Currency"/>
    <tableColumn id="4478" xr3:uid="{00000000-0010-0000-0500-00007E110000}" name="Column4473" dataDxfId="11906" dataCellStyle="Currency"/>
    <tableColumn id="4479" xr3:uid="{00000000-0010-0000-0500-00007F110000}" name="Column4474" dataDxfId="11905" dataCellStyle="Currency"/>
    <tableColumn id="4480" xr3:uid="{00000000-0010-0000-0500-000080110000}" name="Column4475" dataDxfId="11904" dataCellStyle="Currency"/>
    <tableColumn id="4481" xr3:uid="{00000000-0010-0000-0500-000081110000}" name="Column4476" dataDxfId="11903" dataCellStyle="Currency"/>
    <tableColumn id="4482" xr3:uid="{00000000-0010-0000-0500-000082110000}" name="Column4477" dataDxfId="11902" dataCellStyle="Currency"/>
    <tableColumn id="4483" xr3:uid="{00000000-0010-0000-0500-000083110000}" name="Column4478" dataDxfId="11901" dataCellStyle="Currency"/>
    <tableColumn id="4484" xr3:uid="{00000000-0010-0000-0500-000084110000}" name="Column4479" dataDxfId="11900" dataCellStyle="Currency"/>
    <tableColumn id="4485" xr3:uid="{00000000-0010-0000-0500-000085110000}" name="Column4480" dataDxfId="11899" dataCellStyle="Currency"/>
    <tableColumn id="4486" xr3:uid="{00000000-0010-0000-0500-000086110000}" name="Column4481" dataDxfId="11898" dataCellStyle="Currency"/>
    <tableColumn id="4487" xr3:uid="{00000000-0010-0000-0500-000087110000}" name="Column4482" dataDxfId="11897" dataCellStyle="Currency"/>
    <tableColumn id="4488" xr3:uid="{00000000-0010-0000-0500-000088110000}" name="Column4483" dataDxfId="11896" dataCellStyle="Currency"/>
    <tableColumn id="4489" xr3:uid="{00000000-0010-0000-0500-000089110000}" name="Column4484" dataDxfId="11895" dataCellStyle="Currency"/>
    <tableColumn id="4490" xr3:uid="{00000000-0010-0000-0500-00008A110000}" name="Column4485" dataDxfId="11894" dataCellStyle="Currency"/>
    <tableColumn id="4491" xr3:uid="{00000000-0010-0000-0500-00008B110000}" name="Column4486" dataDxfId="11893" dataCellStyle="Currency"/>
    <tableColumn id="4492" xr3:uid="{00000000-0010-0000-0500-00008C110000}" name="Column4487" dataDxfId="11892" dataCellStyle="Currency"/>
    <tableColumn id="4493" xr3:uid="{00000000-0010-0000-0500-00008D110000}" name="Column4488" dataDxfId="11891" dataCellStyle="Currency"/>
    <tableColumn id="4494" xr3:uid="{00000000-0010-0000-0500-00008E110000}" name="Column4489" dataDxfId="11890" dataCellStyle="Currency"/>
    <tableColumn id="4495" xr3:uid="{00000000-0010-0000-0500-00008F110000}" name="Column4490" dataDxfId="11889" dataCellStyle="Currency"/>
    <tableColumn id="4496" xr3:uid="{00000000-0010-0000-0500-000090110000}" name="Column4491" dataDxfId="11888" dataCellStyle="Currency"/>
    <tableColumn id="4497" xr3:uid="{00000000-0010-0000-0500-000091110000}" name="Column4492" dataDxfId="11887" dataCellStyle="Currency"/>
    <tableColumn id="4498" xr3:uid="{00000000-0010-0000-0500-000092110000}" name="Column4493" dataDxfId="11886" dataCellStyle="Currency"/>
    <tableColumn id="4499" xr3:uid="{00000000-0010-0000-0500-000093110000}" name="Column4494" dataDxfId="11885" dataCellStyle="Currency"/>
    <tableColumn id="4500" xr3:uid="{00000000-0010-0000-0500-000094110000}" name="Column4495" dataDxfId="11884" dataCellStyle="Currency"/>
    <tableColumn id="4501" xr3:uid="{00000000-0010-0000-0500-000095110000}" name="Column4496" dataDxfId="11883" dataCellStyle="Currency"/>
    <tableColumn id="4502" xr3:uid="{00000000-0010-0000-0500-000096110000}" name="Column4497" dataDxfId="11882" dataCellStyle="Currency"/>
    <tableColumn id="4503" xr3:uid="{00000000-0010-0000-0500-000097110000}" name="Column4498" dataDxfId="11881" dataCellStyle="Currency"/>
    <tableColumn id="4504" xr3:uid="{00000000-0010-0000-0500-000098110000}" name="Column4499" dataDxfId="11880" dataCellStyle="Currency"/>
    <tableColumn id="4505" xr3:uid="{00000000-0010-0000-0500-000099110000}" name="Column4500" dataDxfId="11879" dataCellStyle="Currency"/>
    <tableColumn id="4506" xr3:uid="{00000000-0010-0000-0500-00009A110000}" name="Column4501" dataDxfId="11878" dataCellStyle="Currency"/>
    <tableColumn id="4507" xr3:uid="{00000000-0010-0000-0500-00009B110000}" name="Column4502" dataDxfId="11877" dataCellStyle="Currency"/>
    <tableColumn id="4508" xr3:uid="{00000000-0010-0000-0500-00009C110000}" name="Column4503" dataDxfId="11876" dataCellStyle="Currency"/>
    <tableColumn id="4509" xr3:uid="{00000000-0010-0000-0500-00009D110000}" name="Column4504" dataDxfId="11875" dataCellStyle="Currency"/>
    <tableColumn id="4510" xr3:uid="{00000000-0010-0000-0500-00009E110000}" name="Column4505" dataDxfId="11874" dataCellStyle="Currency"/>
    <tableColumn id="4511" xr3:uid="{00000000-0010-0000-0500-00009F110000}" name="Column4506" dataDxfId="11873" dataCellStyle="Currency"/>
    <tableColumn id="4512" xr3:uid="{00000000-0010-0000-0500-0000A0110000}" name="Column4507" dataDxfId="11872" dataCellStyle="Currency"/>
    <tableColumn id="4513" xr3:uid="{00000000-0010-0000-0500-0000A1110000}" name="Column4508" dataDxfId="11871" dataCellStyle="Currency"/>
    <tableColumn id="4514" xr3:uid="{00000000-0010-0000-0500-0000A2110000}" name="Column4509" dataDxfId="11870" dataCellStyle="Currency"/>
    <tableColumn id="4515" xr3:uid="{00000000-0010-0000-0500-0000A3110000}" name="Column4510" dataDxfId="11869" dataCellStyle="Currency"/>
    <tableColumn id="4516" xr3:uid="{00000000-0010-0000-0500-0000A4110000}" name="Column4511" dataDxfId="11868" dataCellStyle="Currency"/>
    <tableColumn id="4517" xr3:uid="{00000000-0010-0000-0500-0000A5110000}" name="Column4512" dataDxfId="11867" dataCellStyle="Currency"/>
    <tableColumn id="4518" xr3:uid="{00000000-0010-0000-0500-0000A6110000}" name="Column4513" dataDxfId="11866" dataCellStyle="Currency"/>
    <tableColumn id="4519" xr3:uid="{00000000-0010-0000-0500-0000A7110000}" name="Column4514" dataDxfId="11865" dataCellStyle="Currency"/>
    <tableColumn id="4520" xr3:uid="{00000000-0010-0000-0500-0000A8110000}" name="Column4515" dataDxfId="11864" dataCellStyle="Currency"/>
    <tableColumn id="4521" xr3:uid="{00000000-0010-0000-0500-0000A9110000}" name="Column4516" dataDxfId="11863" dataCellStyle="Currency"/>
    <tableColumn id="4522" xr3:uid="{00000000-0010-0000-0500-0000AA110000}" name="Column4517" dataDxfId="11862" dataCellStyle="Currency"/>
    <tableColumn id="4523" xr3:uid="{00000000-0010-0000-0500-0000AB110000}" name="Column4518" dataDxfId="11861" dataCellStyle="Currency"/>
    <tableColumn id="4524" xr3:uid="{00000000-0010-0000-0500-0000AC110000}" name="Column4519" dataDxfId="11860" dataCellStyle="Currency"/>
    <tableColumn id="4525" xr3:uid="{00000000-0010-0000-0500-0000AD110000}" name="Column4520" dataDxfId="11859" dataCellStyle="Currency"/>
    <tableColumn id="4526" xr3:uid="{00000000-0010-0000-0500-0000AE110000}" name="Column4521" dataDxfId="11858" dataCellStyle="Currency"/>
    <tableColumn id="4527" xr3:uid="{00000000-0010-0000-0500-0000AF110000}" name="Column4522" dataDxfId="11857" dataCellStyle="Currency"/>
    <tableColumn id="4528" xr3:uid="{00000000-0010-0000-0500-0000B0110000}" name="Column4523" dataDxfId="11856" dataCellStyle="Currency"/>
    <tableColumn id="4529" xr3:uid="{00000000-0010-0000-0500-0000B1110000}" name="Column4524" dataDxfId="11855" dataCellStyle="Currency"/>
    <tableColumn id="4530" xr3:uid="{00000000-0010-0000-0500-0000B2110000}" name="Column4525" dataDxfId="11854" dataCellStyle="Currency"/>
    <tableColumn id="4531" xr3:uid="{00000000-0010-0000-0500-0000B3110000}" name="Column4526" dataDxfId="11853" dataCellStyle="Currency"/>
    <tableColumn id="4532" xr3:uid="{00000000-0010-0000-0500-0000B4110000}" name="Column4527" dataDxfId="11852" dataCellStyle="Currency"/>
    <tableColumn id="4533" xr3:uid="{00000000-0010-0000-0500-0000B5110000}" name="Column4528" dataDxfId="11851" dataCellStyle="Currency"/>
    <tableColumn id="4534" xr3:uid="{00000000-0010-0000-0500-0000B6110000}" name="Column4529" dataDxfId="11850" dataCellStyle="Currency"/>
    <tableColumn id="4535" xr3:uid="{00000000-0010-0000-0500-0000B7110000}" name="Column4530" dataDxfId="11849" dataCellStyle="Currency"/>
    <tableColumn id="4536" xr3:uid="{00000000-0010-0000-0500-0000B8110000}" name="Column4531" dataDxfId="11848" dataCellStyle="Currency"/>
    <tableColumn id="4537" xr3:uid="{00000000-0010-0000-0500-0000B9110000}" name="Column4532" dataDxfId="11847" dataCellStyle="Currency"/>
    <tableColumn id="4538" xr3:uid="{00000000-0010-0000-0500-0000BA110000}" name="Column4533" dataDxfId="11846" dataCellStyle="Currency"/>
    <tableColumn id="4539" xr3:uid="{00000000-0010-0000-0500-0000BB110000}" name="Column4534" dataDxfId="11845" dataCellStyle="Currency"/>
    <tableColumn id="4540" xr3:uid="{00000000-0010-0000-0500-0000BC110000}" name="Column4535" dataDxfId="11844" dataCellStyle="Currency"/>
    <tableColumn id="4541" xr3:uid="{00000000-0010-0000-0500-0000BD110000}" name="Column4536" dataDxfId="11843" dataCellStyle="Currency"/>
    <tableColumn id="4542" xr3:uid="{00000000-0010-0000-0500-0000BE110000}" name="Column4537" dataDxfId="11842" dataCellStyle="Currency"/>
    <tableColumn id="4543" xr3:uid="{00000000-0010-0000-0500-0000BF110000}" name="Column4538" dataDxfId="11841" dataCellStyle="Currency"/>
    <tableColumn id="4544" xr3:uid="{00000000-0010-0000-0500-0000C0110000}" name="Column4539" dataDxfId="11840" dataCellStyle="Currency"/>
    <tableColumn id="4545" xr3:uid="{00000000-0010-0000-0500-0000C1110000}" name="Column4540" dataDxfId="11839" dataCellStyle="Currency"/>
    <tableColumn id="4546" xr3:uid="{00000000-0010-0000-0500-0000C2110000}" name="Column4541" dataDxfId="11838" dataCellStyle="Currency"/>
    <tableColumn id="4547" xr3:uid="{00000000-0010-0000-0500-0000C3110000}" name="Column4542" dataDxfId="11837" dataCellStyle="Currency"/>
    <tableColumn id="4548" xr3:uid="{00000000-0010-0000-0500-0000C4110000}" name="Column4543" dataDxfId="11836" dataCellStyle="Currency"/>
    <tableColumn id="4549" xr3:uid="{00000000-0010-0000-0500-0000C5110000}" name="Column4544" dataDxfId="11835" dataCellStyle="Currency"/>
    <tableColumn id="4550" xr3:uid="{00000000-0010-0000-0500-0000C6110000}" name="Column4545" dataDxfId="11834" dataCellStyle="Currency"/>
    <tableColumn id="4551" xr3:uid="{00000000-0010-0000-0500-0000C7110000}" name="Column4546" dataDxfId="11833" dataCellStyle="Currency"/>
    <tableColumn id="4552" xr3:uid="{00000000-0010-0000-0500-0000C8110000}" name="Column4547" dataDxfId="11832" dataCellStyle="Currency"/>
    <tableColumn id="4553" xr3:uid="{00000000-0010-0000-0500-0000C9110000}" name="Column4548" dataDxfId="11831" dataCellStyle="Currency"/>
    <tableColumn id="4554" xr3:uid="{00000000-0010-0000-0500-0000CA110000}" name="Column4549" dataDxfId="11830" dataCellStyle="Currency"/>
    <tableColumn id="4555" xr3:uid="{00000000-0010-0000-0500-0000CB110000}" name="Column4550" dataDxfId="11829" dataCellStyle="Currency"/>
    <tableColumn id="4556" xr3:uid="{00000000-0010-0000-0500-0000CC110000}" name="Column4551" dataDxfId="11828" dataCellStyle="Currency"/>
    <tableColumn id="4557" xr3:uid="{00000000-0010-0000-0500-0000CD110000}" name="Column4552" dataDxfId="11827" dataCellStyle="Currency"/>
    <tableColumn id="4558" xr3:uid="{00000000-0010-0000-0500-0000CE110000}" name="Column4553" dataDxfId="11826" dataCellStyle="Currency"/>
    <tableColumn id="4559" xr3:uid="{00000000-0010-0000-0500-0000CF110000}" name="Column4554" dataDxfId="11825" dataCellStyle="Currency"/>
    <tableColumn id="4560" xr3:uid="{00000000-0010-0000-0500-0000D0110000}" name="Column4555" dataDxfId="11824" dataCellStyle="Currency"/>
    <tableColumn id="4561" xr3:uid="{00000000-0010-0000-0500-0000D1110000}" name="Column4556" dataDxfId="11823" dataCellStyle="Currency"/>
    <tableColumn id="4562" xr3:uid="{00000000-0010-0000-0500-0000D2110000}" name="Column4557" dataDxfId="11822" dataCellStyle="Currency"/>
    <tableColumn id="4563" xr3:uid="{00000000-0010-0000-0500-0000D3110000}" name="Column4558" dataDxfId="11821" dataCellStyle="Currency"/>
    <tableColumn id="4564" xr3:uid="{00000000-0010-0000-0500-0000D4110000}" name="Column4559" dataDxfId="11820" dataCellStyle="Currency"/>
    <tableColumn id="4565" xr3:uid="{00000000-0010-0000-0500-0000D5110000}" name="Column4560" dataDxfId="11819" dataCellStyle="Currency"/>
    <tableColumn id="4566" xr3:uid="{00000000-0010-0000-0500-0000D6110000}" name="Column4561" dataDxfId="11818" dataCellStyle="Currency"/>
    <tableColumn id="4567" xr3:uid="{00000000-0010-0000-0500-0000D7110000}" name="Column4562" dataDxfId="11817" dataCellStyle="Currency"/>
    <tableColumn id="4568" xr3:uid="{00000000-0010-0000-0500-0000D8110000}" name="Column4563" dataDxfId="11816" dataCellStyle="Currency"/>
    <tableColumn id="4569" xr3:uid="{00000000-0010-0000-0500-0000D9110000}" name="Column4564" dataDxfId="11815" dataCellStyle="Currency"/>
    <tableColumn id="4570" xr3:uid="{00000000-0010-0000-0500-0000DA110000}" name="Column4565" dataDxfId="11814" dataCellStyle="Currency"/>
    <tableColumn id="4571" xr3:uid="{00000000-0010-0000-0500-0000DB110000}" name="Column4566" dataDxfId="11813" dataCellStyle="Currency"/>
    <tableColumn id="4572" xr3:uid="{00000000-0010-0000-0500-0000DC110000}" name="Column4567" dataDxfId="11812" dataCellStyle="Currency"/>
    <tableColumn id="4573" xr3:uid="{00000000-0010-0000-0500-0000DD110000}" name="Column4568" dataDxfId="11811" dataCellStyle="Currency"/>
    <tableColumn id="4574" xr3:uid="{00000000-0010-0000-0500-0000DE110000}" name="Column4569" dataDxfId="11810" dataCellStyle="Currency"/>
    <tableColumn id="4575" xr3:uid="{00000000-0010-0000-0500-0000DF110000}" name="Column4570" dataDxfId="11809" dataCellStyle="Currency"/>
    <tableColumn id="4576" xr3:uid="{00000000-0010-0000-0500-0000E0110000}" name="Column4571" dataDxfId="11808" dataCellStyle="Currency"/>
    <tableColumn id="4577" xr3:uid="{00000000-0010-0000-0500-0000E1110000}" name="Column4572" dataDxfId="11807" dataCellStyle="Currency"/>
    <tableColumn id="4578" xr3:uid="{00000000-0010-0000-0500-0000E2110000}" name="Column4573" dataDxfId="11806" dataCellStyle="Currency"/>
    <tableColumn id="4579" xr3:uid="{00000000-0010-0000-0500-0000E3110000}" name="Column4574" dataDxfId="11805" dataCellStyle="Currency"/>
    <tableColumn id="4580" xr3:uid="{00000000-0010-0000-0500-0000E4110000}" name="Column4575" dataDxfId="11804" dataCellStyle="Currency"/>
    <tableColumn id="4581" xr3:uid="{00000000-0010-0000-0500-0000E5110000}" name="Column4576" dataDxfId="11803" dataCellStyle="Currency"/>
    <tableColumn id="4582" xr3:uid="{00000000-0010-0000-0500-0000E6110000}" name="Column4577" dataDxfId="11802" dataCellStyle="Currency"/>
    <tableColumn id="4583" xr3:uid="{00000000-0010-0000-0500-0000E7110000}" name="Column4578" dataDxfId="11801" dataCellStyle="Currency"/>
    <tableColumn id="4584" xr3:uid="{00000000-0010-0000-0500-0000E8110000}" name="Column4579" dataDxfId="11800" dataCellStyle="Currency"/>
    <tableColumn id="4585" xr3:uid="{00000000-0010-0000-0500-0000E9110000}" name="Column4580" dataDxfId="11799" dataCellStyle="Currency"/>
    <tableColumn id="4586" xr3:uid="{00000000-0010-0000-0500-0000EA110000}" name="Column4581" dataDxfId="11798" dataCellStyle="Currency"/>
    <tableColumn id="4587" xr3:uid="{00000000-0010-0000-0500-0000EB110000}" name="Column4582" dataDxfId="11797" dataCellStyle="Currency"/>
    <tableColumn id="4588" xr3:uid="{00000000-0010-0000-0500-0000EC110000}" name="Column4583" dataDxfId="11796" dataCellStyle="Currency"/>
    <tableColumn id="4589" xr3:uid="{00000000-0010-0000-0500-0000ED110000}" name="Column4584" dataDxfId="11795" dataCellStyle="Currency"/>
    <tableColumn id="4590" xr3:uid="{00000000-0010-0000-0500-0000EE110000}" name="Column4585" dataDxfId="11794" dataCellStyle="Currency"/>
    <tableColumn id="4591" xr3:uid="{00000000-0010-0000-0500-0000EF110000}" name="Column4586" dataDxfId="11793" dataCellStyle="Currency"/>
    <tableColumn id="4592" xr3:uid="{00000000-0010-0000-0500-0000F0110000}" name="Column4587" dataDxfId="11792" dataCellStyle="Currency"/>
    <tableColumn id="4593" xr3:uid="{00000000-0010-0000-0500-0000F1110000}" name="Column4588" dataDxfId="11791" dataCellStyle="Currency"/>
    <tableColumn id="4594" xr3:uid="{00000000-0010-0000-0500-0000F2110000}" name="Column4589" dataDxfId="11790" dataCellStyle="Currency"/>
    <tableColumn id="4595" xr3:uid="{00000000-0010-0000-0500-0000F3110000}" name="Column4590" dataDxfId="11789" dataCellStyle="Currency"/>
    <tableColumn id="4596" xr3:uid="{00000000-0010-0000-0500-0000F4110000}" name="Column4591" dataDxfId="11788" dataCellStyle="Currency"/>
    <tableColumn id="4597" xr3:uid="{00000000-0010-0000-0500-0000F5110000}" name="Column4592" dataDxfId="11787" dataCellStyle="Currency"/>
    <tableColumn id="4598" xr3:uid="{00000000-0010-0000-0500-0000F6110000}" name="Column4593" dataDxfId="11786" dataCellStyle="Currency"/>
    <tableColumn id="4599" xr3:uid="{00000000-0010-0000-0500-0000F7110000}" name="Column4594" dataDxfId="11785" dataCellStyle="Currency"/>
    <tableColumn id="4600" xr3:uid="{00000000-0010-0000-0500-0000F8110000}" name="Column4595" dataDxfId="11784" dataCellStyle="Currency"/>
    <tableColumn id="4601" xr3:uid="{00000000-0010-0000-0500-0000F9110000}" name="Column4596" dataDxfId="11783" dataCellStyle="Currency"/>
    <tableColumn id="4602" xr3:uid="{00000000-0010-0000-0500-0000FA110000}" name="Column4597" dataDxfId="11782" dataCellStyle="Currency"/>
    <tableColumn id="4603" xr3:uid="{00000000-0010-0000-0500-0000FB110000}" name="Column4598" dataDxfId="11781" dataCellStyle="Currency"/>
    <tableColumn id="4604" xr3:uid="{00000000-0010-0000-0500-0000FC110000}" name="Column4599" dataDxfId="11780" dataCellStyle="Currency"/>
    <tableColumn id="4605" xr3:uid="{00000000-0010-0000-0500-0000FD110000}" name="Column4600" dataDxfId="11779" dataCellStyle="Currency"/>
    <tableColumn id="4606" xr3:uid="{00000000-0010-0000-0500-0000FE110000}" name="Column4601" dataDxfId="11778" dataCellStyle="Currency"/>
    <tableColumn id="4607" xr3:uid="{00000000-0010-0000-0500-0000FF110000}" name="Column4602" dataDxfId="11777" dataCellStyle="Currency"/>
    <tableColumn id="4608" xr3:uid="{00000000-0010-0000-0500-000000120000}" name="Column4603" dataDxfId="11776" dataCellStyle="Currency"/>
    <tableColumn id="4609" xr3:uid="{00000000-0010-0000-0500-000001120000}" name="Column4604" dataDxfId="11775" dataCellStyle="Currency"/>
    <tableColumn id="4610" xr3:uid="{00000000-0010-0000-0500-000002120000}" name="Column4605" dataDxfId="11774" dataCellStyle="Currency"/>
    <tableColumn id="4611" xr3:uid="{00000000-0010-0000-0500-000003120000}" name="Column4606" dataDxfId="11773" dataCellStyle="Currency"/>
    <tableColumn id="4612" xr3:uid="{00000000-0010-0000-0500-000004120000}" name="Column4607" dataDxfId="11772" dataCellStyle="Currency"/>
    <tableColumn id="4613" xr3:uid="{00000000-0010-0000-0500-000005120000}" name="Column4608" dataDxfId="11771" dataCellStyle="Currency"/>
    <tableColumn id="4614" xr3:uid="{00000000-0010-0000-0500-000006120000}" name="Column4609" dataDxfId="11770" dataCellStyle="Currency"/>
    <tableColumn id="4615" xr3:uid="{00000000-0010-0000-0500-000007120000}" name="Column4610" dataDxfId="11769" dataCellStyle="Currency"/>
    <tableColumn id="4616" xr3:uid="{00000000-0010-0000-0500-000008120000}" name="Column4611" dataDxfId="11768" dataCellStyle="Currency"/>
    <tableColumn id="4617" xr3:uid="{00000000-0010-0000-0500-000009120000}" name="Column4612" dataDxfId="11767" dataCellStyle="Currency"/>
    <tableColumn id="4618" xr3:uid="{00000000-0010-0000-0500-00000A120000}" name="Column4613" dataDxfId="11766" dataCellStyle="Currency"/>
    <tableColumn id="4619" xr3:uid="{00000000-0010-0000-0500-00000B120000}" name="Column4614" dataDxfId="11765" dataCellStyle="Currency"/>
    <tableColumn id="4620" xr3:uid="{00000000-0010-0000-0500-00000C120000}" name="Column4615" dataDxfId="11764" dataCellStyle="Currency"/>
    <tableColumn id="4621" xr3:uid="{00000000-0010-0000-0500-00000D120000}" name="Column4616" dataDxfId="11763" dataCellStyle="Currency"/>
    <tableColumn id="4622" xr3:uid="{00000000-0010-0000-0500-00000E120000}" name="Column4617" dataDxfId="11762" dataCellStyle="Currency"/>
    <tableColumn id="4623" xr3:uid="{00000000-0010-0000-0500-00000F120000}" name="Column4618" dataDxfId="11761" dataCellStyle="Currency"/>
    <tableColumn id="4624" xr3:uid="{00000000-0010-0000-0500-000010120000}" name="Column4619" dataDxfId="11760" dataCellStyle="Currency"/>
    <tableColumn id="4625" xr3:uid="{00000000-0010-0000-0500-000011120000}" name="Column4620" dataDxfId="11759" dataCellStyle="Currency"/>
    <tableColumn id="4626" xr3:uid="{00000000-0010-0000-0500-000012120000}" name="Column4621" dataDxfId="11758" dataCellStyle="Currency"/>
    <tableColumn id="4627" xr3:uid="{00000000-0010-0000-0500-000013120000}" name="Column4622" dataDxfId="11757" dataCellStyle="Currency"/>
    <tableColumn id="4628" xr3:uid="{00000000-0010-0000-0500-000014120000}" name="Column4623" dataDxfId="11756" dataCellStyle="Currency"/>
    <tableColumn id="4629" xr3:uid="{00000000-0010-0000-0500-000015120000}" name="Column4624" dataDxfId="11755" dataCellStyle="Currency"/>
    <tableColumn id="4630" xr3:uid="{00000000-0010-0000-0500-000016120000}" name="Column4625" dataDxfId="11754" dataCellStyle="Currency"/>
    <tableColumn id="4631" xr3:uid="{00000000-0010-0000-0500-000017120000}" name="Column4626" dataDxfId="11753" dataCellStyle="Currency"/>
    <tableColumn id="4632" xr3:uid="{00000000-0010-0000-0500-000018120000}" name="Column4627" dataDxfId="11752" dataCellStyle="Currency"/>
    <tableColumn id="4633" xr3:uid="{00000000-0010-0000-0500-000019120000}" name="Column4628" dataDxfId="11751" dataCellStyle="Currency"/>
    <tableColumn id="4634" xr3:uid="{00000000-0010-0000-0500-00001A120000}" name="Column4629" dataDxfId="11750" dataCellStyle="Currency"/>
    <tableColumn id="4635" xr3:uid="{00000000-0010-0000-0500-00001B120000}" name="Column4630" dataDxfId="11749" dataCellStyle="Currency"/>
    <tableColumn id="4636" xr3:uid="{00000000-0010-0000-0500-00001C120000}" name="Column4631" dataDxfId="11748" dataCellStyle="Currency"/>
    <tableColumn id="4637" xr3:uid="{00000000-0010-0000-0500-00001D120000}" name="Column4632" dataDxfId="11747" dataCellStyle="Currency"/>
    <tableColumn id="4638" xr3:uid="{00000000-0010-0000-0500-00001E120000}" name="Column4633" dataDxfId="11746" dataCellStyle="Currency"/>
    <tableColumn id="4639" xr3:uid="{00000000-0010-0000-0500-00001F120000}" name="Column4634" dataDxfId="11745" dataCellStyle="Currency"/>
    <tableColumn id="4640" xr3:uid="{00000000-0010-0000-0500-000020120000}" name="Column4635" dataDxfId="11744" dataCellStyle="Currency"/>
    <tableColumn id="4641" xr3:uid="{00000000-0010-0000-0500-000021120000}" name="Column4636" dataDxfId="11743" dataCellStyle="Currency"/>
    <tableColumn id="4642" xr3:uid="{00000000-0010-0000-0500-000022120000}" name="Column4637" dataDxfId="11742" dataCellStyle="Currency"/>
    <tableColumn id="4643" xr3:uid="{00000000-0010-0000-0500-000023120000}" name="Column4638" dataDxfId="11741" dataCellStyle="Currency"/>
    <tableColumn id="4644" xr3:uid="{00000000-0010-0000-0500-000024120000}" name="Column4639" dataDxfId="11740" dataCellStyle="Currency"/>
    <tableColumn id="4645" xr3:uid="{00000000-0010-0000-0500-000025120000}" name="Column4640" dataDxfId="11739" dataCellStyle="Currency"/>
    <tableColumn id="4646" xr3:uid="{00000000-0010-0000-0500-000026120000}" name="Column4641" dataDxfId="11738" dataCellStyle="Currency"/>
    <tableColumn id="4647" xr3:uid="{00000000-0010-0000-0500-000027120000}" name="Column4642" dataDxfId="11737" dataCellStyle="Currency"/>
    <tableColumn id="4648" xr3:uid="{00000000-0010-0000-0500-000028120000}" name="Column4643" dataDxfId="11736" dataCellStyle="Currency"/>
    <tableColumn id="4649" xr3:uid="{00000000-0010-0000-0500-000029120000}" name="Column4644" dataDxfId="11735" dataCellStyle="Currency"/>
    <tableColumn id="4650" xr3:uid="{00000000-0010-0000-0500-00002A120000}" name="Column4645" dataDxfId="11734" dataCellStyle="Currency"/>
    <tableColumn id="4651" xr3:uid="{00000000-0010-0000-0500-00002B120000}" name="Column4646" dataDxfId="11733" dataCellStyle="Currency"/>
    <tableColumn id="4652" xr3:uid="{00000000-0010-0000-0500-00002C120000}" name="Column4647" dataDxfId="11732" dataCellStyle="Currency"/>
    <tableColumn id="4653" xr3:uid="{00000000-0010-0000-0500-00002D120000}" name="Column4648" dataDxfId="11731" dataCellStyle="Currency"/>
    <tableColumn id="4654" xr3:uid="{00000000-0010-0000-0500-00002E120000}" name="Column4649" dataDxfId="11730" dataCellStyle="Currency"/>
    <tableColumn id="4655" xr3:uid="{00000000-0010-0000-0500-00002F120000}" name="Column4650" dataDxfId="11729" dataCellStyle="Currency"/>
    <tableColumn id="4656" xr3:uid="{00000000-0010-0000-0500-000030120000}" name="Column4651" dataDxfId="11728" dataCellStyle="Currency"/>
    <tableColumn id="4657" xr3:uid="{00000000-0010-0000-0500-000031120000}" name="Column4652" dataDxfId="11727" dataCellStyle="Currency"/>
    <tableColumn id="4658" xr3:uid="{00000000-0010-0000-0500-000032120000}" name="Column4653" dataDxfId="11726" dataCellStyle="Currency"/>
    <tableColumn id="4659" xr3:uid="{00000000-0010-0000-0500-000033120000}" name="Column4654" dataDxfId="11725" dataCellStyle="Currency"/>
    <tableColumn id="4660" xr3:uid="{00000000-0010-0000-0500-000034120000}" name="Column4655" dataDxfId="11724" dataCellStyle="Currency"/>
    <tableColumn id="4661" xr3:uid="{00000000-0010-0000-0500-000035120000}" name="Column4656" dataDxfId="11723" dataCellStyle="Currency"/>
    <tableColumn id="4662" xr3:uid="{00000000-0010-0000-0500-000036120000}" name="Column4657" dataDxfId="11722" dataCellStyle="Currency"/>
    <tableColumn id="4663" xr3:uid="{00000000-0010-0000-0500-000037120000}" name="Column4658" dataDxfId="11721" dataCellStyle="Currency"/>
    <tableColumn id="4664" xr3:uid="{00000000-0010-0000-0500-000038120000}" name="Column4659" dataDxfId="11720" dataCellStyle="Currency"/>
    <tableColumn id="4665" xr3:uid="{00000000-0010-0000-0500-000039120000}" name="Column4660" dataDxfId="11719" dataCellStyle="Currency"/>
    <tableColumn id="4666" xr3:uid="{00000000-0010-0000-0500-00003A120000}" name="Column4661" dataDxfId="11718" dataCellStyle="Currency"/>
    <tableColumn id="4667" xr3:uid="{00000000-0010-0000-0500-00003B120000}" name="Column4662" dataDxfId="11717" dataCellStyle="Currency"/>
    <tableColumn id="4668" xr3:uid="{00000000-0010-0000-0500-00003C120000}" name="Column4663" dataDxfId="11716" dataCellStyle="Currency"/>
    <tableColumn id="4669" xr3:uid="{00000000-0010-0000-0500-00003D120000}" name="Column4664" dataDxfId="11715" dataCellStyle="Currency"/>
    <tableColumn id="4670" xr3:uid="{00000000-0010-0000-0500-00003E120000}" name="Column4665" dataDxfId="11714" dataCellStyle="Currency"/>
    <tableColumn id="4671" xr3:uid="{00000000-0010-0000-0500-00003F120000}" name="Column4666" dataDxfId="11713" dataCellStyle="Currency"/>
    <tableColumn id="4672" xr3:uid="{00000000-0010-0000-0500-000040120000}" name="Column4667" dataDxfId="11712" dataCellStyle="Currency"/>
    <tableColumn id="4673" xr3:uid="{00000000-0010-0000-0500-000041120000}" name="Column4668" dataDxfId="11711" dataCellStyle="Currency"/>
    <tableColumn id="4674" xr3:uid="{00000000-0010-0000-0500-000042120000}" name="Column4669" dataDxfId="11710" dataCellStyle="Currency"/>
    <tableColumn id="4675" xr3:uid="{00000000-0010-0000-0500-000043120000}" name="Column4670" dataDxfId="11709" dataCellStyle="Currency"/>
    <tableColumn id="4676" xr3:uid="{00000000-0010-0000-0500-000044120000}" name="Column4671" dataDxfId="11708" dataCellStyle="Currency"/>
    <tableColumn id="4677" xr3:uid="{00000000-0010-0000-0500-000045120000}" name="Column4672" dataDxfId="11707" dataCellStyle="Currency"/>
    <tableColumn id="4678" xr3:uid="{00000000-0010-0000-0500-000046120000}" name="Column4673" dataDxfId="11706" dataCellStyle="Currency"/>
    <tableColumn id="4679" xr3:uid="{00000000-0010-0000-0500-000047120000}" name="Column4674" dataDxfId="11705" dataCellStyle="Currency"/>
    <tableColumn id="4680" xr3:uid="{00000000-0010-0000-0500-000048120000}" name="Column4675" dataDxfId="11704" dataCellStyle="Currency"/>
    <tableColumn id="4681" xr3:uid="{00000000-0010-0000-0500-000049120000}" name="Column4676" dataDxfId="11703" dataCellStyle="Currency"/>
    <tableColumn id="4682" xr3:uid="{00000000-0010-0000-0500-00004A120000}" name="Column4677" dataDxfId="11702" dataCellStyle="Currency"/>
    <tableColumn id="4683" xr3:uid="{00000000-0010-0000-0500-00004B120000}" name="Column4678" dataDxfId="11701" dataCellStyle="Currency"/>
    <tableColumn id="4684" xr3:uid="{00000000-0010-0000-0500-00004C120000}" name="Column4679" dataDxfId="11700" dataCellStyle="Currency"/>
    <tableColumn id="4685" xr3:uid="{00000000-0010-0000-0500-00004D120000}" name="Column4680" dataDxfId="11699" dataCellStyle="Currency"/>
    <tableColumn id="4686" xr3:uid="{00000000-0010-0000-0500-00004E120000}" name="Column4681" dataDxfId="11698" dataCellStyle="Currency"/>
    <tableColumn id="4687" xr3:uid="{00000000-0010-0000-0500-00004F120000}" name="Column4682" dataDxfId="11697" dataCellStyle="Currency"/>
    <tableColumn id="4688" xr3:uid="{00000000-0010-0000-0500-000050120000}" name="Column4683" dataDxfId="11696" dataCellStyle="Currency"/>
    <tableColumn id="4689" xr3:uid="{00000000-0010-0000-0500-000051120000}" name="Column4684" dataDxfId="11695" dataCellStyle="Currency"/>
    <tableColumn id="4690" xr3:uid="{00000000-0010-0000-0500-000052120000}" name="Column4685" dataDxfId="11694" dataCellStyle="Currency"/>
    <tableColumn id="4691" xr3:uid="{00000000-0010-0000-0500-000053120000}" name="Column4686" dataDxfId="11693" dataCellStyle="Currency"/>
    <tableColumn id="4692" xr3:uid="{00000000-0010-0000-0500-000054120000}" name="Column4687" dataDxfId="11692" dataCellStyle="Currency"/>
    <tableColumn id="4693" xr3:uid="{00000000-0010-0000-0500-000055120000}" name="Column4688" dataDxfId="11691" dataCellStyle="Currency"/>
    <tableColumn id="4694" xr3:uid="{00000000-0010-0000-0500-000056120000}" name="Column4689" dataDxfId="11690" dataCellStyle="Currency"/>
    <tableColumn id="4695" xr3:uid="{00000000-0010-0000-0500-000057120000}" name="Column4690" dataDxfId="11689" dataCellStyle="Currency"/>
    <tableColumn id="4696" xr3:uid="{00000000-0010-0000-0500-000058120000}" name="Column4691" dataDxfId="11688" dataCellStyle="Currency"/>
    <tableColumn id="4697" xr3:uid="{00000000-0010-0000-0500-000059120000}" name="Column4692" dataDxfId="11687" dataCellStyle="Currency"/>
    <tableColumn id="4698" xr3:uid="{00000000-0010-0000-0500-00005A120000}" name="Column4693" dataDxfId="11686" dataCellStyle="Currency"/>
    <tableColumn id="4699" xr3:uid="{00000000-0010-0000-0500-00005B120000}" name="Column4694" dataDxfId="11685" dataCellStyle="Currency"/>
    <tableColumn id="4700" xr3:uid="{00000000-0010-0000-0500-00005C120000}" name="Column4695" dataDxfId="11684" dataCellStyle="Currency"/>
    <tableColumn id="4701" xr3:uid="{00000000-0010-0000-0500-00005D120000}" name="Column4696" dataDxfId="11683" dataCellStyle="Currency"/>
    <tableColumn id="4702" xr3:uid="{00000000-0010-0000-0500-00005E120000}" name="Column4697" dataDxfId="11682" dataCellStyle="Currency"/>
    <tableColumn id="4703" xr3:uid="{00000000-0010-0000-0500-00005F120000}" name="Column4698" dataDxfId="11681" dataCellStyle="Currency"/>
    <tableColumn id="4704" xr3:uid="{00000000-0010-0000-0500-000060120000}" name="Column4699" dataDxfId="11680" dataCellStyle="Currency"/>
    <tableColumn id="4705" xr3:uid="{00000000-0010-0000-0500-000061120000}" name="Column4700" dataDxfId="11679" dataCellStyle="Currency"/>
    <tableColumn id="4706" xr3:uid="{00000000-0010-0000-0500-000062120000}" name="Column4701" dataDxfId="11678" dataCellStyle="Currency"/>
    <tableColumn id="4707" xr3:uid="{00000000-0010-0000-0500-000063120000}" name="Column4702" dataDxfId="11677" dataCellStyle="Currency"/>
    <tableColumn id="4708" xr3:uid="{00000000-0010-0000-0500-000064120000}" name="Column4703" dataDxfId="11676" dataCellStyle="Currency"/>
    <tableColumn id="4709" xr3:uid="{00000000-0010-0000-0500-000065120000}" name="Column4704" dataDxfId="11675" dataCellStyle="Currency"/>
    <tableColumn id="4710" xr3:uid="{00000000-0010-0000-0500-000066120000}" name="Column4705" dataDxfId="11674" dataCellStyle="Currency"/>
    <tableColumn id="4711" xr3:uid="{00000000-0010-0000-0500-000067120000}" name="Column4706" dataDxfId="11673" dataCellStyle="Currency"/>
    <tableColumn id="4712" xr3:uid="{00000000-0010-0000-0500-000068120000}" name="Column4707" dataDxfId="11672" dataCellStyle="Currency"/>
    <tableColumn id="4713" xr3:uid="{00000000-0010-0000-0500-000069120000}" name="Column4708" dataDxfId="11671" dataCellStyle="Currency"/>
    <tableColumn id="4714" xr3:uid="{00000000-0010-0000-0500-00006A120000}" name="Column4709" dataDxfId="11670" dataCellStyle="Currency"/>
    <tableColumn id="4715" xr3:uid="{00000000-0010-0000-0500-00006B120000}" name="Column4710" dataDxfId="11669" dataCellStyle="Currency"/>
    <tableColumn id="4716" xr3:uid="{00000000-0010-0000-0500-00006C120000}" name="Column4711" dataDxfId="11668" dataCellStyle="Currency"/>
    <tableColumn id="4717" xr3:uid="{00000000-0010-0000-0500-00006D120000}" name="Column4712" dataDxfId="11667" dataCellStyle="Currency"/>
    <tableColumn id="4718" xr3:uid="{00000000-0010-0000-0500-00006E120000}" name="Column4713" dataDxfId="11666" dataCellStyle="Currency"/>
    <tableColumn id="4719" xr3:uid="{00000000-0010-0000-0500-00006F120000}" name="Column4714" dataDxfId="11665" dataCellStyle="Currency"/>
    <tableColumn id="4720" xr3:uid="{00000000-0010-0000-0500-000070120000}" name="Column4715" dataDxfId="11664" dataCellStyle="Currency"/>
    <tableColumn id="4721" xr3:uid="{00000000-0010-0000-0500-000071120000}" name="Column4716" dataDxfId="11663" dataCellStyle="Currency"/>
    <tableColumn id="4722" xr3:uid="{00000000-0010-0000-0500-000072120000}" name="Column4717" dataDxfId="11662" dataCellStyle="Currency"/>
    <tableColumn id="4723" xr3:uid="{00000000-0010-0000-0500-000073120000}" name="Column4718" dataDxfId="11661" dataCellStyle="Currency"/>
    <tableColumn id="4724" xr3:uid="{00000000-0010-0000-0500-000074120000}" name="Column4719" dataDxfId="11660" dataCellStyle="Currency"/>
    <tableColumn id="4725" xr3:uid="{00000000-0010-0000-0500-000075120000}" name="Column4720" dataDxfId="11659" dataCellStyle="Currency"/>
    <tableColumn id="4726" xr3:uid="{00000000-0010-0000-0500-000076120000}" name="Column4721" dataDxfId="11658" dataCellStyle="Currency"/>
    <tableColumn id="4727" xr3:uid="{00000000-0010-0000-0500-000077120000}" name="Column4722" dataDxfId="11657" dataCellStyle="Currency"/>
    <tableColumn id="4728" xr3:uid="{00000000-0010-0000-0500-000078120000}" name="Column4723" dataDxfId="11656" dataCellStyle="Currency"/>
    <tableColumn id="4729" xr3:uid="{00000000-0010-0000-0500-000079120000}" name="Column4724" dataDxfId="11655" dataCellStyle="Currency"/>
    <tableColumn id="4730" xr3:uid="{00000000-0010-0000-0500-00007A120000}" name="Column4725" dataDxfId="11654" dataCellStyle="Currency"/>
    <tableColumn id="4731" xr3:uid="{00000000-0010-0000-0500-00007B120000}" name="Column4726" dataDxfId="11653" dataCellStyle="Currency"/>
    <tableColumn id="4732" xr3:uid="{00000000-0010-0000-0500-00007C120000}" name="Column4727" dataDxfId="11652" dataCellStyle="Currency"/>
    <tableColumn id="4733" xr3:uid="{00000000-0010-0000-0500-00007D120000}" name="Column4728" dataDxfId="11651" dataCellStyle="Currency"/>
    <tableColumn id="4734" xr3:uid="{00000000-0010-0000-0500-00007E120000}" name="Column4729" dataDxfId="11650" dataCellStyle="Currency"/>
    <tableColumn id="4735" xr3:uid="{00000000-0010-0000-0500-00007F120000}" name="Column4730" dataDxfId="11649" dataCellStyle="Currency"/>
    <tableColumn id="4736" xr3:uid="{00000000-0010-0000-0500-000080120000}" name="Column4731" dataDxfId="11648" dataCellStyle="Currency"/>
    <tableColumn id="4737" xr3:uid="{00000000-0010-0000-0500-000081120000}" name="Column4732" dataDxfId="11647" dataCellStyle="Currency"/>
    <tableColumn id="4738" xr3:uid="{00000000-0010-0000-0500-000082120000}" name="Column4733" dataDxfId="11646" dataCellStyle="Currency"/>
    <tableColumn id="4739" xr3:uid="{00000000-0010-0000-0500-000083120000}" name="Column4734" dataDxfId="11645" dataCellStyle="Currency"/>
    <tableColumn id="4740" xr3:uid="{00000000-0010-0000-0500-000084120000}" name="Column4735" dataDxfId="11644" dataCellStyle="Currency"/>
    <tableColumn id="4741" xr3:uid="{00000000-0010-0000-0500-000085120000}" name="Column4736" dataDxfId="11643" dataCellStyle="Currency"/>
    <tableColumn id="4742" xr3:uid="{00000000-0010-0000-0500-000086120000}" name="Column4737" dataDxfId="11642" dataCellStyle="Currency"/>
    <tableColumn id="4743" xr3:uid="{00000000-0010-0000-0500-000087120000}" name="Column4738" dataDxfId="11641" dataCellStyle="Currency"/>
    <tableColumn id="4744" xr3:uid="{00000000-0010-0000-0500-000088120000}" name="Column4739" dataDxfId="11640" dataCellStyle="Currency"/>
    <tableColumn id="4745" xr3:uid="{00000000-0010-0000-0500-000089120000}" name="Column4740" dataDxfId="11639" dataCellStyle="Currency"/>
    <tableColumn id="4746" xr3:uid="{00000000-0010-0000-0500-00008A120000}" name="Column4741" dataDxfId="11638" dataCellStyle="Currency"/>
    <tableColumn id="4747" xr3:uid="{00000000-0010-0000-0500-00008B120000}" name="Column4742" dataDxfId="11637" dataCellStyle="Currency"/>
    <tableColumn id="4748" xr3:uid="{00000000-0010-0000-0500-00008C120000}" name="Column4743" dataDxfId="11636" dataCellStyle="Currency"/>
    <tableColumn id="4749" xr3:uid="{00000000-0010-0000-0500-00008D120000}" name="Column4744" dataDxfId="11635" dataCellStyle="Currency"/>
    <tableColumn id="4750" xr3:uid="{00000000-0010-0000-0500-00008E120000}" name="Column4745" dataDxfId="11634" dataCellStyle="Currency"/>
    <tableColumn id="4751" xr3:uid="{00000000-0010-0000-0500-00008F120000}" name="Column4746" dataDxfId="11633" dataCellStyle="Currency"/>
    <tableColumn id="4752" xr3:uid="{00000000-0010-0000-0500-000090120000}" name="Column4747" dataDxfId="11632" dataCellStyle="Currency"/>
    <tableColumn id="4753" xr3:uid="{00000000-0010-0000-0500-000091120000}" name="Column4748" dataDxfId="11631" dataCellStyle="Currency"/>
    <tableColumn id="4754" xr3:uid="{00000000-0010-0000-0500-000092120000}" name="Column4749" dataDxfId="11630" dataCellStyle="Currency"/>
    <tableColumn id="4755" xr3:uid="{00000000-0010-0000-0500-000093120000}" name="Column4750" dataDxfId="11629" dataCellStyle="Currency"/>
    <tableColumn id="4756" xr3:uid="{00000000-0010-0000-0500-000094120000}" name="Column4751" dataDxfId="11628" dataCellStyle="Currency"/>
    <tableColumn id="4757" xr3:uid="{00000000-0010-0000-0500-000095120000}" name="Column4752" dataDxfId="11627" dataCellStyle="Currency"/>
    <tableColumn id="4758" xr3:uid="{00000000-0010-0000-0500-000096120000}" name="Column4753" dataDxfId="11626" dataCellStyle="Currency"/>
    <tableColumn id="4759" xr3:uid="{00000000-0010-0000-0500-000097120000}" name="Column4754" dataDxfId="11625" dataCellStyle="Currency"/>
    <tableColumn id="4760" xr3:uid="{00000000-0010-0000-0500-000098120000}" name="Column4755" dataDxfId="11624" dataCellStyle="Currency"/>
    <tableColumn id="4761" xr3:uid="{00000000-0010-0000-0500-000099120000}" name="Column4756" dataDxfId="11623" dataCellStyle="Currency"/>
    <tableColumn id="4762" xr3:uid="{00000000-0010-0000-0500-00009A120000}" name="Column4757" dataDxfId="11622" dataCellStyle="Currency"/>
    <tableColumn id="4763" xr3:uid="{00000000-0010-0000-0500-00009B120000}" name="Column4758" dataDxfId="11621" dataCellStyle="Currency"/>
    <tableColumn id="4764" xr3:uid="{00000000-0010-0000-0500-00009C120000}" name="Column4759" dataDxfId="11620" dataCellStyle="Currency"/>
    <tableColumn id="4765" xr3:uid="{00000000-0010-0000-0500-00009D120000}" name="Column4760" dataDxfId="11619" dataCellStyle="Currency"/>
    <tableColumn id="4766" xr3:uid="{00000000-0010-0000-0500-00009E120000}" name="Column4761" dataDxfId="11618" dataCellStyle="Currency"/>
    <tableColumn id="4767" xr3:uid="{00000000-0010-0000-0500-00009F120000}" name="Column4762" dataDxfId="11617" dataCellStyle="Currency"/>
    <tableColumn id="4768" xr3:uid="{00000000-0010-0000-0500-0000A0120000}" name="Column4763" dataDxfId="11616" dataCellStyle="Currency"/>
    <tableColumn id="4769" xr3:uid="{00000000-0010-0000-0500-0000A1120000}" name="Column4764" dataDxfId="11615" dataCellStyle="Currency"/>
    <tableColumn id="4770" xr3:uid="{00000000-0010-0000-0500-0000A2120000}" name="Column4765" dataDxfId="11614" dataCellStyle="Currency"/>
    <tableColumn id="4771" xr3:uid="{00000000-0010-0000-0500-0000A3120000}" name="Column4766" dataDxfId="11613" dataCellStyle="Currency"/>
    <tableColumn id="4772" xr3:uid="{00000000-0010-0000-0500-0000A4120000}" name="Column4767" dataDxfId="11612" dataCellStyle="Currency"/>
    <tableColumn id="4773" xr3:uid="{00000000-0010-0000-0500-0000A5120000}" name="Column4768" dataDxfId="11611" dataCellStyle="Currency"/>
    <tableColumn id="4774" xr3:uid="{00000000-0010-0000-0500-0000A6120000}" name="Column4769" dataDxfId="11610" dataCellStyle="Currency"/>
    <tableColumn id="4775" xr3:uid="{00000000-0010-0000-0500-0000A7120000}" name="Column4770" dataDxfId="11609" dataCellStyle="Currency"/>
    <tableColumn id="4776" xr3:uid="{00000000-0010-0000-0500-0000A8120000}" name="Column4771" dataDxfId="11608" dataCellStyle="Currency"/>
    <tableColumn id="4777" xr3:uid="{00000000-0010-0000-0500-0000A9120000}" name="Column4772" dataDxfId="11607" dataCellStyle="Currency"/>
    <tableColumn id="4778" xr3:uid="{00000000-0010-0000-0500-0000AA120000}" name="Column4773" dataDxfId="11606" dataCellStyle="Currency"/>
    <tableColumn id="4779" xr3:uid="{00000000-0010-0000-0500-0000AB120000}" name="Column4774" dataDxfId="11605" dataCellStyle="Currency"/>
    <tableColumn id="4780" xr3:uid="{00000000-0010-0000-0500-0000AC120000}" name="Column4775" dataDxfId="11604" dataCellStyle="Currency"/>
    <tableColumn id="4781" xr3:uid="{00000000-0010-0000-0500-0000AD120000}" name="Column4776" dataDxfId="11603" dataCellStyle="Currency"/>
    <tableColumn id="4782" xr3:uid="{00000000-0010-0000-0500-0000AE120000}" name="Column4777" dataDxfId="11602" dataCellStyle="Currency"/>
    <tableColumn id="4783" xr3:uid="{00000000-0010-0000-0500-0000AF120000}" name="Column4778" dataDxfId="11601" dataCellStyle="Currency"/>
    <tableColumn id="4784" xr3:uid="{00000000-0010-0000-0500-0000B0120000}" name="Column4779" dataDxfId="11600" dataCellStyle="Currency"/>
    <tableColumn id="4785" xr3:uid="{00000000-0010-0000-0500-0000B1120000}" name="Column4780" dataDxfId="11599" dataCellStyle="Currency"/>
    <tableColumn id="4786" xr3:uid="{00000000-0010-0000-0500-0000B2120000}" name="Column4781" dataDxfId="11598" dataCellStyle="Currency"/>
    <tableColumn id="4787" xr3:uid="{00000000-0010-0000-0500-0000B3120000}" name="Column4782" dataDxfId="11597" dataCellStyle="Currency"/>
    <tableColumn id="4788" xr3:uid="{00000000-0010-0000-0500-0000B4120000}" name="Column4783" dataDxfId="11596" dataCellStyle="Currency"/>
    <tableColumn id="4789" xr3:uid="{00000000-0010-0000-0500-0000B5120000}" name="Column4784" dataDxfId="11595" dataCellStyle="Currency"/>
    <tableColumn id="4790" xr3:uid="{00000000-0010-0000-0500-0000B6120000}" name="Column4785" dataDxfId="11594" dataCellStyle="Currency"/>
    <tableColumn id="4791" xr3:uid="{00000000-0010-0000-0500-0000B7120000}" name="Column4786" dataDxfId="11593" dataCellStyle="Currency"/>
    <tableColumn id="4792" xr3:uid="{00000000-0010-0000-0500-0000B8120000}" name="Column4787" dataDxfId="11592" dataCellStyle="Currency"/>
    <tableColumn id="4793" xr3:uid="{00000000-0010-0000-0500-0000B9120000}" name="Column4788" dataDxfId="11591" dataCellStyle="Currency"/>
    <tableColumn id="4794" xr3:uid="{00000000-0010-0000-0500-0000BA120000}" name="Column4789" dataDxfId="11590" dataCellStyle="Currency"/>
    <tableColumn id="4795" xr3:uid="{00000000-0010-0000-0500-0000BB120000}" name="Column4790" dataDxfId="11589" dataCellStyle="Currency"/>
    <tableColumn id="4796" xr3:uid="{00000000-0010-0000-0500-0000BC120000}" name="Column4791" dataDxfId="11588" dataCellStyle="Currency"/>
    <tableColumn id="4797" xr3:uid="{00000000-0010-0000-0500-0000BD120000}" name="Column4792" dataDxfId="11587" dataCellStyle="Currency"/>
    <tableColumn id="4798" xr3:uid="{00000000-0010-0000-0500-0000BE120000}" name="Column4793" dataDxfId="11586" dataCellStyle="Currency"/>
    <tableColumn id="4799" xr3:uid="{00000000-0010-0000-0500-0000BF120000}" name="Column4794" dataDxfId="11585" dataCellStyle="Currency"/>
    <tableColumn id="4800" xr3:uid="{00000000-0010-0000-0500-0000C0120000}" name="Column4795" dataDxfId="11584" dataCellStyle="Currency"/>
    <tableColumn id="4801" xr3:uid="{00000000-0010-0000-0500-0000C1120000}" name="Column4796" dataDxfId="11583" dataCellStyle="Currency"/>
    <tableColumn id="4802" xr3:uid="{00000000-0010-0000-0500-0000C2120000}" name="Column4797" dataDxfId="11582" dataCellStyle="Currency"/>
    <tableColumn id="4803" xr3:uid="{00000000-0010-0000-0500-0000C3120000}" name="Column4798" dataDxfId="11581" dataCellStyle="Currency"/>
    <tableColumn id="4804" xr3:uid="{00000000-0010-0000-0500-0000C4120000}" name="Column4799" dataDxfId="11580" dataCellStyle="Currency"/>
    <tableColumn id="4805" xr3:uid="{00000000-0010-0000-0500-0000C5120000}" name="Column4800" dataDxfId="11579" dataCellStyle="Currency"/>
    <tableColumn id="4806" xr3:uid="{00000000-0010-0000-0500-0000C6120000}" name="Column4801" dataDxfId="11578" dataCellStyle="Currency"/>
    <tableColumn id="4807" xr3:uid="{00000000-0010-0000-0500-0000C7120000}" name="Column4802" dataDxfId="11577" dataCellStyle="Currency"/>
    <tableColumn id="4808" xr3:uid="{00000000-0010-0000-0500-0000C8120000}" name="Column4803" dataDxfId="11576" dataCellStyle="Currency"/>
    <tableColumn id="4809" xr3:uid="{00000000-0010-0000-0500-0000C9120000}" name="Column4804" dataDxfId="11575" dataCellStyle="Currency"/>
    <tableColumn id="4810" xr3:uid="{00000000-0010-0000-0500-0000CA120000}" name="Column4805" dataDxfId="11574" dataCellStyle="Currency"/>
    <tableColumn id="4811" xr3:uid="{00000000-0010-0000-0500-0000CB120000}" name="Column4806" dataDxfId="11573" dataCellStyle="Currency"/>
    <tableColumn id="4812" xr3:uid="{00000000-0010-0000-0500-0000CC120000}" name="Column4807" dataDxfId="11572" dataCellStyle="Currency"/>
    <tableColumn id="4813" xr3:uid="{00000000-0010-0000-0500-0000CD120000}" name="Column4808" dataDxfId="11571" dataCellStyle="Currency"/>
    <tableColumn id="4814" xr3:uid="{00000000-0010-0000-0500-0000CE120000}" name="Column4809" dataDxfId="11570" dataCellStyle="Currency"/>
    <tableColumn id="4815" xr3:uid="{00000000-0010-0000-0500-0000CF120000}" name="Column4810" dataDxfId="11569" dataCellStyle="Currency"/>
    <tableColumn id="4816" xr3:uid="{00000000-0010-0000-0500-0000D0120000}" name="Column4811" dataDxfId="11568" dataCellStyle="Currency"/>
    <tableColumn id="4817" xr3:uid="{00000000-0010-0000-0500-0000D1120000}" name="Column4812" dataDxfId="11567" dataCellStyle="Currency"/>
    <tableColumn id="4818" xr3:uid="{00000000-0010-0000-0500-0000D2120000}" name="Column4813" dataDxfId="11566" dataCellStyle="Currency"/>
    <tableColumn id="4819" xr3:uid="{00000000-0010-0000-0500-0000D3120000}" name="Column4814" dataDxfId="11565" dataCellStyle="Currency"/>
    <tableColumn id="4820" xr3:uid="{00000000-0010-0000-0500-0000D4120000}" name="Column4815" dataDxfId="11564" dataCellStyle="Currency"/>
    <tableColumn id="4821" xr3:uid="{00000000-0010-0000-0500-0000D5120000}" name="Column4816" dataDxfId="11563" dataCellStyle="Currency"/>
    <tableColumn id="4822" xr3:uid="{00000000-0010-0000-0500-0000D6120000}" name="Column4817" dataDxfId="11562" dataCellStyle="Currency"/>
    <tableColumn id="4823" xr3:uid="{00000000-0010-0000-0500-0000D7120000}" name="Column4818" dataDxfId="11561" dataCellStyle="Currency"/>
    <tableColumn id="4824" xr3:uid="{00000000-0010-0000-0500-0000D8120000}" name="Column4819" dataDxfId="11560" dataCellStyle="Currency"/>
    <tableColumn id="4825" xr3:uid="{00000000-0010-0000-0500-0000D9120000}" name="Column4820" dataDxfId="11559" dataCellStyle="Currency"/>
    <tableColumn id="4826" xr3:uid="{00000000-0010-0000-0500-0000DA120000}" name="Column4821" dataDxfId="11558" dataCellStyle="Currency"/>
    <tableColumn id="4827" xr3:uid="{00000000-0010-0000-0500-0000DB120000}" name="Column4822" dataDxfId="11557" dataCellStyle="Currency"/>
    <tableColumn id="4828" xr3:uid="{00000000-0010-0000-0500-0000DC120000}" name="Column4823" dataDxfId="11556" dataCellStyle="Currency"/>
    <tableColumn id="4829" xr3:uid="{00000000-0010-0000-0500-0000DD120000}" name="Column4824" dataDxfId="11555" dataCellStyle="Currency"/>
    <tableColumn id="4830" xr3:uid="{00000000-0010-0000-0500-0000DE120000}" name="Column4825" dataDxfId="11554" dataCellStyle="Currency"/>
    <tableColumn id="4831" xr3:uid="{00000000-0010-0000-0500-0000DF120000}" name="Column4826" dataDxfId="11553" dataCellStyle="Currency"/>
    <tableColumn id="4832" xr3:uid="{00000000-0010-0000-0500-0000E0120000}" name="Column4827" dataDxfId="11552" dataCellStyle="Currency"/>
    <tableColumn id="4833" xr3:uid="{00000000-0010-0000-0500-0000E1120000}" name="Column4828" dataDxfId="11551" dataCellStyle="Currency"/>
    <tableColumn id="4834" xr3:uid="{00000000-0010-0000-0500-0000E2120000}" name="Column4829" dataDxfId="11550" dataCellStyle="Currency"/>
    <tableColumn id="4835" xr3:uid="{00000000-0010-0000-0500-0000E3120000}" name="Column4830" dataDxfId="11549" dataCellStyle="Currency"/>
    <tableColumn id="4836" xr3:uid="{00000000-0010-0000-0500-0000E4120000}" name="Column4831" dataDxfId="11548" dataCellStyle="Currency"/>
    <tableColumn id="4837" xr3:uid="{00000000-0010-0000-0500-0000E5120000}" name="Column4832" dataDxfId="11547" dataCellStyle="Currency"/>
    <tableColumn id="4838" xr3:uid="{00000000-0010-0000-0500-0000E6120000}" name="Column4833" dataDxfId="11546" dataCellStyle="Currency"/>
    <tableColumn id="4839" xr3:uid="{00000000-0010-0000-0500-0000E7120000}" name="Column4834" dataDxfId="11545" dataCellStyle="Currency"/>
    <tableColumn id="4840" xr3:uid="{00000000-0010-0000-0500-0000E8120000}" name="Column4835" dataDxfId="11544" dataCellStyle="Currency"/>
    <tableColumn id="4841" xr3:uid="{00000000-0010-0000-0500-0000E9120000}" name="Column4836" dataDxfId="11543" dataCellStyle="Currency"/>
    <tableColumn id="4842" xr3:uid="{00000000-0010-0000-0500-0000EA120000}" name="Column4837" dataDxfId="11542" dataCellStyle="Currency"/>
    <tableColumn id="4843" xr3:uid="{00000000-0010-0000-0500-0000EB120000}" name="Column4838" dataDxfId="11541" dataCellStyle="Currency"/>
    <tableColumn id="4844" xr3:uid="{00000000-0010-0000-0500-0000EC120000}" name="Column4839" dataDxfId="11540" dataCellStyle="Currency"/>
    <tableColumn id="4845" xr3:uid="{00000000-0010-0000-0500-0000ED120000}" name="Column4840" dataDxfId="11539" dataCellStyle="Currency"/>
    <tableColumn id="4846" xr3:uid="{00000000-0010-0000-0500-0000EE120000}" name="Column4841" dataDxfId="11538" dataCellStyle="Currency"/>
    <tableColumn id="4847" xr3:uid="{00000000-0010-0000-0500-0000EF120000}" name="Column4842" dataDxfId="11537" dataCellStyle="Currency"/>
    <tableColumn id="4848" xr3:uid="{00000000-0010-0000-0500-0000F0120000}" name="Column4843" dataDxfId="11536" dataCellStyle="Currency"/>
    <tableColumn id="4849" xr3:uid="{00000000-0010-0000-0500-0000F1120000}" name="Column4844" dataDxfId="11535" dataCellStyle="Currency"/>
    <tableColumn id="4850" xr3:uid="{00000000-0010-0000-0500-0000F2120000}" name="Column4845" dataDxfId="11534" dataCellStyle="Currency"/>
    <tableColumn id="4851" xr3:uid="{00000000-0010-0000-0500-0000F3120000}" name="Column4846" dataDxfId="11533" dataCellStyle="Currency"/>
    <tableColumn id="4852" xr3:uid="{00000000-0010-0000-0500-0000F4120000}" name="Column4847" dataDxfId="11532" dataCellStyle="Currency"/>
    <tableColumn id="4853" xr3:uid="{00000000-0010-0000-0500-0000F5120000}" name="Column4848" dataDxfId="11531" dataCellStyle="Currency"/>
    <tableColumn id="4854" xr3:uid="{00000000-0010-0000-0500-0000F6120000}" name="Column4849" dataDxfId="11530" dataCellStyle="Currency"/>
    <tableColumn id="4855" xr3:uid="{00000000-0010-0000-0500-0000F7120000}" name="Column4850" dataDxfId="11529" dataCellStyle="Currency"/>
    <tableColumn id="4856" xr3:uid="{00000000-0010-0000-0500-0000F8120000}" name="Column4851" dataDxfId="11528" dataCellStyle="Currency"/>
    <tableColumn id="4857" xr3:uid="{00000000-0010-0000-0500-0000F9120000}" name="Column4852" dataDxfId="11527" dataCellStyle="Currency"/>
    <tableColumn id="4858" xr3:uid="{00000000-0010-0000-0500-0000FA120000}" name="Column4853" dataDxfId="11526" dataCellStyle="Currency"/>
    <tableColumn id="4859" xr3:uid="{00000000-0010-0000-0500-0000FB120000}" name="Column4854" dataDxfId="11525" dataCellStyle="Currency"/>
    <tableColumn id="4860" xr3:uid="{00000000-0010-0000-0500-0000FC120000}" name="Column4855" dataDxfId="11524" dataCellStyle="Currency"/>
    <tableColumn id="4861" xr3:uid="{00000000-0010-0000-0500-0000FD120000}" name="Column4856" dataDxfId="11523" dataCellStyle="Currency"/>
    <tableColumn id="4862" xr3:uid="{00000000-0010-0000-0500-0000FE120000}" name="Column4857" dataDxfId="11522" dataCellStyle="Currency"/>
    <tableColumn id="4863" xr3:uid="{00000000-0010-0000-0500-0000FF120000}" name="Column4858" dataDxfId="11521" dataCellStyle="Currency"/>
    <tableColumn id="4864" xr3:uid="{00000000-0010-0000-0500-000000130000}" name="Column4859" dataDxfId="11520" dataCellStyle="Currency"/>
    <tableColumn id="4865" xr3:uid="{00000000-0010-0000-0500-000001130000}" name="Column4860" dataDxfId="11519" dataCellStyle="Currency"/>
    <tableColumn id="4866" xr3:uid="{00000000-0010-0000-0500-000002130000}" name="Column4861" dataDxfId="11518" dataCellStyle="Currency"/>
    <tableColumn id="4867" xr3:uid="{00000000-0010-0000-0500-000003130000}" name="Column4862" dataDxfId="11517" dataCellStyle="Currency"/>
    <tableColumn id="4868" xr3:uid="{00000000-0010-0000-0500-000004130000}" name="Column4863" dataDxfId="11516" dataCellStyle="Currency"/>
    <tableColumn id="4869" xr3:uid="{00000000-0010-0000-0500-000005130000}" name="Column4864" dataDxfId="11515" dataCellStyle="Currency"/>
    <tableColumn id="4870" xr3:uid="{00000000-0010-0000-0500-000006130000}" name="Column4865" dataDxfId="11514" dataCellStyle="Currency"/>
    <tableColumn id="4871" xr3:uid="{00000000-0010-0000-0500-000007130000}" name="Column4866" dataDxfId="11513" dataCellStyle="Currency"/>
    <tableColumn id="4872" xr3:uid="{00000000-0010-0000-0500-000008130000}" name="Column4867" dataDxfId="11512" dataCellStyle="Currency"/>
    <tableColumn id="4873" xr3:uid="{00000000-0010-0000-0500-000009130000}" name="Column4868" dataDxfId="11511" dataCellStyle="Currency"/>
    <tableColumn id="4874" xr3:uid="{00000000-0010-0000-0500-00000A130000}" name="Column4869" dataDxfId="11510" dataCellStyle="Currency"/>
    <tableColumn id="4875" xr3:uid="{00000000-0010-0000-0500-00000B130000}" name="Column4870" dataDxfId="11509" dataCellStyle="Currency"/>
    <tableColumn id="4876" xr3:uid="{00000000-0010-0000-0500-00000C130000}" name="Column4871" dataDxfId="11508" dataCellStyle="Currency"/>
    <tableColumn id="4877" xr3:uid="{00000000-0010-0000-0500-00000D130000}" name="Column4872" dataDxfId="11507" dataCellStyle="Currency"/>
    <tableColumn id="4878" xr3:uid="{00000000-0010-0000-0500-00000E130000}" name="Column4873" dataDxfId="11506" dataCellStyle="Currency"/>
    <tableColumn id="4879" xr3:uid="{00000000-0010-0000-0500-00000F130000}" name="Column4874" dataDxfId="11505" dataCellStyle="Currency"/>
    <tableColumn id="4880" xr3:uid="{00000000-0010-0000-0500-000010130000}" name="Column4875" dataDxfId="11504" dataCellStyle="Currency"/>
    <tableColumn id="4881" xr3:uid="{00000000-0010-0000-0500-000011130000}" name="Column4876" dataDxfId="11503" dataCellStyle="Currency"/>
    <tableColumn id="4882" xr3:uid="{00000000-0010-0000-0500-000012130000}" name="Column4877" dataDxfId="11502" dataCellStyle="Currency"/>
    <tableColumn id="4883" xr3:uid="{00000000-0010-0000-0500-000013130000}" name="Column4878" dataDxfId="11501" dataCellStyle="Currency"/>
    <tableColumn id="4884" xr3:uid="{00000000-0010-0000-0500-000014130000}" name="Column4879" dataDxfId="11500" dataCellStyle="Currency"/>
    <tableColumn id="4885" xr3:uid="{00000000-0010-0000-0500-000015130000}" name="Column4880" dataDxfId="11499" dataCellStyle="Currency"/>
    <tableColumn id="4886" xr3:uid="{00000000-0010-0000-0500-000016130000}" name="Column4881" dataDxfId="11498" dataCellStyle="Currency"/>
    <tableColumn id="4887" xr3:uid="{00000000-0010-0000-0500-000017130000}" name="Column4882" dataDxfId="11497" dataCellStyle="Currency"/>
    <tableColumn id="4888" xr3:uid="{00000000-0010-0000-0500-000018130000}" name="Column4883" dataDxfId="11496" dataCellStyle="Currency"/>
    <tableColumn id="4889" xr3:uid="{00000000-0010-0000-0500-000019130000}" name="Column4884" dataDxfId="11495" dataCellStyle="Currency"/>
    <tableColumn id="4890" xr3:uid="{00000000-0010-0000-0500-00001A130000}" name="Column4885" dataDxfId="11494" dataCellStyle="Currency"/>
    <tableColumn id="4891" xr3:uid="{00000000-0010-0000-0500-00001B130000}" name="Column4886" dataDxfId="11493" dataCellStyle="Currency"/>
    <tableColumn id="4892" xr3:uid="{00000000-0010-0000-0500-00001C130000}" name="Column4887" dataDxfId="11492" dataCellStyle="Currency"/>
    <tableColumn id="4893" xr3:uid="{00000000-0010-0000-0500-00001D130000}" name="Column4888" dataDxfId="11491" dataCellStyle="Currency"/>
    <tableColumn id="4894" xr3:uid="{00000000-0010-0000-0500-00001E130000}" name="Column4889" dataDxfId="11490" dataCellStyle="Currency"/>
    <tableColumn id="4895" xr3:uid="{00000000-0010-0000-0500-00001F130000}" name="Column4890" dataDxfId="11489" dataCellStyle="Currency"/>
    <tableColumn id="4896" xr3:uid="{00000000-0010-0000-0500-000020130000}" name="Column4891" dataDxfId="11488" dataCellStyle="Currency"/>
    <tableColumn id="4897" xr3:uid="{00000000-0010-0000-0500-000021130000}" name="Column4892" dataDxfId="11487" dataCellStyle="Currency"/>
    <tableColumn id="4898" xr3:uid="{00000000-0010-0000-0500-000022130000}" name="Column4893" dataDxfId="11486" dataCellStyle="Currency"/>
    <tableColumn id="4899" xr3:uid="{00000000-0010-0000-0500-000023130000}" name="Column4894" dataDxfId="11485" dataCellStyle="Currency"/>
    <tableColumn id="4900" xr3:uid="{00000000-0010-0000-0500-000024130000}" name="Column4895" dataDxfId="11484" dataCellStyle="Currency"/>
    <tableColumn id="4901" xr3:uid="{00000000-0010-0000-0500-000025130000}" name="Column4896" dataDxfId="11483" dataCellStyle="Currency"/>
    <tableColumn id="4902" xr3:uid="{00000000-0010-0000-0500-000026130000}" name="Column4897" dataDxfId="11482" dataCellStyle="Currency"/>
    <tableColumn id="4903" xr3:uid="{00000000-0010-0000-0500-000027130000}" name="Column4898" dataDxfId="11481" dataCellStyle="Currency"/>
    <tableColumn id="4904" xr3:uid="{00000000-0010-0000-0500-000028130000}" name="Column4899" dataDxfId="11480" dataCellStyle="Currency"/>
    <tableColumn id="4905" xr3:uid="{00000000-0010-0000-0500-000029130000}" name="Column4900" dataDxfId="11479" dataCellStyle="Currency"/>
    <tableColumn id="4906" xr3:uid="{00000000-0010-0000-0500-00002A130000}" name="Column4901" dataDxfId="11478" dataCellStyle="Currency"/>
    <tableColumn id="4907" xr3:uid="{00000000-0010-0000-0500-00002B130000}" name="Column4902" dataDxfId="11477" dataCellStyle="Currency"/>
    <tableColumn id="4908" xr3:uid="{00000000-0010-0000-0500-00002C130000}" name="Column4903" dataDxfId="11476" dataCellStyle="Currency"/>
    <tableColumn id="4909" xr3:uid="{00000000-0010-0000-0500-00002D130000}" name="Column4904" dataDxfId="11475" dataCellStyle="Currency"/>
    <tableColumn id="4910" xr3:uid="{00000000-0010-0000-0500-00002E130000}" name="Column4905" dataDxfId="11474" dataCellStyle="Currency"/>
    <tableColumn id="4911" xr3:uid="{00000000-0010-0000-0500-00002F130000}" name="Column4906" dataDxfId="11473" dataCellStyle="Currency"/>
    <tableColumn id="4912" xr3:uid="{00000000-0010-0000-0500-000030130000}" name="Column4907" dataDxfId="11472" dataCellStyle="Currency"/>
    <tableColumn id="4913" xr3:uid="{00000000-0010-0000-0500-000031130000}" name="Column4908" dataDxfId="11471" dataCellStyle="Currency"/>
    <tableColumn id="4914" xr3:uid="{00000000-0010-0000-0500-000032130000}" name="Column4909" dataDxfId="11470" dataCellStyle="Currency"/>
    <tableColumn id="4915" xr3:uid="{00000000-0010-0000-0500-000033130000}" name="Column4910" dataDxfId="11469" dataCellStyle="Currency"/>
    <tableColumn id="4916" xr3:uid="{00000000-0010-0000-0500-000034130000}" name="Column4911" dataDxfId="11468" dataCellStyle="Currency"/>
    <tableColumn id="4917" xr3:uid="{00000000-0010-0000-0500-000035130000}" name="Column4912" dataDxfId="11467" dataCellStyle="Currency"/>
    <tableColumn id="4918" xr3:uid="{00000000-0010-0000-0500-000036130000}" name="Column4913" dataDxfId="11466" dataCellStyle="Currency"/>
    <tableColumn id="4919" xr3:uid="{00000000-0010-0000-0500-000037130000}" name="Column4914" dataDxfId="11465" dataCellStyle="Currency"/>
    <tableColumn id="4920" xr3:uid="{00000000-0010-0000-0500-000038130000}" name="Column4915" dataDxfId="11464" dataCellStyle="Currency"/>
    <tableColumn id="4921" xr3:uid="{00000000-0010-0000-0500-000039130000}" name="Column4916" dataDxfId="11463" dataCellStyle="Currency"/>
    <tableColumn id="4922" xr3:uid="{00000000-0010-0000-0500-00003A130000}" name="Column4917" dataDxfId="11462" dataCellStyle="Currency"/>
    <tableColumn id="4923" xr3:uid="{00000000-0010-0000-0500-00003B130000}" name="Column4918" dataDxfId="11461" dataCellStyle="Currency"/>
    <tableColumn id="4924" xr3:uid="{00000000-0010-0000-0500-00003C130000}" name="Column4919" dataDxfId="11460" dataCellStyle="Currency"/>
    <tableColumn id="4925" xr3:uid="{00000000-0010-0000-0500-00003D130000}" name="Column4920" dataDxfId="11459" dataCellStyle="Currency"/>
    <tableColumn id="4926" xr3:uid="{00000000-0010-0000-0500-00003E130000}" name="Column4921" dataDxfId="11458" dataCellStyle="Currency"/>
    <tableColumn id="4927" xr3:uid="{00000000-0010-0000-0500-00003F130000}" name="Column4922" dataDxfId="11457" dataCellStyle="Currency"/>
    <tableColumn id="4928" xr3:uid="{00000000-0010-0000-0500-000040130000}" name="Column4923" dataDxfId="11456" dataCellStyle="Currency"/>
    <tableColumn id="4929" xr3:uid="{00000000-0010-0000-0500-000041130000}" name="Column4924" dataDxfId="11455" dataCellStyle="Currency"/>
    <tableColumn id="4930" xr3:uid="{00000000-0010-0000-0500-000042130000}" name="Column4925" dataDxfId="11454" dataCellStyle="Currency"/>
    <tableColumn id="4931" xr3:uid="{00000000-0010-0000-0500-000043130000}" name="Column4926" dataDxfId="11453" dataCellStyle="Currency"/>
    <tableColumn id="4932" xr3:uid="{00000000-0010-0000-0500-000044130000}" name="Column4927" dataDxfId="11452" dataCellStyle="Currency"/>
    <tableColumn id="4933" xr3:uid="{00000000-0010-0000-0500-000045130000}" name="Column4928" dataDxfId="11451" dataCellStyle="Currency"/>
    <tableColumn id="4934" xr3:uid="{00000000-0010-0000-0500-000046130000}" name="Column4929" dataDxfId="11450" dataCellStyle="Currency"/>
    <tableColumn id="4935" xr3:uid="{00000000-0010-0000-0500-000047130000}" name="Column4930" dataDxfId="11449" dataCellStyle="Currency"/>
    <tableColumn id="4936" xr3:uid="{00000000-0010-0000-0500-000048130000}" name="Column4931" dataDxfId="11448" dataCellStyle="Currency"/>
    <tableColumn id="4937" xr3:uid="{00000000-0010-0000-0500-000049130000}" name="Column4932" dataDxfId="11447" dataCellStyle="Currency"/>
    <tableColumn id="4938" xr3:uid="{00000000-0010-0000-0500-00004A130000}" name="Column4933" dataDxfId="11446" dataCellStyle="Currency"/>
    <tableColumn id="4939" xr3:uid="{00000000-0010-0000-0500-00004B130000}" name="Column4934" dataDxfId="11445" dataCellStyle="Currency"/>
    <tableColumn id="4940" xr3:uid="{00000000-0010-0000-0500-00004C130000}" name="Column4935" dataDxfId="11444" dataCellStyle="Currency"/>
    <tableColumn id="4941" xr3:uid="{00000000-0010-0000-0500-00004D130000}" name="Column4936" dataDxfId="11443" dataCellStyle="Currency"/>
    <tableColumn id="4942" xr3:uid="{00000000-0010-0000-0500-00004E130000}" name="Column4937" dataDxfId="11442" dataCellStyle="Currency"/>
    <tableColumn id="4943" xr3:uid="{00000000-0010-0000-0500-00004F130000}" name="Column4938" dataDxfId="11441" dataCellStyle="Currency"/>
    <tableColumn id="4944" xr3:uid="{00000000-0010-0000-0500-000050130000}" name="Column4939" dataDxfId="11440" dataCellStyle="Currency"/>
    <tableColumn id="4945" xr3:uid="{00000000-0010-0000-0500-000051130000}" name="Column4940" dataDxfId="11439" dataCellStyle="Currency"/>
    <tableColumn id="4946" xr3:uid="{00000000-0010-0000-0500-000052130000}" name="Column4941" dataDxfId="11438" dataCellStyle="Currency"/>
    <tableColumn id="4947" xr3:uid="{00000000-0010-0000-0500-000053130000}" name="Column4942" dataDxfId="11437" dataCellStyle="Currency"/>
    <tableColumn id="4948" xr3:uid="{00000000-0010-0000-0500-000054130000}" name="Column4943" dataDxfId="11436" dataCellStyle="Currency"/>
    <tableColumn id="4949" xr3:uid="{00000000-0010-0000-0500-000055130000}" name="Column4944" dataDxfId="11435" dataCellStyle="Currency"/>
    <tableColumn id="4950" xr3:uid="{00000000-0010-0000-0500-000056130000}" name="Column4945" dataDxfId="11434" dataCellStyle="Currency"/>
    <tableColumn id="4951" xr3:uid="{00000000-0010-0000-0500-000057130000}" name="Column4946" dataDxfId="11433" dataCellStyle="Currency"/>
    <tableColumn id="4952" xr3:uid="{00000000-0010-0000-0500-000058130000}" name="Column4947" dataDxfId="11432" dataCellStyle="Currency"/>
    <tableColumn id="4953" xr3:uid="{00000000-0010-0000-0500-000059130000}" name="Column4948" dataDxfId="11431" dataCellStyle="Currency"/>
    <tableColumn id="4954" xr3:uid="{00000000-0010-0000-0500-00005A130000}" name="Column4949" dataDxfId="11430" dataCellStyle="Currency"/>
    <tableColumn id="4955" xr3:uid="{00000000-0010-0000-0500-00005B130000}" name="Column4950" dataDxfId="11429" dataCellStyle="Currency"/>
    <tableColumn id="4956" xr3:uid="{00000000-0010-0000-0500-00005C130000}" name="Column4951" dataDxfId="11428" dataCellStyle="Currency"/>
    <tableColumn id="4957" xr3:uid="{00000000-0010-0000-0500-00005D130000}" name="Column4952" dataDxfId="11427" dataCellStyle="Currency"/>
    <tableColumn id="4958" xr3:uid="{00000000-0010-0000-0500-00005E130000}" name="Column4953" dataDxfId="11426" dataCellStyle="Currency"/>
    <tableColumn id="4959" xr3:uid="{00000000-0010-0000-0500-00005F130000}" name="Column4954" dataDxfId="11425" dataCellStyle="Currency"/>
    <tableColumn id="4960" xr3:uid="{00000000-0010-0000-0500-000060130000}" name="Column4955" dataDxfId="11424" dataCellStyle="Currency"/>
    <tableColumn id="4961" xr3:uid="{00000000-0010-0000-0500-000061130000}" name="Column4956" dataDxfId="11423" dataCellStyle="Currency"/>
    <tableColumn id="4962" xr3:uid="{00000000-0010-0000-0500-000062130000}" name="Column4957" dataDxfId="11422" dataCellStyle="Currency"/>
    <tableColumn id="4963" xr3:uid="{00000000-0010-0000-0500-000063130000}" name="Column4958" dataDxfId="11421" dataCellStyle="Currency"/>
    <tableColumn id="4964" xr3:uid="{00000000-0010-0000-0500-000064130000}" name="Column4959" dataDxfId="11420" dataCellStyle="Currency"/>
    <tableColumn id="4965" xr3:uid="{00000000-0010-0000-0500-000065130000}" name="Column4960" dataDxfId="11419" dataCellStyle="Currency"/>
    <tableColumn id="4966" xr3:uid="{00000000-0010-0000-0500-000066130000}" name="Column4961" dataDxfId="11418" dataCellStyle="Currency"/>
    <tableColumn id="4967" xr3:uid="{00000000-0010-0000-0500-000067130000}" name="Column4962" dataDxfId="11417" dataCellStyle="Currency"/>
    <tableColumn id="4968" xr3:uid="{00000000-0010-0000-0500-000068130000}" name="Column4963" dataDxfId="11416" dataCellStyle="Currency"/>
    <tableColumn id="4969" xr3:uid="{00000000-0010-0000-0500-000069130000}" name="Column4964" dataDxfId="11415" dataCellStyle="Currency"/>
    <tableColumn id="4970" xr3:uid="{00000000-0010-0000-0500-00006A130000}" name="Column4965" dataDxfId="11414" dataCellStyle="Currency"/>
    <tableColumn id="4971" xr3:uid="{00000000-0010-0000-0500-00006B130000}" name="Column4966" dataDxfId="11413" dataCellStyle="Currency"/>
    <tableColumn id="4972" xr3:uid="{00000000-0010-0000-0500-00006C130000}" name="Column4967" dataDxfId="11412" dataCellStyle="Currency"/>
    <tableColumn id="4973" xr3:uid="{00000000-0010-0000-0500-00006D130000}" name="Column4968" dataDxfId="11411" dataCellStyle="Currency"/>
    <tableColumn id="4974" xr3:uid="{00000000-0010-0000-0500-00006E130000}" name="Column4969" dataDxfId="11410" dataCellStyle="Currency"/>
    <tableColumn id="4975" xr3:uid="{00000000-0010-0000-0500-00006F130000}" name="Column4970" dataDxfId="11409" dataCellStyle="Currency"/>
    <tableColumn id="4976" xr3:uid="{00000000-0010-0000-0500-000070130000}" name="Column4971" dataDxfId="11408" dataCellStyle="Currency"/>
    <tableColumn id="4977" xr3:uid="{00000000-0010-0000-0500-000071130000}" name="Column4972" dataDxfId="11407" dataCellStyle="Currency"/>
    <tableColumn id="4978" xr3:uid="{00000000-0010-0000-0500-000072130000}" name="Column4973" dataDxfId="11406" dataCellStyle="Currency"/>
    <tableColumn id="4979" xr3:uid="{00000000-0010-0000-0500-000073130000}" name="Column4974" dataDxfId="11405" dataCellStyle="Currency"/>
    <tableColumn id="4980" xr3:uid="{00000000-0010-0000-0500-000074130000}" name="Column4975" dataDxfId="11404" dataCellStyle="Currency"/>
    <tableColumn id="4981" xr3:uid="{00000000-0010-0000-0500-000075130000}" name="Column4976" dataDxfId="11403" dataCellStyle="Currency"/>
    <tableColumn id="4982" xr3:uid="{00000000-0010-0000-0500-000076130000}" name="Column4977" dataDxfId="11402" dataCellStyle="Currency"/>
    <tableColumn id="4983" xr3:uid="{00000000-0010-0000-0500-000077130000}" name="Column4978" dataDxfId="11401" dataCellStyle="Currency"/>
    <tableColumn id="4984" xr3:uid="{00000000-0010-0000-0500-000078130000}" name="Column4979" dataDxfId="11400" dataCellStyle="Currency"/>
    <tableColumn id="4985" xr3:uid="{00000000-0010-0000-0500-000079130000}" name="Column4980" dataDxfId="11399" dataCellStyle="Currency"/>
    <tableColumn id="4986" xr3:uid="{00000000-0010-0000-0500-00007A130000}" name="Column4981" dataDxfId="11398" dataCellStyle="Currency"/>
    <tableColumn id="4987" xr3:uid="{00000000-0010-0000-0500-00007B130000}" name="Column4982" dataDxfId="11397" dataCellStyle="Currency"/>
    <tableColumn id="4988" xr3:uid="{00000000-0010-0000-0500-00007C130000}" name="Column4983" dataDxfId="11396" dataCellStyle="Currency"/>
    <tableColumn id="4989" xr3:uid="{00000000-0010-0000-0500-00007D130000}" name="Column4984" dataDxfId="11395" dataCellStyle="Currency"/>
    <tableColumn id="4990" xr3:uid="{00000000-0010-0000-0500-00007E130000}" name="Column4985" dataDxfId="11394" dataCellStyle="Currency"/>
    <tableColumn id="4991" xr3:uid="{00000000-0010-0000-0500-00007F130000}" name="Column4986" dataDxfId="11393" dataCellStyle="Currency"/>
    <tableColumn id="4992" xr3:uid="{00000000-0010-0000-0500-000080130000}" name="Column4987" dataDxfId="11392" dataCellStyle="Currency"/>
    <tableColumn id="4993" xr3:uid="{00000000-0010-0000-0500-000081130000}" name="Column4988" dataDxfId="11391" dataCellStyle="Currency"/>
    <tableColumn id="4994" xr3:uid="{00000000-0010-0000-0500-000082130000}" name="Column4989" dataDxfId="11390" dataCellStyle="Currency"/>
    <tableColumn id="4995" xr3:uid="{00000000-0010-0000-0500-000083130000}" name="Column4990" dataDxfId="11389" dataCellStyle="Currency"/>
    <tableColumn id="4996" xr3:uid="{00000000-0010-0000-0500-000084130000}" name="Column4991" dataDxfId="11388" dataCellStyle="Currency"/>
    <tableColumn id="4997" xr3:uid="{00000000-0010-0000-0500-000085130000}" name="Column4992" dataDxfId="11387" dataCellStyle="Currency"/>
    <tableColumn id="4998" xr3:uid="{00000000-0010-0000-0500-000086130000}" name="Column4993" dataDxfId="11386" dataCellStyle="Currency"/>
    <tableColumn id="4999" xr3:uid="{00000000-0010-0000-0500-000087130000}" name="Column4994" dataDxfId="11385" dataCellStyle="Currency"/>
    <tableColumn id="5000" xr3:uid="{00000000-0010-0000-0500-000088130000}" name="Column4995" dataDxfId="11384" dataCellStyle="Currency"/>
    <tableColumn id="5001" xr3:uid="{00000000-0010-0000-0500-000089130000}" name="Column4996" dataDxfId="11383" dataCellStyle="Currency"/>
    <tableColumn id="5002" xr3:uid="{00000000-0010-0000-0500-00008A130000}" name="Column4997" dataDxfId="11382" dataCellStyle="Currency"/>
    <tableColumn id="5003" xr3:uid="{00000000-0010-0000-0500-00008B130000}" name="Column4998" dataDxfId="11381" dataCellStyle="Currency"/>
    <tableColumn id="5004" xr3:uid="{00000000-0010-0000-0500-00008C130000}" name="Column4999" dataDxfId="11380" dataCellStyle="Currency"/>
    <tableColumn id="5005" xr3:uid="{00000000-0010-0000-0500-00008D130000}" name="Column5000" dataDxfId="11379" dataCellStyle="Currency"/>
    <tableColumn id="5006" xr3:uid="{00000000-0010-0000-0500-00008E130000}" name="Column5001" dataDxfId="11378" dataCellStyle="Currency"/>
    <tableColumn id="5007" xr3:uid="{00000000-0010-0000-0500-00008F130000}" name="Column5002" dataDxfId="11377" dataCellStyle="Currency"/>
    <tableColumn id="5008" xr3:uid="{00000000-0010-0000-0500-000090130000}" name="Column5003" dataDxfId="11376" dataCellStyle="Currency"/>
    <tableColumn id="5009" xr3:uid="{00000000-0010-0000-0500-000091130000}" name="Column5004" dataDxfId="11375" dataCellStyle="Currency"/>
    <tableColumn id="5010" xr3:uid="{00000000-0010-0000-0500-000092130000}" name="Column5005" dataDxfId="11374" dataCellStyle="Currency"/>
    <tableColumn id="5011" xr3:uid="{00000000-0010-0000-0500-000093130000}" name="Column5006" dataDxfId="11373" dataCellStyle="Currency"/>
    <tableColumn id="5012" xr3:uid="{00000000-0010-0000-0500-000094130000}" name="Column5007" dataDxfId="11372" dataCellStyle="Currency"/>
    <tableColumn id="5013" xr3:uid="{00000000-0010-0000-0500-000095130000}" name="Column5008" dataDxfId="11371" dataCellStyle="Currency"/>
    <tableColumn id="5014" xr3:uid="{00000000-0010-0000-0500-000096130000}" name="Column5009" dataDxfId="11370" dataCellStyle="Currency"/>
    <tableColumn id="5015" xr3:uid="{00000000-0010-0000-0500-000097130000}" name="Column5010" dataDxfId="11369" dataCellStyle="Currency"/>
    <tableColumn id="5016" xr3:uid="{00000000-0010-0000-0500-000098130000}" name="Column5011" dataDxfId="11368" dataCellStyle="Currency"/>
    <tableColumn id="5017" xr3:uid="{00000000-0010-0000-0500-000099130000}" name="Column5012" dataDxfId="11367" dataCellStyle="Currency"/>
    <tableColumn id="5018" xr3:uid="{00000000-0010-0000-0500-00009A130000}" name="Column5013" dataDxfId="11366" dataCellStyle="Currency"/>
    <tableColumn id="5019" xr3:uid="{00000000-0010-0000-0500-00009B130000}" name="Column5014" dataDxfId="11365" dataCellStyle="Currency"/>
    <tableColumn id="5020" xr3:uid="{00000000-0010-0000-0500-00009C130000}" name="Column5015" dataDxfId="11364" dataCellStyle="Currency"/>
    <tableColumn id="5021" xr3:uid="{00000000-0010-0000-0500-00009D130000}" name="Column5016" dataDxfId="11363" dataCellStyle="Currency"/>
    <tableColumn id="5022" xr3:uid="{00000000-0010-0000-0500-00009E130000}" name="Column5017" dataDxfId="11362" dataCellStyle="Currency"/>
    <tableColumn id="5023" xr3:uid="{00000000-0010-0000-0500-00009F130000}" name="Column5018" dataDxfId="11361" dataCellStyle="Currency"/>
    <tableColumn id="5024" xr3:uid="{00000000-0010-0000-0500-0000A0130000}" name="Column5019" dataDxfId="11360" dataCellStyle="Currency"/>
    <tableColumn id="5025" xr3:uid="{00000000-0010-0000-0500-0000A1130000}" name="Column5020" dataDxfId="11359" dataCellStyle="Currency"/>
    <tableColumn id="5026" xr3:uid="{00000000-0010-0000-0500-0000A2130000}" name="Column5021" dataDxfId="11358" dataCellStyle="Currency"/>
    <tableColumn id="5027" xr3:uid="{00000000-0010-0000-0500-0000A3130000}" name="Column5022" dataDxfId="11357" dataCellStyle="Currency"/>
    <tableColumn id="5028" xr3:uid="{00000000-0010-0000-0500-0000A4130000}" name="Column5023" dataDxfId="11356" dataCellStyle="Currency"/>
    <tableColumn id="5029" xr3:uid="{00000000-0010-0000-0500-0000A5130000}" name="Column5024" dataDxfId="11355" dataCellStyle="Currency"/>
    <tableColumn id="5030" xr3:uid="{00000000-0010-0000-0500-0000A6130000}" name="Column5025" dataDxfId="11354" dataCellStyle="Currency"/>
    <tableColumn id="5031" xr3:uid="{00000000-0010-0000-0500-0000A7130000}" name="Column5026" dataDxfId="11353" dataCellStyle="Currency"/>
    <tableColumn id="5032" xr3:uid="{00000000-0010-0000-0500-0000A8130000}" name="Column5027" dataDxfId="11352" dataCellStyle="Currency"/>
    <tableColumn id="5033" xr3:uid="{00000000-0010-0000-0500-0000A9130000}" name="Column5028" dataDxfId="11351" dataCellStyle="Currency"/>
    <tableColumn id="5034" xr3:uid="{00000000-0010-0000-0500-0000AA130000}" name="Column5029" dataDxfId="11350" dataCellStyle="Currency"/>
    <tableColumn id="5035" xr3:uid="{00000000-0010-0000-0500-0000AB130000}" name="Column5030" dataDxfId="11349" dataCellStyle="Currency"/>
    <tableColumn id="5036" xr3:uid="{00000000-0010-0000-0500-0000AC130000}" name="Column5031" dataDxfId="11348" dataCellStyle="Currency"/>
    <tableColumn id="5037" xr3:uid="{00000000-0010-0000-0500-0000AD130000}" name="Column5032" dataDxfId="11347" dataCellStyle="Currency"/>
    <tableColumn id="5038" xr3:uid="{00000000-0010-0000-0500-0000AE130000}" name="Column5033" dataDxfId="11346" dataCellStyle="Currency"/>
    <tableColumn id="5039" xr3:uid="{00000000-0010-0000-0500-0000AF130000}" name="Column5034" dataDxfId="11345" dataCellStyle="Currency"/>
    <tableColumn id="5040" xr3:uid="{00000000-0010-0000-0500-0000B0130000}" name="Column5035" dataDxfId="11344" dataCellStyle="Currency"/>
    <tableColumn id="5041" xr3:uid="{00000000-0010-0000-0500-0000B1130000}" name="Column5036" dataDxfId="11343" dataCellStyle="Currency"/>
    <tableColumn id="5042" xr3:uid="{00000000-0010-0000-0500-0000B2130000}" name="Column5037" dataDxfId="11342" dataCellStyle="Currency"/>
    <tableColumn id="5043" xr3:uid="{00000000-0010-0000-0500-0000B3130000}" name="Column5038" dataDxfId="11341" dataCellStyle="Currency"/>
    <tableColumn id="5044" xr3:uid="{00000000-0010-0000-0500-0000B4130000}" name="Column5039" dataDxfId="11340" dataCellStyle="Currency"/>
    <tableColumn id="5045" xr3:uid="{00000000-0010-0000-0500-0000B5130000}" name="Column5040" dataDxfId="11339" dataCellStyle="Currency"/>
    <tableColumn id="5046" xr3:uid="{00000000-0010-0000-0500-0000B6130000}" name="Column5041" dataDxfId="11338" dataCellStyle="Currency"/>
    <tableColumn id="5047" xr3:uid="{00000000-0010-0000-0500-0000B7130000}" name="Column5042" dataDxfId="11337" dataCellStyle="Currency"/>
    <tableColumn id="5048" xr3:uid="{00000000-0010-0000-0500-0000B8130000}" name="Column5043" dataDxfId="11336" dataCellStyle="Currency"/>
    <tableColumn id="5049" xr3:uid="{00000000-0010-0000-0500-0000B9130000}" name="Column5044" dataDxfId="11335" dataCellStyle="Currency"/>
    <tableColumn id="5050" xr3:uid="{00000000-0010-0000-0500-0000BA130000}" name="Column5045" dataDxfId="11334" dataCellStyle="Currency"/>
    <tableColumn id="5051" xr3:uid="{00000000-0010-0000-0500-0000BB130000}" name="Column5046" dataDxfId="11333" dataCellStyle="Currency"/>
    <tableColumn id="5052" xr3:uid="{00000000-0010-0000-0500-0000BC130000}" name="Column5047" dataDxfId="11332" dataCellStyle="Currency"/>
    <tableColumn id="5053" xr3:uid="{00000000-0010-0000-0500-0000BD130000}" name="Column5048" dataDxfId="11331" dataCellStyle="Currency"/>
    <tableColumn id="5054" xr3:uid="{00000000-0010-0000-0500-0000BE130000}" name="Column5049" dataDxfId="11330" dataCellStyle="Currency"/>
    <tableColumn id="5055" xr3:uid="{00000000-0010-0000-0500-0000BF130000}" name="Column5050" dataDxfId="11329" dataCellStyle="Currency"/>
    <tableColumn id="5056" xr3:uid="{00000000-0010-0000-0500-0000C0130000}" name="Column5051" dataDxfId="11328" dataCellStyle="Currency"/>
    <tableColumn id="5057" xr3:uid="{00000000-0010-0000-0500-0000C1130000}" name="Column5052" dataDxfId="11327" dataCellStyle="Currency"/>
    <tableColumn id="5058" xr3:uid="{00000000-0010-0000-0500-0000C2130000}" name="Column5053" dataDxfId="11326" dataCellStyle="Currency"/>
    <tableColumn id="5059" xr3:uid="{00000000-0010-0000-0500-0000C3130000}" name="Column5054" dataDxfId="11325" dataCellStyle="Currency"/>
    <tableColumn id="5060" xr3:uid="{00000000-0010-0000-0500-0000C4130000}" name="Column5055" dataDxfId="11324" dataCellStyle="Currency"/>
    <tableColumn id="5061" xr3:uid="{00000000-0010-0000-0500-0000C5130000}" name="Column5056" dataDxfId="11323" dataCellStyle="Currency"/>
    <tableColumn id="5062" xr3:uid="{00000000-0010-0000-0500-0000C6130000}" name="Column5057" dataDxfId="11322" dataCellStyle="Currency"/>
    <tableColumn id="5063" xr3:uid="{00000000-0010-0000-0500-0000C7130000}" name="Column5058" dataDxfId="11321" dataCellStyle="Currency"/>
    <tableColumn id="5064" xr3:uid="{00000000-0010-0000-0500-0000C8130000}" name="Column5059" dataDxfId="11320" dataCellStyle="Currency"/>
    <tableColumn id="5065" xr3:uid="{00000000-0010-0000-0500-0000C9130000}" name="Column5060" dataDxfId="11319" dataCellStyle="Currency"/>
    <tableColumn id="5066" xr3:uid="{00000000-0010-0000-0500-0000CA130000}" name="Column5061" dataDxfId="11318" dataCellStyle="Currency"/>
    <tableColumn id="5067" xr3:uid="{00000000-0010-0000-0500-0000CB130000}" name="Column5062" dataDxfId="11317" dataCellStyle="Currency"/>
    <tableColumn id="5068" xr3:uid="{00000000-0010-0000-0500-0000CC130000}" name="Column5063" dataDxfId="11316" dataCellStyle="Currency"/>
    <tableColumn id="5069" xr3:uid="{00000000-0010-0000-0500-0000CD130000}" name="Column5064" dataDxfId="11315" dataCellStyle="Currency"/>
    <tableColumn id="5070" xr3:uid="{00000000-0010-0000-0500-0000CE130000}" name="Column5065" dataDxfId="11314" dataCellStyle="Currency"/>
    <tableColumn id="5071" xr3:uid="{00000000-0010-0000-0500-0000CF130000}" name="Column5066" dataDxfId="11313" dataCellStyle="Currency"/>
    <tableColumn id="5072" xr3:uid="{00000000-0010-0000-0500-0000D0130000}" name="Column5067" dataDxfId="11312" dataCellStyle="Currency"/>
    <tableColumn id="5073" xr3:uid="{00000000-0010-0000-0500-0000D1130000}" name="Column5068" dataDxfId="11311" dataCellStyle="Currency"/>
    <tableColumn id="5074" xr3:uid="{00000000-0010-0000-0500-0000D2130000}" name="Column5069" dataDxfId="11310" dataCellStyle="Currency"/>
    <tableColumn id="5075" xr3:uid="{00000000-0010-0000-0500-0000D3130000}" name="Column5070" dataDxfId="11309" dataCellStyle="Currency"/>
    <tableColumn id="5076" xr3:uid="{00000000-0010-0000-0500-0000D4130000}" name="Column5071" dataDxfId="11308" dataCellStyle="Currency"/>
    <tableColumn id="5077" xr3:uid="{00000000-0010-0000-0500-0000D5130000}" name="Column5072" dataDxfId="11307" dataCellStyle="Currency"/>
    <tableColumn id="5078" xr3:uid="{00000000-0010-0000-0500-0000D6130000}" name="Column5073" dataDxfId="11306" dataCellStyle="Currency"/>
    <tableColumn id="5079" xr3:uid="{00000000-0010-0000-0500-0000D7130000}" name="Column5074" dataDxfId="11305" dataCellStyle="Currency"/>
    <tableColumn id="5080" xr3:uid="{00000000-0010-0000-0500-0000D8130000}" name="Column5075" dataDxfId="11304" dataCellStyle="Currency"/>
    <tableColumn id="5081" xr3:uid="{00000000-0010-0000-0500-0000D9130000}" name="Column5076" dataDxfId="11303" dataCellStyle="Currency"/>
    <tableColumn id="5082" xr3:uid="{00000000-0010-0000-0500-0000DA130000}" name="Column5077" dataDxfId="11302" dataCellStyle="Currency"/>
    <tableColumn id="5083" xr3:uid="{00000000-0010-0000-0500-0000DB130000}" name="Column5078" dataDxfId="11301" dataCellStyle="Currency"/>
    <tableColumn id="5084" xr3:uid="{00000000-0010-0000-0500-0000DC130000}" name="Column5079" dataDxfId="11300" dataCellStyle="Currency"/>
    <tableColumn id="5085" xr3:uid="{00000000-0010-0000-0500-0000DD130000}" name="Column5080" dataDxfId="11299" dataCellStyle="Currency"/>
    <tableColumn id="5086" xr3:uid="{00000000-0010-0000-0500-0000DE130000}" name="Column5081" dataDxfId="11298" dataCellStyle="Currency"/>
    <tableColumn id="5087" xr3:uid="{00000000-0010-0000-0500-0000DF130000}" name="Column5082" dataDxfId="11297" dataCellStyle="Currency"/>
    <tableColumn id="5088" xr3:uid="{00000000-0010-0000-0500-0000E0130000}" name="Column5083" dataDxfId="11296" dataCellStyle="Currency"/>
    <tableColumn id="5089" xr3:uid="{00000000-0010-0000-0500-0000E1130000}" name="Column5084" dataDxfId="11295" dataCellStyle="Currency"/>
    <tableColumn id="5090" xr3:uid="{00000000-0010-0000-0500-0000E2130000}" name="Column5085" dataDxfId="11294" dataCellStyle="Currency"/>
    <tableColumn id="5091" xr3:uid="{00000000-0010-0000-0500-0000E3130000}" name="Column5086" dataDxfId="11293" dataCellStyle="Currency"/>
    <tableColumn id="5092" xr3:uid="{00000000-0010-0000-0500-0000E4130000}" name="Column5087" dataDxfId="11292" dataCellStyle="Currency"/>
    <tableColumn id="5093" xr3:uid="{00000000-0010-0000-0500-0000E5130000}" name="Column5088" dataDxfId="11291" dataCellStyle="Currency"/>
    <tableColumn id="5094" xr3:uid="{00000000-0010-0000-0500-0000E6130000}" name="Column5089" dataDxfId="11290" dataCellStyle="Currency"/>
    <tableColumn id="5095" xr3:uid="{00000000-0010-0000-0500-0000E7130000}" name="Column5090" dataDxfId="11289" dataCellStyle="Currency"/>
    <tableColumn id="5096" xr3:uid="{00000000-0010-0000-0500-0000E8130000}" name="Column5091" dataDxfId="11288" dataCellStyle="Currency"/>
    <tableColumn id="5097" xr3:uid="{00000000-0010-0000-0500-0000E9130000}" name="Column5092" dataDxfId="11287" dataCellStyle="Currency"/>
    <tableColumn id="5098" xr3:uid="{00000000-0010-0000-0500-0000EA130000}" name="Column5093" dataDxfId="11286" dataCellStyle="Currency"/>
    <tableColumn id="5099" xr3:uid="{00000000-0010-0000-0500-0000EB130000}" name="Column5094" dataDxfId="11285" dataCellStyle="Currency"/>
    <tableColumn id="5100" xr3:uid="{00000000-0010-0000-0500-0000EC130000}" name="Column5095" dataDxfId="11284" dataCellStyle="Currency"/>
    <tableColumn id="5101" xr3:uid="{00000000-0010-0000-0500-0000ED130000}" name="Column5096" dataDxfId="11283" dataCellStyle="Currency"/>
    <tableColumn id="5102" xr3:uid="{00000000-0010-0000-0500-0000EE130000}" name="Column5097" dataDxfId="11282" dataCellStyle="Currency"/>
    <tableColumn id="5103" xr3:uid="{00000000-0010-0000-0500-0000EF130000}" name="Column5098" dataDxfId="11281" dataCellStyle="Currency"/>
    <tableColumn id="5104" xr3:uid="{00000000-0010-0000-0500-0000F0130000}" name="Column5099" dataDxfId="11280" dataCellStyle="Currency"/>
    <tableColumn id="5105" xr3:uid="{00000000-0010-0000-0500-0000F1130000}" name="Column5100" dataDxfId="11279" dataCellStyle="Currency"/>
    <tableColumn id="5106" xr3:uid="{00000000-0010-0000-0500-0000F2130000}" name="Column5101" dataDxfId="11278" dataCellStyle="Currency"/>
    <tableColumn id="5107" xr3:uid="{00000000-0010-0000-0500-0000F3130000}" name="Column5102" dataDxfId="11277" dataCellStyle="Currency"/>
    <tableColumn id="5108" xr3:uid="{00000000-0010-0000-0500-0000F4130000}" name="Column5103" dataDxfId="11276" dataCellStyle="Currency"/>
    <tableColumn id="5109" xr3:uid="{00000000-0010-0000-0500-0000F5130000}" name="Column5104" dataDxfId="11275" dataCellStyle="Currency"/>
    <tableColumn id="5110" xr3:uid="{00000000-0010-0000-0500-0000F6130000}" name="Column5105" dataDxfId="11274" dataCellStyle="Currency"/>
    <tableColumn id="5111" xr3:uid="{00000000-0010-0000-0500-0000F7130000}" name="Column5106" dataDxfId="11273" dataCellStyle="Currency"/>
    <tableColumn id="5112" xr3:uid="{00000000-0010-0000-0500-0000F8130000}" name="Column5107" dataDxfId="11272" dataCellStyle="Currency"/>
    <tableColumn id="5113" xr3:uid="{00000000-0010-0000-0500-0000F9130000}" name="Column5108" dataDxfId="11271" dataCellStyle="Currency"/>
    <tableColumn id="5114" xr3:uid="{00000000-0010-0000-0500-0000FA130000}" name="Column5109" dataDxfId="11270" dataCellStyle="Currency"/>
    <tableColumn id="5115" xr3:uid="{00000000-0010-0000-0500-0000FB130000}" name="Column5110" dataDxfId="11269" dataCellStyle="Currency"/>
    <tableColumn id="5116" xr3:uid="{00000000-0010-0000-0500-0000FC130000}" name="Column5111" dataDxfId="11268" dataCellStyle="Currency"/>
    <tableColumn id="5117" xr3:uid="{00000000-0010-0000-0500-0000FD130000}" name="Column5112" dataDxfId="11267" dataCellStyle="Currency"/>
    <tableColumn id="5118" xr3:uid="{00000000-0010-0000-0500-0000FE130000}" name="Column5113" dataDxfId="11266" dataCellStyle="Currency"/>
    <tableColumn id="5119" xr3:uid="{00000000-0010-0000-0500-0000FF130000}" name="Column5114" dataDxfId="11265" dataCellStyle="Currency"/>
    <tableColumn id="5120" xr3:uid="{00000000-0010-0000-0500-000000140000}" name="Column5115" dataDxfId="11264" dataCellStyle="Currency"/>
    <tableColumn id="5121" xr3:uid="{00000000-0010-0000-0500-000001140000}" name="Column5116" dataDxfId="11263" dataCellStyle="Currency"/>
    <tableColumn id="5122" xr3:uid="{00000000-0010-0000-0500-000002140000}" name="Column5117" dataDxfId="11262" dataCellStyle="Currency"/>
    <tableColumn id="5123" xr3:uid="{00000000-0010-0000-0500-000003140000}" name="Column5118" dataDxfId="11261" dataCellStyle="Currency"/>
    <tableColumn id="5124" xr3:uid="{00000000-0010-0000-0500-000004140000}" name="Column5119" dataDxfId="11260" dataCellStyle="Currency"/>
    <tableColumn id="5125" xr3:uid="{00000000-0010-0000-0500-000005140000}" name="Column5120" dataDxfId="11259" dataCellStyle="Currency"/>
    <tableColumn id="5126" xr3:uid="{00000000-0010-0000-0500-000006140000}" name="Column5121" dataDxfId="11258" dataCellStyle="Currency"/>
    <tableColumn id="5127" xr3:uid="{00000000-0010-0000-0500-000007140000}" name="Column5122" dataDxfId="11257" dataCellStyle="Currency"/>
    <tableColumn id="5128" xr3:uid="{00000000-0010-0000-0500-000008140000}" name="Column5123" dataDxfId="11256" dataCellStyle="Currency"/>
    <tableColumn id="5129" xr3:uid="{00000000-0010-0000-0500-000009140000}" name="Column5124" dataDxfId="11255" dataCellStyle="Currency"/>
    <tableColumn id="5130" xr3:uid="{00000000-0010-0000-0500-00000A140000}" name="Column5125" dataDxfId="11254" dataCellStyle="Currency"/>
    <tableColumn id="5131" xr3:uid="{00000000-0010-0000-0500-00000B140000}" name="Column5126" dataDxfId="11253" dataCellStyle="Currency"/>
    <tableColumn id="5132" xr3:uid="{00000000-0010-0000-0500-00000C140000}" name="Column5127" dataDxfId="11252" dataCellStyle="Currency"/>
    <tableColumn id="5133" xr3:uid="{00000000-0010-0000-0500-00000D140000}" name="Column5128" dataDxfId="11251" dataCellStyle="Currency"/>
    <tableColumn id="5134" xr3:uid="{00000000-0010-0000-0500-00000E140000}" name="Column5129" dataDxfId="11250" dataCellStyle="Currency"/>
    <tableColumn id="5135" xr3:uid="{00000000-0010-0000-0500-00000F140000}" name="Column5130" dataDxfId="11249" dataCellStyle="Currency"/>
    <tableColumn id="5136" xr3:uid="{00000000-0010-0000-0500-000010140000}" name="Column5131" dataDxfId="11248" dataCellStyle="Currency"/>
    <tableColumn id="5137" xr3:uid="{00000000-0010-0000-0500-000011140000}" name="Column5132" dataDxfId="11247" dataCellStyle="Currency"/>
    <tableColumn id="5138" xr3:uid="{00000000-0010-0000-0500-000012140000}" name="Column5133" dataDxfId="11246" dataCellStyle="Currency"/>
    <tableColumn id="5139" xr3:uid="{00000000-0010-0000-0500-000013140000}" name="Column5134" dataDxfId="11245" dataCellStyle="Currency"/>
    <tableColumn id="5140" xr3:uid="{00000000-0010-0000-0500-000014140000}" name="Column5135" dataDxfId="11244" dataCellStyle="Currency"/>
    <tableColumn id="5141" xr3:uid="{00000000-0010-0000-0500-000015140000}" name="Column5136" dataDxfId="11243" dataCellStyle="Currency"/>
    <tableColumn id="5142" xr3:uid="{00000000-0010-0000-0500-000016140000}" name="Column5137" dataDxfId="11242" dataCellStyle="Currency"/>
    <tableColumn id="5143" xr3:uid="{00000000-0010-0000-0500-000017140000}" name="Column5138" dataDxfId="11241" dataCellStyle="Currency"/>
    <tableColumn id="5144" xr3:uid="{00000000-0010-0000-0500-000018140000}" name="Column5139" dataDxfId="11240" dataCellStyle="Currency"/>
    <tableColumn id="5145" xr3:uid="{00000000-0010-0000-0500-000019140000}" name="Column5140" dataDxfId="11239" dataCellStyle="Currency"/>
    <tableColumn id="5146" xr3:uid="{00000000-0010-0000-0500-00001A140000}" name="Column5141" dataDxfId="11238" dataCellStyle="Currency"/>
    <tableColumn id="5147" xr3:uid="{00000000-0010-0000-0500-00001B140000}" name="Column5142" dataDxfId="11237" dataCellStyle="Currency"/>
    <tableColumn id="5148" xr3:uid="{00000000-0010-0000-0500-00001C140000}" name="Column5143" dataDxfId="11236" dataCellStyle="Currency"/>
    <tableColumn id="5149" xr3:uid="{00000000-0010-0000-0500-00001D140000}" name="Column5144" dataDxfId="11235" dataCellStyle="Currency"/>
    <tableColumn id="5150" xr3:uid="{00000000-0010-0000-0500-00001E140000}" name="Column5145" dataDxfId="11234" dataCellStyle="Currency"/>
    <tableColumn id="5151" xr3:uid="{00000000-0010-0000-0500-00001F140000}" name="Column5146" dataDxfId="11233" dataCellStyle="Currency"/>
    <tableColumn id="5152" xr3:uid="{00000000-0010-0000-0500-000020140000}" name="Column5147" dataDxfId="11232" dataCellStyle="Currency"/>
    <tableColumn id="5153" xr3:uid="{00000000-0010-0000-0500-000021140000}" name="Column5148" dataDxfId="11231" dataCellStyle="Currency"/>
    <tableColumn id="5154" xr3:uid="{00000000-0010-0000-0500-000022140000}" name="Column5149" dataDxfId="11230" dataCellStyle="Currency"/>
    <tableColumn id="5155" xr3:uid="{00000000-0010-0000-0500-000023140000}" name="Column5150" dataDxfId="11229" dataCellStyle="Currency"/>
    <tableColumn id="5156" xr3:uid="{00000000-0010-0000-0500-000024140000}" name="Column5151" dataDxfId="11228" dataCellStyle="Currency"/>
    <tableColumn id="5157" xr3:uid="{00000000-0010-0000-0500-000025140000}" name="Column5152" dataDxfId="11227" dataCellStyle="Currency"/>
    <tableColumn id="5158" xr3:uid="{00000000-0010-0000-0500-000026140000}" name="Column5153" dataDxfId="11226" dataCellStyle="Currency"/>
    <tableColumn id="5159" xr3:uid="{00000000-0010-0000-0500-000027140000}" name="Column5154" dataDxfId="11225" dataCellStyle="Currency"/>
    <tableColumn id="5160" xr3:uid="{00000000-0010-0000-0500-000028140000}" name="Column5155" dataDxfId="11224" dataCellStyle="Currency"/>
    <tableColumn id="5161" xr3:uid="{00000000-0010-0000-0500-000029140000}" name="Column5156" dataDxfId="11223" dataCellStyle="Currency"/>
    <tableColumn id="5162" xr3:uid="{00000000-0010-0000-0500-00002A140000}" name="Column5157" dataDxfId="11222" dataCellStyle="Currency"/>
    <tableColumn id="5163" xr3:uid="{00000000-0010-0000-0500-00002B140000}" name="Column5158" dataDxfId="11221" dataCellStyle="Currency"/>
    <tableColumn id="5164" xr3:uid="{00000000-0010-0000-0500-00002C140000}" name="Column5159" dataDxfId="11220" dataCellStyle="Currency"/>
    <tableColumn id="5165" xr3:uid="{00000000-0010-0000-0500-00002D140000}" name="Column5160" dataDxfId="11219" dataCellStyle="Currency"/>
    <tableColumn id="5166" xr3:uid="{00000000-0010-0000-0500-00002E140000}" name="Column5161" dataDxfId="11218" dataCellStyle="Currency"/>
    <tableColumn id="5167" xr3:uid="{00000000-0010-0000-0500-00002F140000}" name="Column5162" dataDxfId="11217" dataCellStyle="Currency"/>
    <tableColumn id="5168" xr3:uid="{00000000-0010-0000-0500-000030140000}" name="Column5163" dataDxfId="11216" dataCellStyle="Currency"/>
    <tableColumn id="5169" xr3:uid="{00000000-0010-0000-0500-000031140000}" name="Column5164" dataDxfId="11215" dataCellStyle="Currency"/>
    <tableColumn id="5170" xr3:uid="{00000000-0010-0000-0500-000032140000}" name="Column5165" dataDxfId="11214" dataCellStyle="Currency"/>
    <tableColumn id="5171" xr3:uid="{00000000-0010-0000-0500-000033140000}" name="Column5166" dataDxfId="11213" dataCellStyle="Currency"/>
    <tableColumn id="5172" xr3:uid="{00000000-0010-0000-0500-000034140000}" name="Column5167" dataDxfId="11212" dataCellStyle="Currency"/>
    <tableColumn id="5173" xr3:uid="{00000000-0010-0000-0500-000035140000}" name="Column5168" dataDxfId="11211" dataCellStyle="Currency"/>
    <tableColumn id="5174" xr3:uid="{00000000-0010-0000-0500-000036140000}" name="Column5169" dataDxfId="11210" dataCellStyle="Currency"/>
    <tableColumn id="5175" xr3:uid="{00000000-0010-0000-0500-000037140000}" name="Column5170" dataDxfId="11209" dataCellStyle="Currency"/>
    <tableColumn id="5176" xr3:uid="{00000000-0010-0000-0500-000038140000}" name="Column5171" dataDxfId="11208" dataCellStyle="Currency"/>
    <tableColumn id="5177" xr3:uid="{00000000-0010-0000-0500-000039140000}" name="Column5172" dataDxfId="11207" dataCellStyle="Currency"/>
    <tableColumn id="5178" xr3:uid="{00000000-0010-0000-0500-00003A140000}" name="Column5173" dataDxfId="11206" dataCellStyle="Currency"/>
    <tableColumn id="5179" xr3:uid="{00000000-0010-0000-0500-00003B140000}" name="Column5174" dataDxfId="11205" dataCellStyle="Currency"/>
    <tableColumn id="5180" xr3:uid="{00000000-0010-0000-0500-00003C140000}" name="Column5175" dataDxfId="11204" dataCellStyle="Currency"/>
    <tableColumn id="5181" xr3:uid="{00000000-0010-0000-0500-00003D140000}" name="Column5176" dataDxfId="11203" dataCellStyle="Currency"/>
    <tableColumn id="5182" xr3:uid="{00000000-0010-0000-0500-00003E140000}" name="Column5177" dataDxfId="11202" dataCellStyle="Currency"/>
    <tableColumn id="5183" xr3:uid="{00000000-0010-0000-0500-00003F140000}" name="Column5178" dataDxfId="11201" dataCellStyle="Currency"/>
    <tableColumn id="5184" xr3:uid="{00000000-0010-0000-0500-000040140000}" name="Column5179" dataDxfId="11200" dataCellStyle="Currency"/>
    <tableColumn id="5185" xr3:uid="{00000000-0010-0000-0500-000041140000}" name="Column5180" dataDxfId="11199" dataCellStyle="Currency"/>
    <tableColumn id="5186" xr3:uid="{00000000-0010-0000-0500-000042140000}" name="Column5181" dataDxfId="11198" dataCellStyle="Currency"/>
    <tableColumn id="5187" xr3:uid="{00000000-0010-0000-0500-000043140000}" name="Column5182" dataDxfId="11197" dataCellStyle="Currency"/>
    <tableColumn id="5188" xr3:uid="{00000000-0010-0000-0500-000044140000}" name="Column5183" dataDxfId="11196" dataCellStyle="Currency"/>
    <tableColumn id="5189" xr3:uid="{00000000-0010-0000-0500-000045140000}" name="Column5184" dataDxfId="11195" dataCellStyle="Currency"/>
    <tableColumn id="5190" xr3:uid="{00000000-0010-0000-0500-000046140000}" name="Column5185" dataDxfId="11194" dataCellStyle="Currency"/>
    <tableColumn id="5191" xr3:uid="{00000000-0010-0000-0500-000047140000}" name="Column5186" dataDxfId="11193" dataCellStyle="Currency"/>
    <tableColumn id="5192" xr3:uid="{00000000-0010-0000-0500-000048140000}" name="Column5187" dataDxfId="11192" dataCellStyle="Currency"/>
    <tableColumn id="5193" xr3:uid="{00000000-0010-0000-0500-000049140000}" name="Column5188" dataDxfId="11191" dataCellStyle="Currency"/>
    <tableColumn id="5194" xr3:uid="{00000000-0010-0000-0500-00004A140000}" name="Column5189" dataDxfId="11190" dataCellStyle="Currency"/>
    <tableColumn id="5195" xr3:uid="{00000000-0010-0000-0500-00004B140000}" name="Column5190" dataDxfId="11189" dataCellStyle="Currency"/>
    <tableColumn id="5196" xr3:uid="{00000000-0010-0000-0500-00004C140000}" name="Column5191" dataDxfId="11188" dataCellStyle="Currency"/>
    <tableColumn id="5197" xr3:uid="{00000000-0010-0000-0500-00004D140000}" name="Column5192" dataDxfId="11187" dataCellStyle="Currency"/>
    <tableColumn id="5198" xr3:uid="{00000000-0010-0000-0500-00004E140000}" name="Column5193" dataDxfId="11186" dataCellStyle="Currency"/>
    <tableColumn id="5199" xr3:uid="{00000000-0010-0000-0500-00004F140000}" name="Column5194" dataDxfId="11185" dataCellStyle="Currency"/>
    <tableColumn id="5200" xr3:uid="{00000000-0010-0000-0500-000050140000}" name="Column5195" dataDxfId="11184" dataCellStyle="Currency"/>
    <tableColumn id="5201" xr3:uid="{00000000-0010-0000-0500-000051140000}" name="Column5196" dataDxfId="11183" dataCellStyle="Currency"/>
    <tableColumn id="5202" xr3:uid="{00000000-0010-0000-0500-000052140000}" name="Column5197" dataDxfId="11182" dataCellStyle="Currency"/>
    <tableColumn id="5203" xr3:uid="{00000000-0010-0000-0500-000053140000}" name="Column5198" dataDxfId="11181" dataCellStyle="Currency"/>
    <tableColumn id="5204" xr3:uid="{00000000-0010-0000-0500-000054140000}" name="Column5199" dataDxfId="11180" dataCellStyle="Currency"/>
    <tableColumn id="5205" xr3:uid="{00000000-0010-0000-0500-000055140000}" name="Column5200" dataDxfId="11179" dataCellStyle="Currency"/>
    <tableColumn id="5206" xr3:uid="{00000000-0010-0000-0500-000056140000}" name="Column5201" dataDxfId="11178" dataCellStyle="Currency"/>
    <tableColumn id="5207" xr3:uid="{00000000-0010-0000-0500-000057140000}" name="Column5202" dataDxfId="11177" dataCellStyle="Currency"/>
    <tableColumn id="5208" xr3:uid="{00000000-0010-0000-0500-000058140000}" name="Column5203" dataDxfId="11176" dataCellStyle="Currency"/>
    <tableColumn id="5209" xr3:uid="{00000000-0010-0000-0500-000059140000}" name="Column5204" dataDxfId="11175" dataCellStyle="Currency"/>
    <tableColumn id="5210" xr3:uid="{00000000-0010-0000-0500-00005A140000}" name="Column5205" dataDxfId="11174" dataCellStyle="Currency"/>
    <tableColumn id="5211" xr3:uid="{00000000-0010-0000-0500-00005B140000}" name="Column5206" dataDxfId="11173" dataCellStyle="Currency"/>
    <tableColumn id="5212" xr3:uid="{00000000-0010-0000-0500-00005C140000}" name="Column5207" dataDxfId="11172" dataCellStyle="Currency"/>
    <tableColumn id="5213" xr3:uid="{00000000-0010-0000-0500-00005D140000}" name="Column5208" dataDxfId="11171" dataCellStyle="Currency"/>
    <tableColumn id="5214" xr3:uid="{00000000-0010-0000-0500-00005E140000}" name="Column5209" dataDxfId="11170" dataCellStyle="Currency"/>
    <tableColumn id="5215" xr3:uid="{00000000-0010-0000-0500-00005F140000}" name="Column5210" dataDxfId="11169" dataCellStyle="Currency"/>
    <tableColumn id="5216" xr3:uid="{00000000-0010-0000-0500-000060140000}" name="Column5211" dataDxfId="11168" dataCellStyle="Currency"/>
    <tableColumn id="5217" xr3:uid="{00000000-0010-0000-0500-000061140000}" name="Column5212" dataDxfId="11167" dataCellStyle="Currency"/>
    <tableColumn id="5218" xr3:uid="{00000000-0010-0000-0500-000062140000}" name="Column5213" dataDxfId="11166" dataCellStyle="Currency"/>
    <tableColumn id="5219" xr3:uid="{00000000-0010-0000-0500-000063140000}" name="Column5214" dataDxfId="11165" dataCellStyle="Currency"/>
    <tableColumn id="5220" xr3:uid="{00000000-0010-0000-0500-000064140000}" name="Column5215" dataDxfId="11164" dataCellStyle="Currency"/>
    <tableColumn id="5221" xr3:uid="{00000000-0010-0000-0500-000065140000}" name="Column5216" dataDxfId="11163" dataCellStyle="Currency"/>
    <tableColumn id="5222" xr3:uid="{00000000-0010-0000-0500-000066140000}" name="Column5217" dataDxfId="11162" dataCellStyle="Currency"/>
    <tableColumn id="5223" xr3:uid="{00000000-0010-0000-0500-000067140000}" name="Column5218" dataDxfId="11161" dataCellStyle="Currency"/>
    <tableColumn id="5224" xr3:uid="{00000000-0010-0000-0500-000068140000}" name="Column5219" dataDxfId="11160" dataCellStyle="Currency"/>
    <tableColumn id="5225" xr3:uid="{00000000-0010-0000-0500-000069140000}" name="Column5220" dataDxfId="11159" dataCellStyle="Currency"/>
    <tableColumn id="5226" xr3:uid="{00000000-0010-0000-0500-00006A140000}" name="Column5221" dataDxfId="11158" dataCellStyle="Currency"/>
    <tableColumn id="5227" xr3:uid="{00000000-0010-0000-0500-00006B140000}" name="Column5222" dataDxfId="11157" dataCellStyle="Currency"/>
    <tableColumn id="5228" xr3:uid="{00000000-0010-0000-0500-00006C140000}" name="Column5223" dataDxfId="11156" dataCellStyle="Currency"/>
    <tableColumn id="5229" xr3:uid="{00000000-0010-0000-0500-00006D140000}" name="Column5224" dataDxfId="11155" dataCellStyle="Currency"/>
    <tableColumn id="5230" xr3:uid="{00000000-0010-0000-0500-00006E140000}" name="Column5225" dataDxfId="11154" dataCellStyle="Currency"/>
    <tableColumn id="5231" xr3:uid="{00000000-0010-0000-0500-00006F140000}" name="Column5226" dataDxfId="11153" dataCellStyle="Currency"/>
    <tableColumn id="5232" xr3:uid="{00000000-0010-0000-0500-000070140000}" name="Column5227" dataDxfId="11152" dataCellStyle="Currency"/>
    <tableColumn id="5233" xr3:uid="{00000000-0010-0000-0500-000071140000}" name="Column5228" dataDxfId="11151" dataCellStyle="Currency"/>
    <tableColumn id="5234" xr3:uid="{00000000-0010-0000-0500-000072140000}" name="Column5229" dataDxfId="11150" dataCellStyle="Currency"/>
    <tableColumn id="5235" xr3:uid="{00000000-0010-0000-0500-000073140000}" name="Column5230" dataDxfId="11149" dataCellStyle="Currency"/>
    <tableColumn id="5236" xr3:uid="{00000000-0010-0000-0500-000074140000}" name="Column5231" dataDxfId="11148" dataCellStyle="Currency"/>
    <tableColumn id="5237" xr3:uid="{00000000-0010-0000-0500-000075140000}" name="Column5232" dataDxfId="11147" dataCellStyle="Currency"/>
    <tableColumn id="5238" xr3:uid="{00000000-0010-0000-0500-000076140000}" name="Column5233" dataDxfId="11146" dataCellStyle="Currency"/>
    <tableColumn id="5239" xr3:uid="{00000000-0010-0000-0500-000077140000}" name="Column5234" dataDxfId="11145" dataCellStyle="Currency"/>
    <tableColumn id="5240" xr3:uid="{00000000-0010-0000-0500-000078140000}" name="Column5235" dataDxfId="11144" dataCellStyle="Currency"/>
    <tableColumn id="5241" xr3:uid="{00000000-0010-0000-0500-000079140000}" name="Column5236" dataDxfId="11143" dataCellStyle="Currency"/>
    <tableColumn id="5242" xr3:uid="{00000000-0010-0000-0500-00007A140000}" name="Column5237" dataDxfId="11142" dataCellStyle="Currency"/>
    <tableColumn id="5243" xr3:uid="{00000000-0010-0000-0500-00007B140000}" name="Column5238" dataDxfId="11141" dataCellStyle="Currency"/>
    <tableColumn id="5244" xr3:uid="{00000000-0010-0000-0500-00007C140000}" name="Column5239" dataDxfId="11140" dataCellStyle="Currency"/>
    <tableColumn id="5245" xr3:uid="{00000000-0010-0000-0500-00007D140000}" name="Column5240" dataDxfId="11139" dataCellStyle="Currency"/>
    <tableColumn id="5246" xr3:uid="{00000000-0010-0000-0500-00007E140000}" name="Column5241" dataDxfId="11138" dataCellStyle="Currency"/>
    <tableColumn id="5247" xr3:uid="{00000000-0010-0000-0500-00007F140000}" name="Column5242" dataDxfId="11137" dataCellStyle="Currency"/>
    <tableColumn id="5248" xr3:uid="{00000000-0010-0000-0500-000080140000}" name="Column5243" dataDxfId="11136" dataCellStyle="Currency"/>
    <tableColumn id="5249" xr3:uid="{00000000-0010-0000-0500-000081140000}" name="Column5244" dataDxfId="11135" dataCellStyle="Currency"/>
    <tableColumn id="5250" xr3:uid="{00000000-0010-0000-0500-000082140000}" name="Column5245" dataDxfId="11134" dataCellStyle="Currency"/>
    <tableColumn id="5251" xr3:uid="{00000000-0010-0000-0500-000083140000}" name="Column5246" dataDxfId="11133" dataCellStyle="Currency"/>
    <tableColumn id="5252" xr3:uid="{00000000-0010-0000-0500-000084140000}" name="Column5247" dataDxfId="11132" dataCellStyle="Currency"/>
    <tableColumn id="5253" xr3:uid="{00000000-0010-0000-0500-000085140000}" name="Column5248" dataDxfId="11131" dataCellStyle="Currency"/>
    <tableColumn id="5254" xr3:uid="{00000000-0010-0000-0500-000086140000}" name="Column5249" dataDxfId="11130" dataCellStyle="Currency"/>
    <tableColumn id="5255" xr3:uid="{00000000-0010-0000-0500-000087140000}" name="Column5250" dataDxfId="11129" dataCellStyle="Currency"/>
    <tableColumn id="5256" xr3:uid="{00000000-0010-0000-0500-000088140000}" name="Column5251" dataDxfId="11128" dataCellStyle="Currency"/>
    <tableColumn id="5257" xr3:uid="{00000000-0010-0000-0500-000089140000}" name="Column5252" dataDxfId="11127" dataCellStyle="Currency"/>
    <tableColumn id="5258" xr3:uid="{00000000-0010-0000-0500-00008A140000}" name="Column5253" dataDxfId="11126" dataCellStyle="Currency"/>
    <tableColumn id="5259" xr3:uid="{00000000-0010-0000-0500-00008B140000}" name="Column5254" dataDxfId="11125" dataCellStyle="Currency"/>
    <tableColumn id="5260" xr3:uid="{00000000-0010-0000-0500-00008C140000}" name="Column5255" dataDxfId="11124" dataCellStyle="Currency"/>
    <tableColumn id="5261" xr3:uid="{00000000-0010-0000-0500-00008D140000}" name="Column5256" dataDxfId="11123" dataCellStyle="Currency"/>
    <tableColumn id="5262" xr3:uid="{00000000-0010-0000-0500-00008E140000}" name="Column5257" dataDxfId="11122" dataCellStyle="Currency"/>
    <tableColumn id="5263" xr3:uid="{00000000-0010-0000-0500-00008F140000}" name="Column5258" dataDxfId="11121" dataCellStyle="Currency"/>
    <tableColumn id="5264" xr3:uid="{00000000-0010-0000-0500-000090140000}" name="Column5259" dataDxfId="11120" dataCellStyle="Currency"/>
    <tableColumn id="5265" xr3:uid="{00000000-0010-0000-0500-000091140000}" name="Column5260" dataDxfId="11119" dataCellStyle="Currency"/>
    <tableColumn id="5266" xr3:uid="{00000000-0010-0000-0500-000092140000}" name="Column5261" dataDxfId="11118" dataCellStyle="Currency"/>
    <tableColumn id="5267" xr3:uid="{00000000-0010-0000-0500-000093140000}" name="Column5262" dataDxfId="11117" dataCellStyle="Currency"/>
    <tableColumn id="5268" xr3:uid="{00000000-0010-0000-0500-000094140000}" name="Column5263" dataDxfId="11116" dataCellStyle="Currency"/>
    <tableColumn id="5269" xr3:uid="{00000000-0010-0000-0500-000095140000}" name="Column5264" dataDxfId="11115" dataCellStyle="Currency"/>
    <tableColumn id="5270" xr3:uid="{00000000-0010-0000-0500-000096140000}" name="Column5265" dataDxfId="11114" dataCellStyle="Currency"/>
    <tableColumn id="5271" xr3:uid="{00000000-0010-0000-0500-000097140000}" name="Column5266" dataDxfId="11113" dataCellStyle="Currency"/>
    <tableColumn id="5272" xr3:uid="{00000000-0010-0000-0500-000098140000}" name="Column5267" dataDxfId="11112" dataCellStyle="Currency"/>
    <tableColumn id="5273" xr3:uid="{00000000-0010-0000-0500-000099140000}" name="Column5268" dataDxfId="11111" dataCellStyle="Currency"/>
    <tableColumn id="5274" xr3:uid="{00000000-0010-0000-0500-00009A140000}" name="Column5269" dataDxfId="11110" dataCellStyle="Currency"/>
    <tableColumn id="5275" xr3:uid="{00000000-0010-0000-0500-00009B140000}" name="Column5270" dataDxfId="11109" dataCellStyle="Currency"/>
    <tableColumn id="5276" xr3:uid="{00000000-0010-0000-0500-00009C140000}" name="Column5271" dataDxfId="11108" dataCellStyle="Currency"/>
    <tableColumn id="5277" xr3:uid="{00000000-0010-0000-0500-00009D140000}" name="Column5272" dataDxfId="11107" dataCellStyle="Currency"/>
    <tableColumn id="5278" xr3:uid="{00000000-0010-0000-0500-00009E140000}" name="Column5273" dataDxfId="11106" dataCellStyle="Currency"/>
    <tableColumn id="5279" xr3:uid="{00000000-0010-0000-0500-00009F140000}" name="Column5274" dataDxfId="11105" dataCellStyle="Currency"/>
    <tableColumn id="5280" xr3:uid="{00000000-0010-0000-0500-0000A0140000}" name="Column5275" dataDxfId="11104" dataCellStyle="Currency"/>
    <tableColumn id="5281" xr3:uid="{00000000-0010-0000-0500-0000A1140000}" name="Column5276" dataDxfId="11103" dataCellStyle="Currency"/>
    <tableColumn id="5282" xr3:uid="{00000000-0010-0000-0500-0000A2140000}" name="Column5277" dataDxfId="11102" dataCellStyle="Currency"/>
    <tableColumn id="5283" xr3:uid="{00000000-0010-0000-0500-0000A3140000}" name="Column5278" dataDxfId="11101" dataCellStyle="Currency"/>
    <tableColumn id="5284" xr3:uid="{00000000-0010-0000-0500-0000A4140000}" name="Column5279" dataDxfId="11100" dataCellStyle="Currency"/>
    <tableColumn id="5285" xr3:uid="{00000000-0010-0000-0500-0000A5140000}" name="Column5280" dataDxfId="11099" dataCellStyle="Currency"/>
    <tableColumn id="5286" xr3:uid="{00000000-0010-0000-0500-0000A6140000}" name="Column5281" dataDxfId="11098" dataCellStyle="Currency"/>
    <tableColumn id="5287" xr3:uid="{00000000-0010-0000-0500-0000A7140000}" name="Column5282" dataDxfId="11097" dataCellStyle="Currency"/>
    <tableColumn id="5288" xr3:uid="{00000000-0010-0000-0500-0000A8140000}" name="Column5283" dataDxfId="11096" dataCellStyle="Currency"/>
    <tableColumn id="5289" xr3:uid="{00000000-0010-0000-0500-0000A9140000}" name="Column5284" dataDxfId="11095" dataCellStyle="Currency"/>
    <tableColumn id="5290" xr3:uid="{00000000-0010-0000-0500-0000AA140000}" name="Column5285" dataDxfId="11094" dataCellStyle="Currency"/>
    <tableColumn id="5291" xr3:uid="{00000000-0010-0000-0500-0000AB140000}" name="Column5286" dataDxfId="11093" dataCellStyle="Currency"/>
    <tableColumn id="5292" xr3:uid="{00000000-0010-0000-0500-0000AC140000}" name="Column5287" dataDxfId="11092" dataCellStyle="Currency"/>
    <tableColumn id="5293" xr3:uid="{00000000-0010-0000-0500-0000AD140000}" name="Column5288" dataDxfId="11091" dataCellStyle="Currency"/>
    <tableColumn id="5294" xr3:uid="{00000000-0010-0000-0500-0000AE140000}" name="Column5289" dataDxfId="11090" dataCellStyle="Currency"/>
    <tableColumn id="5295" xr3:uid="{00000000-0010-0000-0500-0000AF140000}" name="Column5290" dataDxfId="11089" dataCellStyle="Currency"/>
    <tableColumn id="5296" xr3:uid="{00000000-0010-0000-0500-0000B0140000}" name="Column5291" dataDxfId="11088" dataCellStyle="Currency"/>
    <tableColumn id="5297" xr3:uid="{00000000-0010-0000-0500-0000B1140000}" name="Column5292" dataDxfId="11087" dataCellStyle="Currency"/>
    <tableColumn id="5298" xr3:uid="{00000000-0010-0000-0500-0000B2140000}" name="Column5293" dataDxfId="11086" dataCellStyle="Currency"/>
    <tableColumn id="5299" xr3:uid="{00000000-0010-0000-0500-0000B3140000}" name="Column5294" dataDxfId="11085" dataCellStyle="Currency"/>
    <tableColumn id="5300" xr3:uid="{00000000-0010-0000-0500-0000B4140000}" name="Column5295" dataDxfId="11084" dataCellStyle="Currency"/>
    <tableColumn id="5301" xr3:uid="{00000000-0010-0000-0500-0000B5140000}" name="Column5296" dataDxfId="11083" dataCellStyle="Currency"/>
    <tableColumn id="5302" xr3:uid="{00000000-0010-0000-0500-0000B6140000}" name="Column5297" dataDxfId="11082" dataCellStyle="Currency"/>
    <tableColumn id="5303" xr3:uid="{00000000-0010-0000-0500-0000B7140000}" name="Column5298" dataDxfId="11081" dataCellStyle="Currency"/>
    <tableColumn id="5304" xr3:uid="{00000000-0010-0000-0500-0000B8140000}" name="Column5299" dataDxfId="11080" dataCellStyle="Currency"/>
    <tableColumn id="5305" xr3:uid="{00000000-0010-0000-0500-0000B9140000}" name="Column5300" dataDxfId="11079" dataCellStyle="Currency"/>
    <tableColumn id="5306" xr3:uid="{00000000-0010-0000-0500-0000BA140000}" name="Column5301" dataDxfId="11078" dataCellStyle="Currency"/>
    <tableColumn id="5307" xr3:uid="{00000000-0010-0000-0500-0000BB140000}" name="Column5302" dataDxfId="11077" dataCellStyle="Currency"/>
    <tableColumn id="5308" xr3:uid="{00000000-0010-0000-0500-0000BC140000}" name="Column5303" dataDxfId="11076" dataCellStyle="Currency"/>
    <tableColumn id="5309" xr3:uid="{00000000-0010-0000-0500-0000BD140000}" name="Column5304" dataDxfId="11075" dataCellStyle="Currency"/>
    <tableColumn id="5310" xr3:uid="{00000000-0010-0000-0500-0000BE140000}" name="Column5305" dataDxfId="11074" dataCellStyle="Currency"/>
    <tableColumn id="5311" xr3:uid="{00000000-0010-0000-0500-0000BF140000}" name="Column5306" dataDxfId="11073" dataCellStyle="Currency"/>
    <tableColumn id="5312" xr3:uid="{00000000-0010-0000-0500-0000C0140000}" name="Column5307" dataDxfId="11072" dataCellStyle="Currency"/>
    <tableColumn id="5313" xr3:uid="{00000000-0010-0000-0500-0000C1140000}" name="Column5308" dataDxfId="11071" dataCellStyle="Currency"/>
    <tableColumn id="5314" xr3:uid="{00000000-0010-0000-0500-0000C2140000}" name="Column5309" dataDxfId="11070" dataCellStyle="Currency"/>
    <tableColumn id="5315" xr3:uid="{00000000-0010-0000-0500-0000C3140000}" name="Column5310" dataDxfId="11069" dataCellStyle="Currency"/>
    <tableColumn id="5316" xr3:uid="{00000000-0010-0000-0500-0000C4140000}" name="Column5311" dataDxfId="11068" dataCellStyle="Currency"/>
    <tableColumn id="5317" xr3:uid="{00000000-0010-0000-0500-0000C5140000}" name="Column5312" dataDxfId="11067" dataCellStyle="Currency"/>
    <tableColumn id="5318" xr3:uid="{00000000-0010-0000-0500-0000C6140000}" name="Column5313" dataDxfId="11066" dataCellStyle="Currency"/>
    <tableColumn id="5319" xr3:uid="{00000000-0010-0000-0500-0000C7140000}" name="Column5314" dataDxfId="11065" dataCellStyle="Currency"/>
    <tableColumn id="5320" xr3:uid="{00000000-0010-0000-0500-0000C8140000}" name="Column5315" dataDxfId="11064" dataCellStyle="Currency"/>
    <tableColumn id="5321" xr3:uid="{00000000-0010-0000-0500-0000C9140000}" name="Column5316" dataDxfId="11063" dataCellStyle="Currency"/>
    <tableColumn id="5322" xr3:uid="{00000000-0010-0000-0500-0000CA140000}" name="Column5317" dataDxfId="11062" dataCellStyle="Currency"/>
    <tableColumn id="5323" xr3:uid="{00000000-0010-0000-0500-0000CB140000}" name="Column5318" dataDxfId="11061" dataCellStyle="Currency"/>
    <tableColumn id="5324" xr3:uid="{00000000-0010-0000-0500-0000CC140000}" name="Column5319" dataDxfId="11060" dataCellStyle="Currency"/>
    <tableColumn id="5325" xr3:uid="{00000000-0010-0000-0500-0000CD140000}" name="Column5320" dataDxfId="11059" dataCellStyle="Currency"/>
    <tableColumn id="5326" xr3:uid="{00000000-0010-0000-0500-0000CE140000}" name="Column5321" dataDxfId="11058" dataCellStyle="Currency"/>
    <tableColumn id="5327" xr3:uid="{00000000-0010-0000-0500-0000CF140000}" name="Column5322" dataDxfId="11057" dataCellStyle="Currency"/>
    <tableColumn id="5328" xr3:uid="{00000000-0010-0000-0500-0000D0140000}" name="Column5323" dataDxfId="11056" dataCellStyle="Currency"/>
    <tableColumn id="5329" xr3:uid="{00000000-0010-0000-0500-0000D1140000}" name="Column5324" dataDxfId="11055" dataCellStyle="Currency"/>
    <tableColumn id="5330" xr3:uid="{00000000-0010-0000-0500-0000D2140000}" name="Column5325" dataDxfId="11054" dataCellStyle="Currency"/>
    <tableColumn id="5331" xr3:uid="{00000000-0010-0000-0500-0000D3140000}" name="Column5326" dataDxfId="11053" dataCellStyle="Currency"/>
    <tableColumn id="5332" xr3:uid="{00000000-0010-0000-0500-0000D4140000}" name="Column5327" dataDxfId="11052" dataCellStyle="Currency"/>
    <tableColumn id="5333" xr3:uid="{00000000-0010-0000-0500-0000D5140000}" name="Column5328" dataDxfId="11051" dataCellStyle="Currency"/>
    <tableColumn id="5334" xr3:uid="{00000000-0010-0000-0500-0000D6140000}" name="Column5329" dataDxfId="11050" dataCellStyle="Currency"/>
    <tableColumn id="5335" xr3:uid="{00000000-0010-0000-0500-0000D7140000}" name="Column5330" dataDxfId="11049" dataCellStyle="Currency"/>
    <tableColumn id="5336" xr3:uid="{00000000-0010-0000-0500-0000D8140000}" name="Column5331" dataDxfId="11048" dataCellStyle="Currency"/>
    <tableColumn id="5337" xr3:uid="{00000000-0010-0000-0500-0000D9140000}" name="Column5332" dataDxfId="11047" dataCellStyle="Currency"/>
    <tableColumn id="5338" xr3:uid="{00000000-0010-0000-0500-0000DA140000}" name="Column5333" dataDxfId="11046" dataCellStyle="Currency"/>
    <tableColumn id="5339" xr3:uid="{00000000-0010-0000-0500-0000DB140000}" name="Column5334" dataDxfId="11045" dataCellStyle="Currency"/>
    <tableColumn id="5340" xr3:uid="{00000000-0010-0000-0500-0000DC140000}" name="Column5335" dataDxfId="11044" dataCellStyle="Currency"/>
    <tableColumn id="5341" xr3:uid="{00000000-0010-0000-0500-0000DD140000}" name="Column5336" dataDxfId="11043" dataCellStyle="Currency"/>
    <tableColumn id="5342" xr3:uid="{00000000-0010-0000-0500-0000DE140000}" name="Column5337" dataDxfId="11042" dataCellStyle="Currency"/>
    <tableColumn id="5343" xr3:uid="{00000000-0010-0000-0500-0000DF140000}" name="Column5338" dataDxfId="11041" dataCellStyle="Currency"/>
    <tableColumn id="5344" xr3:uid="{00000000-0010-0000-0500-0000E0140000}" name="Column5339" dataDxfId="11040" dataCellStyle="Currency"/>
    <tableColumn id="5345" xr3:uid="{00000000-0010-0000-0500-0000E1140000}" name="Column5340" dataDxfId="11039" dataCellStyle="Currency"/>
    <tableColumn id="5346" xr3:uid="{00000000-0010-0000-0500-0000E2140000}" name="Column5341" dataDxfId="11038" dataCellStyle="Currency"/>
    <tableColumn id="5347" xr3:uid="{00000000-0010-0000-0500-0000E3140000}" name="Column5342" dataDxfId="11037" dataCellStyle="Currency"/>
    <tableColumn id="5348" xr3:uid="{00000000-0010-0000-0500-0000E4140000}" name="Column5343" dataDxfId="11036" dataCellStyle="Currency"/>
    <tableColumn id="5349" xr3:uid="{00000000-0010-0000-0500-0000E5140000}" name="Column5344" dataDxfId="11035" dataCellStyle="Currency"/>
    <tableColumn id="5350" xr3:uid="{00000000-0010-0000-0500-0000E6140000}" name="Column5345" dataDxfId="11034" dataCellStyle="Currency"/>
    <tableColumn id="5351" xr3:uid="{00000000-0010-0000-0500-0000E7140000}" name="Column5346" dataDxfId="11033" dataCellStyle="Currency"/>
    <tableColumn id="5352" xr3:uid="{00000000-0010-0000-0500-0000E8140000}" name="Column5347" dataDxfId="11032" dataCellStyle="Currency"/>
    <tableColumn id="5353" xr3:uid="{00000000-0010-0000-0500-0000E9140000}" name="Column5348" dataDxfId="11031" dataCellStyle="Currency"/>
    <tableColumn id="5354" xr3:uid="{00000000-0010-0000-0500-0000EA140000}" name="Column5349" dataDxfId="11030" dataCellStyle="Currency"/>
    <tableColumn id="5355" xr3:uid="{00000000-0010-0000-0500-0000EB140000}" name="Column5350" dataDxfId="11029" dataCellStyle="Currency"/>
    <tableColumn id="5356" xr3:uid="{00000000-0010-0000-0500-0000EC140000}" name="Column5351" dataDxfId="11028" dataCellStyle="Currency"/>
    <tableColumn id="5357" xr3:uid="{00000000-0010-0000-0500-0000ED140000}" name="Column5352" dataDxfId="11027" dataCellStyle="Currency"/>
    <tableColumn id="5358" xr3:uid="{00000000-0010-0000-0500-0000EE140000}" name="Column5353" dataDxfId="11026" dataCellStyle="Currency"/>
    <tableColumn id="5359" xr3:uid="{00000000-0010-0000-0500-0000EF140000}" name="Column5354" dataDxfId="11025" dataCellStyle="Currency"/>
    <tableColumn id="5360" xr3:uid="{00000000-0010-0000-0500-0000F0140000}" name="Column5355" dataDxfId="11024" dataCellStyle="Currency"/>
    <tableColumn id="5361" xr3:uid="{00000000-0010-0000-0500-0000F1140000}" name="Column5356" dataDxfId="11023" dataCellStyle="Currency"/>
    <tableColumn id="5362" xr3:uid="{00000000-0010-0000-0500-0000F2140000}" name="Column5357" dataDxfId="11022" dataCellStyle="Currency"/>
    <tableColumn id="5363" xr3:uid="{00000000-0010-0000-0500-0000F3140000}" name="Column5358" dataDxfId="11021" dataCellStyle="Currency"/>
    <tableColumn id="5364" xr3:uid="{00000000-0010-0000-0500-0000F4140000}" name="Column5359" dataDxfId="11020" dataCellStyle="Currency"/>
    <tableColumn id="5365" xr3:uid="{00000000-0010-0000-0500-0000F5140000}" name="Column5360" dataDxfId="11019" dataCellStyle="Currency"/>
    <tableColumn id="5366" xr3:uid="{00000000-0010-0000-0500-0000F6140000}" name="Column5361" dataDxfId="11018" dataCellStyle="Currency"/>
    <tableColumn id="5367" xr3:uid="{00000000-0010-0000-0500-0000F7140000}" name="Column5362" dataDxfId="11017" dataCellStyle="Currency"/>
    <tableColumn id="5368" xr3:uid="{00000000-0010-0000-0500-0000F8140000}" name="Column5363" dataDxfId="11016" dataCellStyle="Currency"/>
    <tableColumn id="5369" xr3:uid="{00000000-0010-0000-0500-0000F9140000}" name="Column5364" dataDxfId="11015" dataCellStyle="Currency"/>
    <tableColumn id="5370" xr3:uid="{00000000-0010-0000-0500-0000FA140000}" name="Column5365" dataDxfId="11014" dataCellStyle="Currency"/>
    <tableColumn id="5371" xr3:uid="{00000000-0010-0000-0500-0000FB140000}" name="Column5366" dataDxfId="11013" dataCellStyle="Currency"/>
    <tableColumn id="5372" xr3:uid="{00000000-0010-0000-0500-0000FC140000}" name="Column5367" dataDxfId="11012" dataCellStyle="Currency"/>
    <tableColumn id="5373" xr3:uid="{00000000-0010-0000-0500-0000FD140000}" name="Column5368" dataDxfId="11011" dataCellStyle="Currency"/>
    <tableColumn id="5374" xr3:uid="{00000000-0010-0000-0500-0000FE140000}" name="Column5369" dataDxfId="11010" dataCellStyle="Currency"/>
    <tableColumn id="5375" xr3:uid="{00000000-0010-0000-0500-0000FF140000}" name="Column5370" dataDxfId="11009" dataCellStyle="Currency"/>
    <tableColumn id="5376" xr3:uid="{00000000-0010-0000-0500-000000150000}" name="Column5371" dataDxfId="11008" dataCellStyle="Currency"/>
    <tableColumn id="5377" xr3:uid="{00000000-0010-0000-0500-000001150000}" name="Column5372" dataDxfId="11007" dataCellStyle="Currency"/>
    <tableColumn id="5378" xr3:uid="{00000000-0010-0000-0500-000002150000}" name="Column5373" dataDxfId="11006" dataCellStyle="Currency"/>
    <tableColumn id="5379" xr3:uid="{00000000-0010-0000-0500-000003150000}" name="Column5374" dataDxfId="11005" dataCellStyle="Currency"/>
    <tableColumn id="5380" xr3:uid="{00000000-0010-0000-0500-000004150000}" name="Column5375" dataDxfId="11004" dataCellStyle="Currency"/>
    <tableColumn id="5381" xr3:uid="{00000000-0010-0000-0500-000005150000}" name="Column5376" dataDxfId="11003" dataCellStyle="Currency"/>
    <tableColumn id="5382" xr3:uid="{00000000-0010-0000-0500-000006150000}" name="Column5377" dataDxfId="11002" dataCellStyle="Currency"/>
    <tableColumn id="5383" xr3:uid="{00000000-0010-0000-0500-000007150000}" name="Column5378" dataDxfId="11001" dataCellStyle="Currency"/>
    <tableColumn id="5384" xr3:uid="{00000000-0010-0000-0500-000008150000}" name="Column5379" dataDxfId="11000" dataCellStyle="Currency"/>
    <tableColumn id="5385" xr3:uid="{00000000-0010-0000-0500-000009150000}" name="Column5380" dataDxfId="10999" dataCellStyle="Currency"/>
    <tableColumn id="5386" xr3:uid="{00000000-0010-0000-0500-00000A150000}" name="Column5381" dataDxfId="10998" dataCellStyle="Currency"/>
    <tableColumn id="5387" xr3:uid="{00000000-0010-0000-0500-00000B150000}" name="Column5382" dataDxfId="10997" dataCellStyle="Currency"/>
    <tableColumn id="5388" xr3:uid="{00000000-0010-0000-0500-00000C150000}" name="Column5383" dataDxfId="10996" dataCellStyle="Currency"/>
    <tableColumn id="5389" xr3:uid="{00000000-0010-0000-0500-00000D150000}" name="Column5384" dataDxfId="10995" dataCellStyle="Currency"/>
    <tableColumn id="5390" xr3:uid="{00000000-0010-0000-0500-00000E150000}" name="Column5385" dataDxfId="10994" dataCellStyle="Currency"/>
    <tableColumn id="5391" xr3:uid="{00000000-0010-0000-0500-00000F150000}" name="Column5386" dataDxfId="10993" dataCellStyle="Currency"/>
    <tableColumn id="5392" xr3:uid="{00000000-0010-0000-0500-000010150000}" name="Column5387" dataDxfId="10992" dataCellStyle="Currency"/>
    <tableColumn id="5393" xr3:uid="{00000000-0010-0000-0500-000011150000}" name="Column5388" dataDxfId="10991" dataCellStyle="Currency"/>
    <tableColumn id="5394" xr3:uid="{00000000-0010-0000-0500-000012150000}" name="Column5389" dataDxfId="10990" dataCellStyle="Currency"/>
    <tableColumn id="5395" xr3:uid="{00000000-0010-0000-0500-000013150000}" name="Column5390" dataDxfId="10989" dataCellStyle="Currency"/>
    <tableColumn id="5396" xr3:uid="{00000000-0010-0000-0500-000014150000}" name="Column5391" dataDxfId="10988" dataCellStyle="Currency"/>
    <tableColumn id="5397" xr3:uid="{00000000-0010-0000-0500-000015150000}" name="Column5392" dataDxfId="10987" dataCellStyle="Currency"/>
    <tableColumn id="5398" xr3:uid="{00000000-0010-0000-0500-000016150000}" name="Column5393" dataDxfId="10986" dataCellStyle="Currency"/>
    <tableColumn id="5399" xr3:uid="{00000000-0010-0000-0500-000017150000}" name="Column5394" dataDxfId="10985" dataCellStyle="Currency"/>
    <tableColumn id="5400" xr3:uid="{00000000-0010-0000-0500-000018150000}" name="Column5395" dataDxfId="10984" dataCellStyle="Currency"/>
    <tableColumn id="5401" xr3:uid="{00000000-0010-0000-0500-000019150000}" name="Column5396" dataDxfId="10983" dataCellStyle="Currency"/>
    <tableColumn id="5402" xr3:uid="{00000000-0010-0000-0500-00001A150000}" name="Column5397" dataDxfId="10982" dataCellStyle="Currency"/>
    <tableColumn id="5403" xr3:uid="{00000000-0010-0000-0500-00001B150000}" name="Column5398" dataDxfId="10981" dataCellStyle="Currency"/>
    <tableColumn id="5404" xr3:uid="{00000000-0010-0000-0500-00001C150000}" name="Column5399" dataDxfId="10980" dataCellStyle="Currency"/>
    <tableColumn id="5405" xr3:uid="{00000000-0010-0000-0500-00001D150000}" name="Column5400" dataDxfId="10979" dataCellStyle="Currency"/>
    <tableColumn id="5406" xr3:uid="{00000000-0010-0000-0500-00001E150000}" name="Column5401" dataDxfId="10978" dataCellStyle="Currency"/>
    <tableColumn id="5407" xr3:uid="{00000000-0010-0000-0500-00001F150000}" name="Column5402" dataDxfId="10977" dataCellStyle="Currency"/>
    <tableColumn id="5408" xr3:uid="{00000000-0010-0000-0500-000020150000}" name="Column5403" dataDxfId="10976" dataCellStyle="Currency"/>
    <tableColumn id="5409" xr3:uid="{00000000-0010-0000-0500-000021150000}" name="Column5404" dataDxfId="10975" dataCellStyle="Currency"/>
    <tableColumn id="5410" xr3:uid="{00000000-0010-0000-0500-000022150000}" name="Column5405" dataDxfId="10974" dataCellStyle="Currency"/>
    <tableColumn id="5411" xr3:uid="{00000000-0010-0000-0500-000023150000}" name="Column5406" dataDxfId="10973" dataCellStyle="Currency"/>
    <tableColumn id="5412" xr3:uid="{00000000-0010-0000-0500-000024150000}" name="Column5407" dataDxfId="10972" dataCellStyle="Currency"/>
    <tableColumn id="5413" xr3:uid="{00000000-0010-0000-0500-000025150000}" name="Column5408" dataDxfId="10971" dataCellStyle="Currency"/>
    <tableColumn id="5414" xr3:uid="{00000000-0010-0000-0500-000026150000}" name="Column5409" dataDxfId="10970" dataCellStyle="Currency"/>
    <tableColumn id="5415" xr3:uid="{00000000-0010-0000-0500-000027150000}" name="Column5410" dataDxfId="10969" dataCellStyle="Currency"/>
    <tableColumn id="5416" xr3:uid="{00000000-0010-0000-0500-000028150000}" name="Column5411" dataDxfId="10968" dataCellStyle="Currency"/>
    <tableColumn id="5417" xr3:uid="{00000000-0010-0000-0500-000029150000}" name="Column5412" dataDxfId="10967" dataCellStyle="Currency"/>
    <tableColumn id="5418" xr3:uid="{00000000-0010-0000-0500-00002A150000}" name="Column5413" dataDxfId="10966" dataCellStyle="Currency"/>
    <tableColumn id="5419" xr3:uid="{00000000-0010-0000-0500-00002B150000}" name="Column5414" dataDxfId="10965" dataCellStyle="Currency"/>
    <tableColumn id="5420" xr3:uid="{00000000-0010-0000-0500-00002C150000}" name="Column5415" dataDxfId="10964" dataCellStyle="Currency"/>
    <tableColumn id="5421" xr3:uid="{00000000-0010-0000-0500-00002D150000}" name="Column5416" dataDxfId="10963" dataCellStyle="Currency"/>
    <tableColumn id="5422" xr3:uid="{00000000-0010-0000-0500-00002E150000}" name="Column5417" dataDxfId="10962" dataCellStyle="Currency"/>
    <tableColumn id="5423" xr3:uid="{00000000-0010-0000-0500-00002F150000}" name="Column5418" dataDxfId="10961" dataCellStyle="Currency"/>
    <tableColumn id="5424" xr3:uid="{00000000-0010-0000-0500-000030150000}" name="Column5419" dataDxfId="10960" dataCellStyle="Currency"/>
    <tableColumn id="5425" xr3:uid="{00000000-0010-0000-0500-000031150000}" name="Column5420" dataDxfId="10959" dataCellStyle="Currency"/>
    <tableColumn id="5426" xr3:uid="{00000000-0010-0000-0500-000032150000}" name="Column5421" dataDxfId="10958" dataCellStyle="Currency"/>
    <tableColumn id="5427" xr3:uid="{00000000-0010-0000-0500-000033150000}" name="Column5422" dataDxfId="10957" dataCellStyle="Currency"/>
    <tableColumn id="5428" xr3:uid="{00000000-0010-0000-0500-000034150000}" name="Column5423" dataDxfId="10956" dataCellStyle="Currency"/>
    <tableColumn id="5429" xr3:uid="{00000000-0010-0000-0500-000035150000}" name="Column5424" dataDxfId="10955" dataCellStyle="Currency"/>
    <tableColumn id="5430" xr3:uid="{00000000-0010-0000-0500-000036150000}" name="Column5425" dataDxfId="10954" dataCellStyle="Currency"/>
    <tableColumn id="5431" xr3:uid="{00000000-0010-0000-0500-000037150000}" name="Column5426" dataDxfId="10953" dataCellStyle="Currency"/>
    <tableColumn id="5432" xr3:uid="{00000000-0010-0000-0500-000038150000}" name="Column5427" dataDxfId="10952" dataCellStyle="Currency"/>
    <tableColumn id="5433" xr3:uid="{00000000-0010-0000-0500-000039150000}" name="Column5428" dataDxfId="10951" dataCellStyle="Currency"/>
    <tableColumn id="5434" xr3:uid="{00000000-0010-0000-0500-00003A150000}" name="Column5429" dataDxfId="10950" dataCellStyle="Currency"/>
    <tableColumn id="5435" xr3:uid="{00000000-0010-0000-0500-00003B150000}" name="Column5430" dataDxfId="10949" dataCellStyle="Currency"/>
    <tableColumn id="5436" xr3:uid="{00000000-0010-0000-0500-00003C150000}" name="Column5431" dataDxfId="10948" dataCellStyle="Currency"/>
    <tableColumn id="5437" xr3:uid="{00000000-0010-0000-0500-00003D150000}" name="Column5432" dataDxfId="10947" dataCellStyle="Currency"/>
    <tableColumn id="5438" xr3:uid="{00000000-0010-0000-0500-00003E150000}" name="Column5433" dataDxfId="10946" dataCellStyle="Currency"/>
    <tableColumn id="5439" xr3:uid="{00000000-0010-0000-0500-00003F150000}" name="Column5434" dataDxfId="10945" dataCellStyle="Currency"/>
    <tableColumn id="5440" xr3:uid="{00000000-0010-0000-0500-000040150000}" name="Column5435" dataDxfId="10944" dataCellStyle="Currency"/>
    <tableColumn id="5441" xr3:uid="{00000000-0010-0000-0500-000041150000}" name="Column5436" dataDxfId="10943" dataCellStyle="Currency"/>
    <tableColumn id="5442" xr3:uid="{00000000-0010-0000-0500-000042150000}" name="Column5437" dataDxfId="10942" dataCellStyle="Currency"/>
    <tableColumn id="5443" xr3:uid="{00000000-0010-0000-0500-000043150000}" name="Column5438" dataDxfId="10941" dataCellStyle="Currency"/>
    <tableColumn id="5444" xr3:uid="{00000000-0010-0000-0500-000044150000}" name="Column5439" dataDxfId="10940" dataCellStyle="Currency"/>
    <tableColumn id="5445" xr3:uid="{00000000-0010-0000-0500-000045150000}" name="Column5440" dataDxfId="10939" dataCellStyle="Currency"/>
    <tableColumn id="5446" xr3:uid="{00000000-0010-0000-0500-000046150000}" name="Column5441" dataDxfId="10938" dataCellStyle="Currency"/>
    <tableColumn id="5447" xr3:uid="{00000000-0010-0000-0500-000047150000}" name="Column5442" dataDxfId="10937" dataCellStyle="Currency"/>
    <tableColumn id="5448" xr3:uid="{00000000-0010-0000-0500-000048150000}" name="Column5443" dataDxfId="10936" dataCellStyle="Currency"/>
    <tableColumn id="5449" xr3:uid="{00000000-0010-0000-0500-000049150000}" name="Column5444" dataDxfId="10935" dataCellStyle="Currency"/>
    <tableColumn id="5450" xr3:uid="{00000000-0010-0000-0500-00004A150000}" name="Column5445" dataDxfId="10934" dataCellStyle="Currency"/>
    <tableColumn id="5451" xr3:uid="{00000000-0010-0000-0500-00004B150000}" name="Column5446" dataDxfId="10933" dataCellStyle="Currency"/>
    <tableColumn id="5452" xr3:uid="{00000000-0010-0000-0500-00004C150000}" name="Column5447" dataDxfId="10932" dataCellStyle="Currency"/>
    <tableColumn id="5453" xr3:uid="{00000000-0010-0000-0500-00004D150000}" name="Column5448" dataDxfId="10931" dataCellStyle="Currency"/>
    <tableColumn id="5454" xr3:uid="{00000000-0010-0000-0500-00004E150000}" name="Column5449" dataDxfId="10930" dataCellStyle="Currency"/>
    <tableColumn id="5455" xr3:uid="{00000000-0010-0000-0500-00004F150000}" name="Column5450" dataDxfId="10929" dataCellStyle="Currency"/>
    <tableColumn id="5456" xr3:uid="{00000000-0010-0000-0500-000050150000}" name="Column5451" dataDxfId="10928" dataCellStyle="Currency"/>
    <tableColumn id="5457" xr3:uid="{00000000-0010-0000-0500-000051150000}" name="Column5452" dataDxfId="10927" dataCellStyle="Currency"/>
    <tableColumn id="5458" xr3:uid="{00000000-0010-0000-0500-000052150000}" name="Column5453" dataDxfId="10926" dataCellStyle="Currency"/>
    <tableColumn id="5459" xr3:uid="{00000000-0010-0000-0500-000053150000}" name="Column5454" dataDxfId="10925" dataCellStyle="Currency"/>
    <tableColumn id="5460" xr3:uid="{00000000-0010-0000-0500-000054150000}" name="Column5455" dataDxfId="10924" dataCellStyle="Currency"/>
    <tableColumn id="5461" xr3:uid="{00000000-0010-0000-0500-000055150000}" name="Column5456" dataDxfId="10923" dataCellStyle="Currency"/>
    <tableColumn id="5462" xr3:uid="{00000000-0010-0000-0500-000056150000}" name="Column5457" dataDxfId="10922" dataCellStyle="Currency"/>
    <tableColumn id="5463" xr3:uid="{00000000-0010-0000-0500-000057150000}" name="Column5458" dataDxfId="10921" dataCellStyle="Currency"/>
    <tableColumn id="5464" xr3:uid="{00000000-0010-0000-0500-000058150000}" name="Column5459" dataDxfId="10920" dataCellStyle="Currency"/>
    <tableColumn id="5465" xr3:uid="{00000000-0010-0000-0500-000059150000}" name="Column5460" dataDxfId="10919" dataCellStyle="Currency"/>
    <tableColumn id="5466" xr3:uid="{00000000-0010-0000-0500-00005A150000}" name="Column5461" dataDxfId="10918" dataCellStyle="Currency"/>
    <tableColumn id="5467" xr3:uid="{00000000-0010-0000-0500-00005B150000}" name="Column5462" dataDxfId="10917" dataCellStyle="Currency"/>
    <tableColumn id="5468" xr3:uid="{00000000-0010-0000-0500-00005C150000}" name="Column5463" dataDxfId="10916" dataCellStyle="Currency"/>
    <tableColumn id="5469" xr3:uid="{00000000-0010-0000-0500-00005D150000}" name="Column5464" dataDxfId="10915" dataCellStyle="Currency"/>
    <tableColumn id="5470" xr3:uid="{00000000-0010-0000-0500-00005E150000}" name="Column5465" dataDxfId="10914" dataCellStyle="Currency"/>
    <tableColumn id="5471" xr3:uid="{00000000-0010-0000-0500-00005F150000}" name="Column5466" dataDxfId="10913" dataCellStyle="Currency"/>
    <tableColumn id="5472" xr3:uid="{00000000-0010-0000-0500-000060150000}" name="Column5467" dataDxfId="10912" dataCellStyle="Currency"/>
    <tableColumn id="5473" xr3:uid="{00000000-0010-0000-0500-000061150000}" name="Column5468" dataDxfId="10911" dataCellStyle="Currency"/>
    <tableColumn id="5474" xr3:uid="{00000000-0010-0000-0500-000062150000}" name="Column5469" dataDxfId="10910" dataCellStyle="Currency"/>
    <tableColumn id="5475" xr3:uid="{00000000-0010-0000-0500-000063150000}" name="Column5470" dataDxfId="10909" dataCellStyle="Currency"/>
    <tableColumn id="5476" xr3:uid="{00000000-0010-0000-0500-000064150000}" name="Column5471" dataDxfId="10908" dataCellStyle="Currency"/>
    <tableColumn id="5477" xr3:uid="{00000000-0010-0000-0500-000065150000}" name="Column5472" dataDxfId="10907" dataCellStyle="Currency"/>
    <tableColumn id="5478" xr3:uid="{00000000-0010-0000-0500-000066150000}" name="Column5473" dataDxfId="10906" dataCellStyle="Currency"/>
    <tableColumn id="5479" xr3:uid="{00000000-0010-0000-0500-000067150000}" name="Column5474" dataDxfId="10905" dataCellStyle="Currency"/>
    <tableColumn id="5480" xr3:uid="{00000000-0010-0000-0500-000068150000}" name="Column5475" dataDxfId="10904" dataCellStyle="Currency"/>
    <tableColumn id="5481" xr3:uid="{00000000-0010-0000-0500-000069150000}" name="Column5476" dataDxfId="10903" dataCellStyle="Currency"/>
    <tableColumn id="5482" xr3:uid="{00000000-0010-0000-0500-00006A150000}" name="Column5477" dataDxfId="10902" dataCellStyle="Currency"/>
    <tableColumn id="5483" xr3:uid="{00000000-0010-0000-0500-00006B150000}" name="Column5478" dataDxfId="10901" dataCellStyle="Currency"/>
    <tableColumn id="5484" xr3:uid="{00000000-0010-0000-0500-00006C150000}" name="Column5479" dataDxfId="10900" dataCellStyle="Currency"/>
    <tableColumn id="5485" xr3:uid="{00000000-0010-0000-0500-00006D150000}" name="Column5480" dataDxfId="10899" dataCellStyle="Currency"/>
    <tableColumn id="5486" xr3:uid="{00000000-0010-0000-0500-00006E150000}" name="Column5481" dataDxfId="10898" dataCellStyle="Currency"/>
    <tableColumn id="5487" xr3:uid="{00000000-0010-0000-0500-00006F150000}" name="Column5482" dataDxfId="10897" dataCellStyle="Currency"/>
    <tableColumn id="5488" xr3:uid="{00000000-0010-0000-0500-000070150000}" name="Column5483" dataDxfId="10896" dataCellStyle="Currency"/>
    <tableColumn id="5489" xr3:uid="{00000000-0010-0000-0500-000071150000}" name="Column5484" dataDxfId="10895" dataCellStyle="Currency"/>
    <tableColumn id="5490" xr3:uid="{00000000-0010-0000-0500-000072150000}" name="Column5485" dataDxfId="10894" dataCellStyle="Currency"/>
    <tableColumn id="5491" xr3:uid="{00000000-0010-0000-0500-000073150000}" name="Column5486" dataDxfId="10893" dataCellStyle="Currency"/>
    <tableColumn id="5492" xr3:uid="{00000000-0010-0000-0500-000074150000}" name="Column5487" dataDxfId="10892" dataCellStyle="Currency"/>
    <tableColumn id="5493" xr3:uid="{00000000-0010-0000-0500-000075150000}" name="Column5488" dataDxfId="10891" dataCellStyle="Currency"/>
    <tableColumn id="5494" xr3:uid="{00000000-0010-0000-0500-000076150000}" name="Column5489" dataDxfId="10890" dataCellStyle="Currency"/>
    <tableColumn id="5495" xr3:uid="{00000000-0010-0000-0500-000077150000}" name="Column5490" dataDxfId="10889" dataCellStyle="Currency"/>
    <tableColumn id="5496" xr3:uid="{00000000-0010-0000-0500-000078150000}" name="Column5491" dataDxfId="10888" dataCellStyle="Currency"/>
    <tableColumn id="5497" xr3:uid="{00000000-0010-0000-0500-000079150000}" name="Column5492" dataDxfId="10887" dataCellStyle="Currency"/>
    <tableColumn id="5498" xr3:uid="{00000000-0010-0000-0500-00007A150000}" name="Column5493" dataDxfId="10886" dataCellStyle="Currency"/>
    <tableColumn id="5499" xr3:uid="{00000000-0010-0000-0500-00007B150000}" name="Column5494" dataDxfId="10885" dataCellStyle="Currency"/>
    <tableColumn id="5500" xr3:uid="{00000000-0010-0000-0500-00007C150000}" name="Column5495" dataDxfId="10884" dataCellStyle="Currency"/>
    <tableColumn id="5501" xr3:uid="{00000000-0010-0000-0500-00007D150000}" name="Column5496" dataDxfId="10883" dataCellStyle="Currency"/>
    <tableColumn id="5502" xr3:uid="{00000000-0010-0000-0500-00007E150000}" name="Column5497" dataDxfId="10882" dataCellStyle="Currency"/>
    <tableColumn id="5503" xr3:uid="{00000000-0010-0000-0500-00007F150000}" name="Column5498" dataDxfId="10881" dataCellStyle="Currency"/>
    <tableColumn id="5504" xr3:uid="{00000000-0010-0000-0500-000080150000}" name="Column5499" dataDxfId="10880" dataCellStyle="Currency"/>
    <tableColumn id="5505" xr3:uid="{00000000-0010-0000-0500-000081150000}" name="Column5500" dataDxfId="10879" dataCellStyle="Currency"/>
    <tableColumn id="5506" xr3:uid="{00000000-0010-0000-0500-000082150000}" name="Column5501" dataDxfId="10878" dataCellStyle="Currency"/>
    <tableColumn id="5507" xr3:uid="{00000000-0010-0000-0500-000083150000}" name="Column5502" dataDxfId="10877" dataCellStyle="Currency"/>
    <tableColumn id="5508" xr3:uid="{00000000-0010-0000-0500-000084150000}" name="Column5503" dataDxfId="10876" dataCellStyle="Currency"/>
    <tableColumn id="5509" xr3:uid="{00000000-0010-0000-0500-000085150000}" name="Column5504" dataDxfId="10875" dataCellStyle="Currency"/>
    <tableColumn id="5510" xr3:uid="{00000000-0010-0000-0500-000086150000}" name="Column5505" dataDxfId="10874" dataCellStyle="Currency"/>
    <tableColumn id="5511" xr3:uid="{00000000-0010-0000-0500-000087150000}" name="Column5506" dataDxfId="10873" dataCellStyle="Currency"/>
    <tableColumn id="5512" xr3:uid="{00000000-0010-0000-0500-000088150000}" name="Column5507" dataDxfId="10872" dataCellStyle="Currency"/>
    <tableColumn id="5513" xr3:uid="{00000000-0010-0000-0500-000089150000}" name="Column5508" dataDxfId="10871" dataCellStyle="Currency"/>
    <tableColumn id="5514" xr3:uid="{00000000-0010-0000-0500-00008A150000}" name="Column5509" dataDxfId="10870" dataCellStyle="Currency"/>
    <tableColumn id="5515" xr3:uid="{00000000-0010-0000-0500-00008B150000}" name="Column5510" dataDxfId="10869" dataCellStyle="Currency"/>
    <tableColumn id="5516" xr3:uid="{00000000-0010-0000-0500-00008C150000}" name="Column5511" dataDxfId="10868" dataCellStyle="Currency"/>
    <tableColumn id="5517" xr3:uid="{00000000-0010-0000-0500-00008D150000}" name="Column5512" dataDxfId="10867" dataCellStyle="Currency"/>
    <tableColumn id="5518" xr3:uid="{00000000-0010-0000-0500-00008E150000}" name="Column5513" dataDxfId="10866" dataCellStyle="Currency"/>
    <tableColumn id="5519" xr3:uid="{00000000-0010-0000-0500-00008F150000}" name="Column5514" dataDxfId="10865" dataCellStyle="Currency"/>
    <tableColumn id="5520" xr3:uid="{00000000-0010-0000-0500-000090150000}" name="Column5515" dataDxfId="10864" dataCellStyle="Currency"/>
    <tableColumn id="5521" xr3:uid="{00000000-0010-0000-0500-000091150000}" name="Column5516" dataDxfId="10863" dataCellStyle="Currency"/>
    <tableColumn id="5522" xr3:uid="{00000000-0010-0000-0500-000092150000}" name="Column5517" dataDxfId="10862" dataCellStyle="Currency"/>
    <tableColumn id="5523" xr3:uid="{00000000-0010-0000-0500-000093150000}" name="Column5518" dataDxfId="10861" dataCellStyle="Currency"/>
    <tableColumn id="5524" xr3:uid="{00000000-0010-0000-0500-000094150000}" name="Column5519" dataDxfId="10860" dataCellStyle="Currency"/>
    <tableColumn id="5525" xr3:uid="{00000000-0010-0000-0500-000095150000}" name="Column5520" dataDxfId="10859" dataCellStyle="Currency"/>
    <tableColumn id="5526" xr3:uid="{00000000-0010-0000-0500-000096150000}" name="Column5521" dataDxfId="10858" dataCellStyle="Currency"/>
    <tableColumn id="5527" xr3:uid="{00000000-0010-0000-0500-000097150000}" name="Column5522" dataDxfId="10857" dataCellStyle="Currency"/>
    <tableColumn id="5528" xr3:uid="{00000000-0010-0000-0500-000098150000}" name="Column5523" dataDxfId="10856" dataCellStyle="Currency"/>
    <tableColumn id="5529" xr3:uid="{00000000-0010-0000-0500-000099150000}" name="Column5524" dataDxfId="10855" dataCellStyle="Currency"/>
    <tableColumn id="5530" xr3:uid="{00000000-0010-0000-0500-00009A150000}" name="Column5525" dataDxfId="10854" dataCellStyle="Currency"/>
    <tableColumn id="5531" xr3:uid="{00000000-0010-0000-0500-00009B150000}" name="Column5526" dataDxfId="10853" dataCellStyle="Currency"/>
    <tableColumn id="5532" xr3:uid="{00000000-0010-0000-0500-00009C150000}" name="Column5527" dataDxfId="10852" dataCellStyle="Currency"/>
    <tableColumn id="5533" xr3:uid="{00000000-0010-0000-0500-00009D150000}" name="Column5528" dataDxfId="10851" dataCellStyle="Currency"/>
    <tableColumn id="5534" xr3:uid="{00000000-0010-0000-0500-00009E150000}" name="Column5529" dataDxfId="10850" dataCellStyle="Currency"/>
    <tableColumn id="5535" xr3:uid="{00000000-0010-0000-0500-00009F150000}" name="Column5530" dataDxfId="10849" dataCellStyle="Currency"/>
    <tableColumn id="5536" xr3:uid="{00000000-0010-0000-0500-0000A0150000}" name="Column5531" dataDxfId="10848" dataCellStyle="Currency"/>
    <tableColumn id="5537" xr3:uid="{00000000-0010-0000-0500-0000A1150000}" name="Column5532" dataDxfId="10847" dataCellStyle="Currency"/>
    <tableColumn id="5538" xr3:uid="{00000000-0010-0000-0500-0000A2150000}" name="Column5533" dataDxfId="10846" dataCellStyle="Currency"/>
    <tableColumn id="5539" xr3:uid="{00000000-0010-0000-0500-0000A3150000}" name="Column5534" dataDxfId="10845" dataCellStyle="Currency"/>
    <tableColumn id="5540" xr3:uid="{00000000-0010-0000-0500-0000A4150000}" name="Column5535" dataDxfId="10844" dataCellStyle="Currency"/>
    <tableColumn id="5541" xr3:uid="{00000000-0010-0000-0500-0000A5150000}" name="Column5536" dataDxfId="10843" dataCellStyle="Currency"/>
    <tableColumn id="5542" xr3:uid="{00000000-0010-0000-0500-0000A6150000}" name="Column5537" dataDxfId="10842" dataCellStyle="Currency"/>
    <tableColumn id="5543" xr3:uid="{00000000-0010-0000-0500-0000A7150000}" name="Column5538" dataDxfId="10841" dataCellStyle="Currency"/>
    <tableColumn id="5544" xr3:uid="{00000000-0010-0000-0500-0000A8150000}" name="Column5539" dataDxfId="10840" dataCellStyle="Currency"/>
    <tableColumn id="5545" xr3:uid="{00000000-0010-0000-0500-0000A9150000}" name="Column5540" dataDxfId="10839" dataCellStyle="Currency"/>
    <tableColumn id="5546" xr3:uid="{00000000-0010-0000-0500-0000AA150000}" name="Column5541" dataDxfId="10838" dataCellStyle="Currency"/>
    <tableColumn id="5547" xr3:uid="{00000000-0010-0000-0500-0000AB150000}" name="Column5542" dataDxfId="10837" dataCellStyle="Currency"/>
    <tableColumn id="5548" xr3:uid="{00000000-0010-0000-0500-0000AC150000}" name="Column5543" dataDxfId="10836" dataCellStyle="Currency"/>
    <tableColumn id="5549" xr3:uid="{00000000-0010-0000-0500-0000AD150000}" name="Column5544" dataDxfId="10835" dataCellStyle="Currency"/>
    <tableColumn id="5550" xr3:uid="{00000000-0010-0000-0500-0000AE150000}" name="Column5545" dataDxfId="10834" dataCellStyle="Currency"/>
    <tableColumn id="5551" xr3:uid="{00000000-0010-0000-0500-0000AF150000}" name="Column5546" dataDxfId="10833" dataCellStyle="Currency"/>
    <tableColumn id="5552" xr3:uid="{00000000-0010-0000-0500-0000B0150000}" name="Column5547" dataDxfId="10832" dataCellStyle="Currency"/>
    <tableColumn id="5553" xr3:uid="{00000000-0010-0000-0500-0000B1150000}" name="Column5548" dataDxfId="10831" dataCellStyle="Currency"/>
    <tableColumn id="5554" xr3:uid="{00000000-0010-0000-0500-0000B2150000}" name="Column5549" dataDxfId="10830" dataCellStyle="Currency"/>
    <tableColumn id="5555" xr3:uid="{00000000-0010-0000-0500-0000B3150000}" name="Column5550" dataDxfId="10829" dataCellStyle="Currency"/>
    <tableColumn id="5556" xr3:uid="{00000000-0010-0000-0500-0000B4150000}" name="Column5551" dataDxfId="10828" dataCellStyle="Currency"/>
    <tableColumn id="5557" xr3:uid="{00000000-0010-0000-0500-0000B5150000}" name="Column5552" dataDxfId="10827" dataCellStyle="Currency"/>
    <tableColumn id="5558" xr3:uid="{00000000-0010-0000-0500-0000B6150000}" name="Column5553" dataDxfId="10826" dataCellStyle="Currency"/>
    <tableColumn id="5559" xr3:uid="{00000000-0010-0000-0500-0000B7150000}" name="Column5554" dataDxfId="10825" dataCellStyle="Currency"/>
    <tableColumn id="5560" xr3:uid="{00000000-0010-0000-0500-0000B8150000}" name="Column5555" dataDxfId="10824" dataCellStyle="Currency"/>
    <tableColumn id="5561" xr3:uid="{00000000-0010-0000-0500-0000B9150000}" name="Column5556" dataDxfId="10823" dataCellStyle="Currency"/>
    <tableColumn id="5562" xr3:uid="{00000000-0010-0000-0500-0000BA150000}" name="Column5557" dataDxfId="10822" dataCellStyle="Currency"/>
    <tableColumn id="5563" xr3:uid="{00000000-0010-0000-0500-0000BB150000}" name="Column5558" dataDxfId="10821" dataCellStyle="Currency"/>
    <tableColumn id="5564" xr3:uid="{00000000-0010-0000-0500-0000BC150000}" name="Column5559" dataDxfId="10820" dataCellStyle="Currency"/>
    <tableColumn id="5565" xr3:uid="{00000000-0010-0000-0500-0000BD150000}" name="Column5560" dataDxfId="10819" dataCellStyle="Currency"/>
    <tableColumn id="5566" xr3:uid="{00000000-0010-0000-0500-0000BE150000}" name="Column5561" dataDxfId="10818" dataCellStyle="Currency"/>
    <tableColumn id="5567" xr3:uid="{00000000-0010-0000-0500-0000BF150000}" name="Column5562" dataDxfId="10817" dataCellStyle="Currency"/>
    <tableColumn id="5568" xr3:uid="{00000000-0010-0000-0500-0000C0150000}" name="Column5563" dataDxfId="10816" dataCellStyle="Currency"/>
    <tableColumn id="5569" xr3:uid="{00000000-0010-0000-0500-0000C1150000}" name="Column5564" dataDxfId="10815" dataCellStyle="Currency"/>
    <tableColumn id="5570" xr3:uid="{00000000-0010-0000-0500-0000C2150000}" name="Column5565" dataDxfId="10814" dataCellStyle="Currency"/>
    <tableColumn id="5571" xr3:uid="{00000000-0010-0000-0500-0000C3150000}" name="Column5566" dataDxfId="10813" dataCellStyle="Currency"/>
    <tableColumn id="5572" xr3:uid="{00000000-0010-0000-0500-0000C4150000}" name="Column5567" dataDxfId="10812" dataCellStyle="Currency"/>
    <tableColumn id="5573" xr3:uid="{00000000-0010-0000-0500-0000C5150000}" name="Column5568" dataDxfId="10811" dataCellStyle="Currency"/>
    <tableColumn id="5574" xr3:uid="{00000000-0010-0000-0500-0000C6150000}" name="Column5569" dataDxfId="10810" dataCellStyle="Currency"/>
    <tableColumn id="5575" xr3:uid="{00000000-0010-0000-0500-0000C7150000}" name="Column5570" dataDxfId="10809" dataCellStyle="Currency"/>
    <tableColumn id="5576" xr3:uid="{00000000-0010-0000-0500-0000C8150000}" name="Column5571" dataDxfId="10808" dataCellStyle="Currency"/>
    <tableColumn id="5577" xr3:uid="{00000000-0010-0000-0500-0000C9150000}" name="Column5572" dataDxfId="10807" dataCellStyle="Currency"/>
    <tableColumn id="5578" xr3:uid="{00000000-0010-0000-0500-0000CA150000}" name="Column5573" dataDxfId="10806" dataCellStyle="Currency"/>
    <tableColumn id="5579" xr3:uid="{00000000-0010-0000-0500-0000CB150000}" name="Column5574" dataDxfId="10805" dataCellStyle="Currency"/>
    <tableColumn id="5580" xr3:uid="{00000000-0010-0000-0500-0000CC150000}" name="Column5575" dataDxfId="10804" dataCellStyle="Currency"/>
    <tableColumn id="5581" xr3:uid="{00000000-0010-0000-0500-0000CD150000}" name="Column5576" dataDxfId="10803" dataCellStyle="Currency"/>
    <tableColumn id="5582" xr3:uid="{00000000-0010-0000-0500-0000CE150000}" name="Column5577" dataDxfId="10802" dataCellStyle="Currency"/>
    <tableColumn id="5583" xr3:uid="{00000000-0010-0000-0500-0000CF150000}" name="Column5578" dataDxfId="10801" dataCellStyle="Currency"/>
    <tableColumn id="5584" xr3:uid="{00000000-0010-0000-0500-0000D0150000}" name="Column5579" dataDxfId="10800" dataCellStyle="Currency"/>
    <tableColumn id="5585" xr3:uid="{00000000-0010-0000-0500-0000D1150000}" name="Column5580" dataDxfId="10799" dataCellStyle="Currency"/>
    <tableColumn id="5586" xr3:uid="{00000000-0010-0000-0500-0000D2150000}" name="Column5581" dataDxfId="10798" dataCellStyle="Currency"/>
    <tableColumn id="5587" xr3:uid="{00000000-0010-0000-0500-0000D3150000}" name="Column5582" dataDxfId="10797" dataCellStyle="Currency"/>
    <tableColumn id="5588" xr3:uid="{00000000-0010-0000-0500-0000D4150000}" name="Column5583" dataDxfId="10796" dataCellStyle="Currency"/>
    <tableColumn id="5589" xr3:uid="{00000000-0010-0000-0500-0000D5150000}" name="Column5584" dataDxfId="10795" dataCellStyle="Currency"/>
    <tableColumn id="5590" xr3:uid="{00000000-0010-0000-0500-0000D6150000}" name="Column5585" dataDxfId="10794" dataCellStyle="Currency"/>
    <tableColumn id="5591" xr3:uid="{00000000-0010-0000-0500-0000D7150000}" name="Column5586" dataDxfId="10793" dataCellStyle="Currency"/>
    <tableColumn id="5592" xr3:uid="{00000000-0010-0000-0500-0000D8150000}" name="Column5587" dataDxfId="10792" dataCellStyle="Currency"/>
    <tableColumn id="5593" xr3:uid="{00000000-0010-0000-0500-0000D9150000}" name="Column5588" dataDxfId="10791" dataCellStyle="Currency"/>
    <tableColumn id="5594" xr3:uid="{00000000-0010-0000-0500-0000DA150000}" name="Column5589" dataDxfId="10790" dataCellStyle="Currency"/>
    <tableColumn id="5595" xr3:uid="{00000000-0010-0000-0500-0000DB150000}" name="Column5590" dataDxfId="10789" dataCellStyle="Currency"/>
    <tableColumn id="5596" xr3:uid="{00000000-0010-0000-0500-0000DC150000}" name="Column5591" dataDxfId="10788" dataCellStyle="Currency"/>
    <tableColumn id="5597" xr3:uid="{00000000-0010-0000-0500-0000DD150000}" name="Column5592" dataDxfId="10787" dataCellStyle="Currency"/>
    <tableColumn id="5598" xr3:uid="{00000000-0010-0000-0500-0000DE150000}" name="Column5593" dataDxfId="10786" dataCellStyle="Currency"/>
    <tableColumn id="5599" xr3:uid="{00000000-0010-0000-0500-0000DF150000}" name="Column5594" dataDxfId="10785" dataCellStyle="Currency"/>
    <tableColumn id="5600" xr3:uid="{00000000-0010-0000-0500-0000E0150000}" name="Column5595" dataDxfId="10784" dataCellStyle="Currency"/>
    <tableColumn id="5601" xr3:uid="{00000000-0010-0000-0500-0000E1150000}" name="Column5596" dataDxfId="10783" dataCellStyle="Currency"/>
    <tableColumn id="5602" xr3:uid="{00000000-0010-0000-0500-0000E2150000}" name="Column5597" dataDxfId="10782" dataCellStyle="Currency"/>
    <tableColumn id="5603" xr3:uid="{00000000-0010-0000-0500-0000E3150000}" name="Column5598" dataDxfId="10781" dataCellStyle="Currency"/>
    <tableColumn id="5604" xr3:uid="{00000000-0010-0000-0500-0000E4150000}" name="Column5599" dataDxfId="10780" dataCellStyle="Currency"/>
    <tableColumn id="5605" xr3:uid="{00000000-0010-0000-0500-0000E5150000}" name="Column5600" dataDxfId="10779" dataCellStyle="Currency"/>
    <tableColumn id="5606" xr3:uid="{00000000-0010-0000-0500-0000E6150000}" name="Column5601" dataDxfId="10778" dataCellStyle="Currency"/>
    <tableColumn id="5607" xr3:uid="{00000000-0010-0000-0500-0000E7150000}" name="Column5602" dataDxfId="10777" dataCellStyle="Currency"/>
    <tableColumn id="5608" xr3:uid="{00000000-0010-0000-0500-0000E8150000}" name="Column5603" dataDxfId="10776" dataCellStyle="Currency"/>
    <tableColumn id="5609" xr3:uid="{00000000-0010-0000-0500-0000E9150000}" name="Column5604" dataDxfId="10775" dataCellStyle="Currency"/>
    <tableColumn id="5610" xr3:uid="{00000000-0010-0000-0500-0000EA150000}" name="Column5605" dataDxfId="10774" dataCellStyle="Currency"/>
    <tableColumn id="5611" xr3:uid="{00000000-0010-0000-0500-0000EB150000}" name="Column5606" dataDxfId="10773" dataCellStyle="Currency"/>
    <tableColumn id="5612" xr3:uid="{00000000-0010-0000-0500-0000EC150000}" name="Column5607" dataDxfId="10772" dataCellStyle="Currency"/>
    <tableColumn id="5613" xr3:uid="{00000000-0010-0000-0500-0000ED150000}" name="Column5608" dataDxfId="10771" dataCellStyle="Currency"/>
    <tableColumn id="5614" xr3:uid="{00000000-0010-0000-0500-0000EE150000}" name="Column5609" dataDxfId="10770" dataCellStyle="Currency"/>
    <tableColumn id="5615" xr3:uid="{00000000-0010-0000-0500-0000EF150000}" name="Column5610" dataDxfId="10769" dataCellStyle="Currency"/>
    <tableColumn id="5616" xr3:uid="{00000000-0010-0000-0500-0000F0150000}" name="Column5611" dataDxfId="10768" dataCellStyle="Currency"/>
    <tableColumn id="5617" xr3:uid="{00000000-0010-0000-0500-0000F1150000}" name="Column5612" dataDxfId="10767" dataCellStyle="Currency"/>
    <tableColumn id="5618" xr3:uid="{00000000-0010-0000-0500-0000F2150000}" name="Column5613" dataDxfId="10766" dataCellStyle="Currency"/>
    <tableColumn id="5619" xr3:uid="{00000000-0010-0000-0500-0000F3150000}" name="Column5614" dataDxfId="10765" dataCellStyle="Currency"/>
    <tableColumn id="5620" xr3:uid="{00000000-0010-0000-0500-0000F4150000}" name="Column5615" dataDxfId="10764" dataCellStyle="Currency"/>
    <tableColumn id="5621" xr3:uid="{00000000-0010-0000-0500-0000F5150000}" name="Column5616" dataDxfId="10763" dataCellStyle="Currency"/>
    <tableColumn id="5622" xr3:uid="{00000000-0010-0000-0500-0000F6150000}" name="Column5617" dataDxfId="10762" dataCellStyle="Currency"/>
    <tableColumn id="5623" xr3:uid="{00000000-0010-0000-0500-0000F7150000}" name="Column5618" dataDxfId="10761" dataCellStyle="Currency"/>
    <tableColumn id="5624" xr3:uid="{00000000-0010-0000-0500-0000F8150000}" name="Column5619" dataDxfId="10760" dataCellStyle="Currency"/>
    <tableColumn id="5625" xr3:uid="{00000000-0010-0000-0500-0000F9150000}" name="Column5620" dataDxfId="10759" dataCellStyle="Currency"/>
    <tableColumn id="5626" xr3:uid="{00000000-0010-0000-0500-0000FA150000}" name="Column5621" dataDxfId="10758" dataCellStyle="Currency"/>
    <tableColumn id="5627" xr3:uid="{00000000-0010-0000-0500-0000FB150000}" name="Column5622" dataDxfId="10757" dataCellStyle="Currency"/>
    <tableColumn id="5628" xr3:uid="{00000000-0010-0000-0500-0000FC150000}" name="Column5623" dataDxfId="10756" dataCellStyle="Currency"/>
    <tableColumn id="5629" xr3:uid="{00000000-0010-0000-0500-0000FD150000}" name="Column5624" dataDxfId="10755" dataCellStyle="Currency"/>
    <tableColumn id="5630" xr3:uid="{00000000-0010-0000-0500-0000FE150000}" name="Column5625" dataDxfId="10754" dataCellStyle="Currency"/>
    <tableColumn id="5631" xr3:uid="{00000000-0010-0000-0500-0000FF150000}" name="Column5626" dataDxfId="10753" dataCellStyle="Currency"/>
    <tableColumn id="5632" xr3:uid="{00000000-0010-0000-0500-000000160000}" name="Column5627" dataDxfId="10752" dataCellStyle="Currency"/>
    <tableColumn id="5633" xr3:uid="{00000000-0010-0000-0500-000001160000}" name="Column5628" dataDxfId="10751" dataCellStyle="Currency"/>
    <tableColumn id="5634" xr3:uid="{00000000-0010-0000-0500-000002160000}" name="Column5629" dataDxfId="10750" dataCellStyle="Currency"/>
    <tableColumn id="5635" xr3:uid="{00000000-0010-0000-0500-000003160000}" name="Column5630" dataDxfId="10749" dataCellStyle="Currency"/>
    <tableColumn id="5636" xr3:uid="{00000000-0010-0000-0500-000004160000}" name="Column5631" dataDxfId="10748" dataCellStyle="Currency"/>
    <tableColumn id="5637" xr3:uid="{00000000-0010-0000-0500-000005160000}" name="Column5632" dataDxfId="10747" dataCellStyle="Currency"/>
    <tableColumn id="5638" xr3:uid="{00000000-0010-0000-0500-000006160000}" name="Column5633" dataDxfId="10746" dataCellStyle="Currency"/>
    <tableColumn id="5639" xr3:uid="{00000000-0010-0000-0500-000007160000}" name="Column5634" dataDxfId="10745" dataCellStyle="Currency"/>
    <tableColumn id="5640" xr3:uid="{00000000-0010-0000-0500-000008160000}" name="Column5635" dataDxfId="10744" dataCellStyle="Currency"/>
    <tableColumn id="5641" xr3:uid="{00000000-0010-0000-0500-000009160000}" name="Column5636" dataDxfId="10743" dataCellStyle="Currency"/>
    <tableColumn id="5642" xr3:uid="{00000000-0010-0000-0500-00000A160000}" name="Column5637" dataDxfId="10742" dataCellStyle="Currency"/>
    <tableColumn id="5643" xr3:uid="{00000000-0010-0000-0500-00000B160000}" name="Column5638" dataDxfId="10741" dataCellStyle="Currency"/>
    <tableColumn id="5644" xr3:uid="{00000000-0010-0000-0500-00000C160000}" name="Column5639" dataDxfId="10740" dataCellStyle="Currency"/>
    <tableColumn id="5645" xr3:uid="{00000000-0010-0000-0500-00000D160000}" name="Column5640" dataDxfId="10739" dataCellStyle="Currency"/>
    <tableColumn id="5646" xr3:uid="{00000000-0010-0000-0500-00000E160000}" name="Column5641" dataDxfId="10738" dataCellStyle="Currency"/>
    <tableColumn id="5647" xr3:uid="{00000000-0010-0000-0500-00000F160000}" name="Column5642" dataDxfId="10737" dataCellStyle="Currency"/>
    <tableColumn id="5648" xr3:uid="{00000000-0010-0000-0500-000010160000}" name="Column5643" dataDxfId="10736" dataCellStyle="Currency"/>
    <tableColumn id="5649" xr3:uid="{00000000-0010-0000-0500-000011160000}" name="Column5644" dataDxfId="10735" dataCellStyle="Currency"/>
    <tableColumn id="5650" xr3:uid="{00000000-0010-0000-0500-000012160000}" name="Column5645" dataDxfId="10734" dataCellStyle="Currency"/>
    <tableColumn id="5651" xr3:uid="{00000000-0010-0000-0500-000013160000}" name="Column5646" dataDxfId="10733" dataCellStyle="Currency"/>
    <tableColumn id="5652" xr3:uid="{00000000-0010-0000-0500-000014160000}" name="Column5647" dataDxfId="10732" dataCellStyle="Currency"/>
    <tableColumn id="5653" xr3:uid="{00000000-0010-0000-0500-000015160000}" name="Column5648" dataDxfId="10731" dataCellStyle="Currency"/>
    <tableColumn id="5654" xr3:uid="{00000000-0010-0000-0500-000016160000}" name="Column5649" dataDxfId="10730" dataCellStyle="Currency"/>
    <tableColumn id="5655" xr3:uid="{00000000-0010-0000-0500-000017160000}" name="Column5650" dataDxfId="10729" dataCellStyle="Currency"/>
    <tableColumn id="5656" xr3:uid="{00000000-0010-0000-0500-000018160000}" name="Column5651" dataDxfId="10728" dataCellStyle="Currency"/>
    <tableColumn id="5657" xr3:uid="{00000000-0010-0000-0500-000019160000}" name="Column5652" dataDxfId="10727" dataCellStyle="Currency"/>
    <tableColumn id="5658" xr3:uid="{00000000-0010-0000-0500-00001A160000}" name="Column5653" dataDxfId="10726" dataCellStyle="Currency"/>
    <tableColumn id="5659" xr3:uid="{00000000-0010-0000-0500-00001B160000}" name="Column5654" dataDxfId="10725" dataCellStyle="Currency"/>
    <tableColumn id="5660" xr3:uid="{00000000-0010-0000-0500-00001C160000}" name="Column5655" dataDxfId="10724" dataCellStyle="Currency"/>
    <tableColumn id="5661" xr3:uid="{00000000-0010-0000-0500-00001D160000}" name="Column5656" dataDxfId="10723" dataCellStyle="Currency"/>
    <tableColumn id="5662" xr3:uid="{00000000-0010-0000-0500-00001E160000}" name="Column5657" dataDxfId="10722" dataCellStyle="Currency"/>
    <tableColumn id="5663" xr3:uid="{00000000-0010-0000-0500-00001F160000}" name="Column5658" dataDxfId="10721" dataCellStyle="Currency"/>
    <tableColumn id="5664" xr3:uid="{00000000-0010-0000-0500-000020160000}" name="Column5659" dataDxfId="10720" dataCellStyle="Currency"/>
    <tableColumn id="5665" xr3:uid="{00000000-0010-0000-0500-000021160000}" name="Column5660" dataDxfId="10719" dataCellStyle="Currency"/>
    <tableColumn id="5666" xr3:uid="{00000000-0010-0000-0500-000022160000}" name="Column5661" dataDxfId="10718" dataCellStyle="Currency"/>
    <tableColumn id="5667" xr3:uid="{00000000-0010-0000-0500-000023160000}" name="Column5662" dataDxfId="10717" dataCellStyle="Currency"/>
    <tableColumn id="5668" xr3:uid="{00000000-0010-0000-0500-000024160000}" name="Column5663" dataDxfId="10716" dataCellStyle="Currency"/>
    <tableColumn id="5669" xr3:uid="{00000000-0010-0000-0500-000025160000}" name="Column5664" dataDxfId="10715" dataCellStyle="Currency"/>
    <tableColumn id="5670" xr3:uid="{00000000-0010-0000-0500-000026160000}" name="Column5665" dataDxfId="10714" dataCellStyle="Currency"/>
    <tableColumn id="5671" xr3:uid="{00000000-0010-0000-0500-000027160000}" name="Column5666" dataDxfId="10713" dataCellStyle="Currency"/>
    <tableColumn id="5672" xr3:uid="{00000000-0010-0000-0500-000028160000}" name="Column5667" dataDxfId="10712" dataCellStyle="Currency"/>
    <tableColumn id="5673" xr3:uid="{00000000-0010-0000-0500-000029160000}" name="Column5668" dataDxfId="10711" dataCellStyle="Currency"/>
    <tableColumn id="5674" xr3:uid="{00000000-0010-0000-0500-00002A160000}" name="Column5669" dataDxfId="10710" dataCellStyle="Currency"/>
    <tableColumn id="5675" xr3:uid="{00000000-0010-0000-0500-00002B160000}" name="Column5670" dataDxfId="10709" dataCellStyle="Currency"/>
    <tableColumn id="5676" xr3:uid="{00000000-0010-0000-0500-00002C160000}" name="Column5671" dataDxfId="10708" dataCellStyle="Currency"/>
    <tableColumn id="5677" xr3:uid="{00000000-0010-0000-0500-00002D160000}" name="Column5672" dataDxfId="10707" dataCellStyle="Currency"/>
    <tableColumn id="5678" xr3:uid="{00000000-0010-0000-0500-00002E160000}" name="Column5673" dataDxfId="10706" dataCellStyle="Currency"/>
    <tableColumn id="5679" xr3:uid="{00000000-0010-0000-0500-00002F160000}" name="Column5674" dataDxfId="10705" dataCellStyle="Currency"/>
    <tableColumn id="5680" xr3:uid="{00000000-0010-0000-0500-000030160000}" name="Column5675" dataDxfId="10704" dataCellStyle="Currency"/>
    <tableColumn id="5681" xr3:uid="{00000000-0010-0000-0500-000031160000}" name="Column5676" dataDxfId="10703" dataCellStyle="Currency"/>
    <tableColumn id="5682" xr3:uid="{00000000-0010-0000-0500-000032160000}" name="Column5677" dataDxfId="10702" dataCellStyle="Currency"/>
    <tableColumn id="5683" xr3:uid="{00000000-0010-0000-0500-000033160000}" name="Column5678" dataDxfId="10701" dataCellStyle="Currency"/>
    <tableColumn id="5684" xr3:uid="{00000000-0010-0000-0500-000034160000}" name="Column5679" dataDxfId="10700" dataCellStyle="Currency"/>
    <tableColumn id="5685" xr3:uid="{00000000-0010-0000-0500-000035160000}" name="Column5680" dataDxfId="10699" dataCellStyle="Currency"/>
    <tableColumn id="5686" xr3:uid="{00000000-0010-0000-0500-000036160000}" name="Column5681" dataDxfId="10698" dataCellStyle="Currency"/>
    <tableColumn id="5687" xr3:uid="{00000000-0010-0000-0500-000037160000}" name="Column5682" dataDxfId="10697" dataCellStyle="Currency"/>
    <tableColumn id="5688" xr3:uid="{00000000-0010-0000-0500-000038160000}" name="Column5683" dataDxfId="10696" dataCellStyle="Currency"/>
    <tableColumn id="5689" xr3:uid="{00000000-0010-0000-0500-000039160000}" name="Column5684" dataDxfId="10695" dataCellStyle="Currency"/>
    <tableColumn id="5690" xr3:uid="{00000000-0010-0000-0500-00003A160000}" name="Column5685" dataDxfId="10694" dataCellStyle="Currency"/>
    <tableColumn id="5691" xr3:uid="{00000000-0010-0000-0500-00003B160000}" name="Column5686" dataDxfId="10693" dataCellStyle="Currency"/>
    <tableColumn id="5692" xr3:uid="{00000000-0010-0000-0500-00003C160000}" name="Column5687" dataDxfId="10692" dataCellStyle="Currency"/>
    <tableColumn id="5693" xr3:uid="{00000000-0010-0000-0500-00003D160000}" name="Column5688" dataDxfId="10691" dataCellStyle="Currency"/>
    <tableColumn id="5694" xr3:uid="{00000000-0010-0000-0500-00003E160000}" name="Column5689" dataDxfId="10690" dataCellStyle="Currency"/>
    <tableColumn id="5695" xr3:uid="{00000000-0010-0000-0500-00003F160000}" name="Column5690" dataDxfId="10689" dataCellStyle="Currency"/>
    <tableColumn id="5696" xr3:uid="{00000000-0010-0000-0500-000040160000}" name="Column5691" dataDxfId="10688" dataCellStyle="Currency"/>
    <tableColumn id="5697" xr3:uid="{00000000-0010-0000-0500-000041160000}" name="Column5692" dataDxfId="10687" dataCellStyle="Currency"/>
    <tableColumn id="5698" xr3:uid="{00000000-0010-0000-0500-000042160000}" name="Column5693" dataDxfId="10686" dataCellStyle="Currency"/>
    <tableColumn id="5699" xr3:uid="{00000000-0010-0000-0500-000043160000}" name="Column5694" dataDxfId="10685" dataCellStyle="Currency"/>
    <tableColumn id="5700" xr3:uid="{00000000-0010-0000-0500-000044160000}" name="Column5695" dataDxfId="10684" dataCellStyle="Currency"/>
    <tableColumn id="5701" xr3:uid="{00000000-0010-0000-0500-000045160000}" name="Column5696" dataDxfId="10683" dataCellStyle="Currency"/>
    <tableColumn id="5702" xr3:uid="{00000000-0010-0000-0500-000046160000}" name="Column5697" dataDxfId="10682" dataCellStyle="Currency"/>
    <tableColumn id="5703" xr3:uid="{00000000-0010-0000-0500-000047160000}" name="Column5698" dataDxfId="10681" dataCellStyle="Currency"/>
    <tableColumn id="5704" xr3:uid="{00000000-0010-0000-0500-000048160000}" name="Column5699" dataDxfId="10680" dataCellStyle="Currency"/>
    <tableColumn id="5705" xr3:uid="{00000000-0010-0000-0500-000049160000}" name="Column5700" dataDxfId="10679" dataCellStyle="Currency"/>
    <tableColumn id="5706" xr3:uid="{00000000-0010-0000-0500-00004A160000}" name="Column5701" dataDxfId="10678" dataCellStyle="Currency"/>
    <tableColumn id="5707" xr3:uid="{00000000-0010-0000-0500-00004B160000}" name="Column5702" dataDxfId="10677" dataCellStyle="Currency"/>
    <tableColumn id="5708" xr3:uid="{00000000-0010-0000-0500-00004C160000}" name="Column5703" dataDxfId="10676" dataCellStyle="Currency"/>
    <tableColumn id="5709" xr3:uid="{00000000-0010-0000-0500-00004D160000}" name="Column5704" dataDxfId="10675" dataCellStyle="Currency"/>
    <tableColumn id="5710" xr3:uid="{00000000-0010-0000-0500-00004E160000}" name="Column5705" dataDxfId="10674" dataCellStyle="Currency"/>
    <tableColumn id="5711" xr3:uid="{00000000-0010-0000-0500-00004F160000}" name="Column5706" dataDxfId="10673" dataCellStyle="Currency"/>
    <tableColumn id="5712" xr3:uid="{00000000-0010-0000-0500-000050160000}" name="Column5707" dataDxfId="10672" dataCellStyle="Currency"/>
    <tableColumn id="5713" xr3:uid="{00000000-0010-0000-0500-000051160000}" name="Column5708" dataDxfId="10671" dataCellStyle="Currency"/>
    <tableColumn id="5714" xr3:uid="{00000000-0010-0000-0500-000052160000}" name="Column5709" dataDxfId="10670" dataCellStyle="Currency"/>
    <tableColumn id="5715" xr3:uid="{00000000-0010-0000-0500-000053160000}" name="Column5710" dataDxfId="10669" dataCellStyle="Currency"/>
    <tableColumn id="5716" xr3:uid="{00000000-0010-0000-0500-000054160000}" name="Column5711" dataDxfId="10668" dataCellStyle="Currency"/>
    <tableColumn id="5717" xr3:uid="{00000000-0010-0000-0500-000055160000}" name="Column5712" dataDxfId="10667" dataCellStyle="Currency"/>
    <tableColumn id="5718" xr3:uid="{00000000-0010-0000-0500-000056160000}" name="Column5713" dataDxfId="10666" dataCellStyle="Currency"/>
    <tableColumn id="5719" xr3:uid="{00000000-0010-0000-0500-000057160000}" name="Column5714" dataDxfId="10665" dataCellStyle="Currency"/>
    <tableColumn id="5720" xr3:uid="{00000000-0010-0000-0500-000058160000}" name="Column5715" dataDxfId="10664" dataCellStyle="Currency"/>
    <tableColumn id="5721" xr3:uid="{00000000-0010-0000-0500-000059160000}" name="Column5716" dataDxfId="10663" dataCellStyle="Currency"/>
    <tableColumn id="5722" xr3:uid="{00000000-0010-0000-0500-00005A160000}" name="Column5717" dataDxfId="10662" dataCellStyle="Currency"/>
    <tableColumn id="5723" xr3:uid="{00000000-0010-0000-0500-00005B160000}" name="Column5718" dataDxfId="10661" dataCellStyle="Currency"/>
    <tableColumn id="5724" xr3:uid="{00000000-0010-0000-0500-00005C160000}" name="Column5719" dataDxfId="10660" dataCellStyle="Currency"/>
    <tableColumn id="5725" xr3:uid="{00000000-0010-0000-0500-00005D160000}" name="Column5720" dataDxfId="10659" dataCellStyle="Currency"/>
    <tableColumn id="5726" xr3:uid="{00000000-0010-0000-0500-00005E160000}" name="Column5721" dataDxfId="10658" dataCellStyle="Currency"/>
    <tableColumn id="5727" xr3:uid="{00000000-0010-0000-0500-00005F160000}" name="Column5722" dataDxfId="10657" dataCellStyle="Currency"/>
    <tableColumn id="5728" xr3:uid="{00000000-0010-0000-0500-000060160000}" name="Column5723" dataDxfId="10656" dataCellStyle="Currency"/>
    <tableColumn id="5729" xr3:uid="{00000000-0010-0000-0500-000061160000}" name="Column5724" dataDxfId="10655" dataCellStyle="Currency"/>
    <tableColumn id="5730" xr3:uid="{00000000-0010-0000-0500-000062160000}" name="Column5725" dataDxfId="10654" dataCellStyle="Currency"/>
    <tableColumn id="5731" xr3:uid="{00000000-0010-0000-0500-000063160000}" name="Column5726" dataDxfId="10653" dataCellStyle="Currency"/>
    <tableColumn id="5732" xr3:uid="{00000000-0010-0000-0500-000064160000}" name="Column5727" dataDxfId="10652" dataCellStyle="Currency"/>
    <tableColumn id="5733" xr3:uid="{00000000-0010-0000-0500-000065160000}" name="Column5728" dataDxfId="10651" dataCellStyle="Currency"/>
    <tableColumn id="5734" xr3:uid="{00000000-0010-0000-0500-000066160000}" name="Column5729" dataDxfId="10650" dataCellStyle="Currency"/>
    <tableColumn id="5735" xr3:uid="{00000000-0010-0000-0500-000067160000}" name="Column5730" dataDxfId="10649" dataCellStyle="Currency"/>
    <tableColumn id="5736" xr3:uid="{00000000-0010-0000-0500-000068160000}" name="Column5731" dataDxfId="10648" dataCellStyle="Currency"/>
    <tableColumn id="5737" xr3:uid="{00000000-0010-0000-0500-000069160000}" name="Column5732" dataDxfId="10647" dataCellStyle="Currency"/>
    <tableColumn id="5738" xr3:uid="{00000000-0010-0000-0500-00006A160000}" name="Column5733" dataDxfId="10646" dataCellStyle="Currency"/>
    <tableColumn id="5739" xr3:uid="{00000000-0010-0000-0500-00006B160000}" name="Column5734" dataDxfId="10645" dataCellStyle="Currency"/>
    <tableColumn id="5740" xr3:uid="{00000000-0010-0000-0500-00006C160000}" name="Column5735" dataDxfId="10644" dataCellStyle="Currency"/>
    <tableColumn id="5741" xr3:uid="{00000000-0010-0000-0500-00006D160000}" name="Column5736" dataDxfId="10643" dataCellStyle="Currency"/>
    <tableColumn id="5742" xr3:uid="{00000000-0010-0000-0500-00006E160000}" name="Column5737" dataDxfId="10642" dataCellStyle="Currency"/>
    <tableColumn id="5743" xr3:uid="{00000000-0010-0000-0500-00006F160000}" name="Column5738" dataDxfId="10641" dataCellStyle="Currency"/>
    <tableColumn id="5744" xr3:uid="{00000000-0010-0000-0500-000070160000}" name="Column5739" dataDxfId="10640" dataCellStyle="Currency"/>
    <tableColumn id="5745" xr3:uid="{00000000-0010-0000-0500-000071160000}" name="Column5740" dataDxfId="10639" dataCellStyle="Currency"/>
    <tableColumn id="5746" xr3:uid="{00000000-0010-0000-0500-000072160000}" name="Column5741" dataDxfId="10638" dataCellStyle="Currency"/>
    <tableColumn id="5747" xr3:uid="{00000000-0010-0000-0500-000073160000}" name="Column5742" dataDxfId="10637" dataCellStyle="Currency"/>
    <tableColumn id="5748" xr3:uid="{00000000-0010-0000-0500-000074160000}" name="Column5743" dataDxfId="10636" dataCellStyle="Currency"/>
    <tableColumn id="5749" xr3:uid="{00000000-0010-0000-0500-000075160000}" name="Column5744" dataDxfId="10635" dataCellStyle="Currency"/>
    <tableColumn id="5750" xr3:uid="{00000000-0010-0000-0500-000076160000}" name="Column5745" dataDxfId="10634" dataCellStyle="Currency"/>
    <tableColumn id="5751" xr3:uid="{00000000-0010-0000-0500-000077160000}" name="Column5746" dataDxfId="10633" dataCellStyle="Currency"/>
    <tableColumn id="5752" xr3:uid="{00000000-0010-0000-0500-000078160000}" name="Column5747" dataDxfId="10632" dataCellStyle="Currency"/>
    <tableColumn id="5753" xr3:uid="{00000000-0010-0000-0500-000079160000}" name="Column5748" dataDxfId="10631" dataCellStyle="Currency"/>
    <tableColumn id="5754" xr3:uid="{00000000-0010-0000-0500-00007A160000}" name="Column5749" dataDxfId="10630" dataCellStyle="Currency"/>
    <tableColumn id="5755" xr3:uid="{00000000-0010-0000-0500-00007B160000}" name="Column5750" dataDxfId="10629" dataCellStyle="Currency"/>
    <tableColumn id="5756" xr3:uid="{00000000-0010-0000-0500-00007C160000}" name="Column5751" dataDxfId="10628" dataCellStyle="Currency"/>
    <tableColumn id="5757" xr3:uid="{00000000-0010-0000-0500-00007D160000}" name="Column5752" dataDxfId="10627" dataCellStyle="Currency"/>
    <tableColumn id="5758" xr3:uid="{00000000-0010-0000-0500-00007E160000}" name="Column5753" dataDxfId="10626" dataCellStyle="Currency"/>
    <tableColumn id="5759" xr3:uid="{00000000-0010-0000-0500-00007F160000}" name="Column5754" dataDxfId="10625" dataCellStyle="Currency"/>
    <tableColumn id="5760" xr3:uid="{00000000-0010-0000-0500-000080160000}" name="Column5755" dataDxfId="10624" dataCellStyle="Currency"/>
    <tableColumn id="5761" xr3:uid="{00000000-0010-0000-0500-000081160000}" name="Column5756" dataDxfId="10623" dataCellStyle="Currency"/>
    <tableColumn id="5762" xr3:uid="{00000000-0010-0000-0500-000082160000}" name="Column5757" dataDxfId="10622" dataCellStyle="Currency"/>
    <tableColumn id="5763" xr3:uid="{00000000-0010-0000-0500-000083160000}" name="Column5758" dataDxfId="10621" dataCellStyle="Currency"/>
    <tableColumn id="5764" xr3:uid="{00000000-0010-0000-0500-000084160000}" name="Column5759" dataDxfId="10620" dataCellStyle="Currency"/>
    <tableColumn id="5765" xr3:uid="{00000000-0010-0000-0500-000085160000}" name="Column5760" dataDxfId="10619" dataCellStyle="Currency"/>
    <tableColumn id="5766" xr3:uid="{00000000-0010-0000-0500-000086160000}" name="Column5761" dataDxfId="10618" dataCellStyle="Currency"/>
    <tableColumn id="5767" xr3:uid="{00000000-0010-0000-0500-000087160000}" name="Column5762" dataDxfId="10617" dataCellStyle="Currency"/>
    <tableColumn id="5768" xr3:uid="{00000000-0010-0000-0500-000088160000}" name="Column5763" dataDxfId="10616" dataCellStyle="Currency"/>
    <tableColumn id="5769" xr3:uid="{00000000-0010-0000-0500-000089160000}" name="Column5764" dataDxfId="10615" dataCellStyle="Currency"/>
    <tableColumn id="5770" xr3:uid="{00000000-0010-0000-0500-00008A160000}" name="Column5765" dataDxfId="10614" dataCellStyle="Currency"/>
    <tableColumn id="5771" xr3:uid="{00000000-0010-0000-0500-00008B160000}" name="Column5766" dataDxfId="10613" dataCellStyle="Currency"/>
    <tableColumn id="5772" xr3:uid="{00000000-0010-0000-0500-00008C160000}" name="Column5767" dataDxfId="10612" dataCellStyle="Currency"/>
    <tableColumn id="5773" xr3:uid="{00000000-0010-0000-0500-00008D160000}" name="Column5768" dataDxfId="10611" dataCellStyle="Currency"/>
    <tableColumn id="5774" xr3:uid="{00000000-0010-0000-0500-00008E160000}" name="Column5769" dataDxfId="10610" dataCellStyle="Currency"/>
    <tableColumn id="5775" xr3:uid="{00000000-0010-0000-0500-00008F160000}" name="Column5770" dataDxfId="10609" dataCellStyle="Currency"/>
    <tableColumn id="5776" xr3:uid="{00000000-0010-0000-0500-000090160000}" name="Column5771" dataDxfId="10608" dataCellStyle="Currency"/>
    <tableColumn id="5777" xr3:uid="{00000000-0010-0000-0500-000091160000}" name="Column5772" dataDxfId="10607" dataCellStyle="Currency"/>
    <tableColumn id="5778" xr3:uid="{00000000-0010-0000-0500-000092160000}" name="Column5773" dataDxfId="10606" dataCellStyle="Currency"/>
    <tableColumn id="5779" xr3:uid="{00000000-0010-0000-0500-000093160000}" name="Column5774" dataDxfId="10605" dataCellStyle="Currency"/>
    <tableColumn id="5780" xr3:uid="{00000000-0010-0000-0500-000094160000}" name="Column5775" dataDxfId="10604" dataCellStyle="Currency"/>
    <tableColumn id="5781" xr3:uid="{00000000-0010-0000-0500-000095160000}" name="Column5776" dataDxfId="10603" dataCellStyle="Currency"/>
    <tableColumn id="5782" xr3:uid="{00000000-0010-0000-0500-000096160000}" name="Column5777" dataDxfId="10602" dataCellStyle="Currency"/>
    <tableColumn id="5783" xr3:uid="{00000000-0010-0000-0500-000097160000}" name="Column5778" dataDxfId="10601" dataCellStyle="Currency"/>
    <tableColumn id="5784" xr3:uid="{00000000-0010-0000-0500-000098160000}" name="Column5779" dataDxfId="10600" dataCellStyle="Currency"/>
    <tableColumn id="5785" xr3:uid="{00000000-0010-0000-0500-000099160000}" name="Column5780" dataDxfId="10599" dataCellStyle="Currency"/>
    <tableColumn id="5786" xr3:uid="{00000000-0010-0000-0500-00009A160000}" name="Column5781" dataDxfId="10598" dataCellStyle="Currency"/>
    <tableColumn id="5787" xr3:uid="{00000000-0010-0000-0500-00009B160000}" name="Column5782" dataDxfId="10597" dataCellStyle="Currency"/>
    <tableColumn id="5788" xr3:uid="{00000000-0010-0000-0500-00009C160000}" name="Column5783" dataDxfId="10596" dataCellStyle="Currency"/>
    <tableColumn id="5789" xr3:uid="{00000000-0010-0000-0500-00009D160000}" name="Column5784" dataDxfId="10595" dataCellStyle="Currency"/>
    <tableColumn id="5790" xr3:uid="{00000000-0010-0000-0500-00009E160000}" name="Column5785" dataDxfId="10594" dataCellStyle="Currency"/>
    <tableColumn id="5791" xr3:uid="{00000000-0010-0000-0500-00009F160000}" name="Column5786" dataDxfId="10593" dataCellStyle="Currency"/>
    <tableColumn id="5792" xr3:uid="{00000000-0010-0000-0500-0000A0160000}" name="Column5787" dataDxfId="10592" dataCellStyle="Currency"/>
    <tableColumn id="5793" xr3:uid="{00000000-0010-0000-0500-0000A1160000}" name="Column5788" dataDxfId="10591" dataCellStyle="Currency"/>
    <tableColumn id="5794" xr3:uid="{00000000-0010-0000-0500-0000A2160000}" name="Column5789" dataDxfId="10590" dataCellStyle="Currency"/>
    <tableColumn id="5795" xr3:uid="{00000000-0010-0000-0500-0000A3160000}" name="Column5790" dataDxfId="10589" dataCellStyle="Currency"/>
    <tableColumn id="5796" xr3:uid="{00000000-0010-0000-0500-0000A4160000}" name="Column5791" dataDxfId="10588" dataCellStyle="Currency"/>
    <tableColumn id="5797" xr3:uid="{00000000-0010-0000-0500-0000A5160000}" name="Column5792" dataDxfId="10587" dataCellStyle="Currency"/>
    <tableColumn id="5798" xr3:uid="{00000000-0010-0000-0500-0000A6160000}" name="Column5793" dataDxfId="10586" dataCellStyle="Currency"/>
    <tableColumn id="5799" xr3:uid="{00000000-0010-0000-0500-0000A7160000}" name="Column5794" dataDxfId="10585" dataCellStyle="Currency"/>
    <tableColumn id="5800" xr3:uid="{00000000-0010-0000-0500-0000A8160000}" name="Column5795" dataDxfId="10584" dataCellStyle="Currency"/>
    <tableColumn id="5801" xr3:uid="{00000000-0010-0000-0500-0000A9160000}" name="Column5796" dataDxfId="10583" dataCellStyle="Currency"/>
    <tableColumn id="5802" xr3:uid="{00000000-0010-0000-0500-0000AA160000}" name="Column5797" dataDxfId="10582" dataCellStyle="Currency"/>
    <tableColumn id="5803" xr3:uid="{00000000-0010-0000-0500-0000AB160000}" name="Column5798" dataDxfId="10581" dataCellStyle="Currency"/>
    <tableColumn id="5804" xr3:uid="{00000000-0010-0000-0500-0000AC160000}" name="Column5799" dataDxfId="10580" dataCellStyle="Currency"/>
    <tableColumn id="5805" xr3:uid="{00000000-0010-0000-0500-0000AD160000}" name="Column5800" dataDxfId="10579" dataCellStyle="Currency"/>
    <tableColumn id="5806" xr3:uid="{00000000-0010-0000-0500-0000AE160000}" name="Column5801" dataDxfId="10578" dataCellStyle="Currency"/>
    <tableColumn id="5807" xr3:uid="{00000000-0010-0000-0500-0000AF160000}" name="Column5802" dataDxfId="10577" dataCellStyle="Currency"/>
    <tableColumn id="5808" xr3:uid="{00000000-0010-0000-0500-0000B0160000}" name="Column5803" dataDxfId="10576" dataCellStyle="Currency"/>
    <tableColumn id="5809" xr3:uid="{00000000-0010-0000-0500-0000B1160000}" name="Column5804" dataDxfId="10575" dataCellStyle="Currency"/>
    <tableColumn id="5810" xr3:uid="{00000000-0010-0000-0500-0000B2160000}" name="Column5805" dataDxfId="10574" dataCellStyle="Currency"/>
    <tableColumn id="5811" xr3:uid="{00000000-0010-0000-0500-0000B3160000}" name="Column5806" dataDxfId="10573" dataCellStyle="Currency"/>
    <tableColumn id="5812" xr3:uid="{00000000-0010-0000-0500-0000B4160000}" name="Column5807" dataDxfId="10572" dataCellStyle="Currency"/>
    <tableColumn id="5813" xr3:uid="{00000000-0010-0000-0500-0000B5160000}" name="Column5808" dataDxfId="10571" dataCellStyle="Currency"/>
    <tableColumn id="5814" xr3:uid="{00000000-0010-0000-0500-0000B6160000}" name="Column5809" dataDxfId="10570" dataCellStyle="Currency"/>
    <tableColumn id="5815" xr3:uid="{00000000-0010-0000-0500-0000B7160000}" name="Column5810" dataDxfId="10569" dataCellStyle="Currency"/>
    <tableColumn id="5816" xr3:uid="{00000000-0010-0000-0500-0000B8160000}" name="Column5811" dataDxfId="10568" dataCellStyle="Currency"/>
    <tableColumn id="5817" xr3:uid="{00000000-0010-0000-0500-0000B9160000}" name="Column5812" dataDxfId="10567" dataCellStyle="Currency"/>
    <tableColumn id="5818" xr3:uid="{00000000-0010-0000-0500-0000BA160000}" name="Column5813" dataDxfId="10566" dataCellStyle="Currency"/>
    <tableColumn id="5819" xr3:uid="{00000000-0010-0000-0500-0000BB160000}" name="Column5814" dataDxfId="10565" dataCellStyle="Currency"/>
    <tableColumn id="5820" xr3:uid="{00000000-0010-0000-0500-0000BC160000}" name="Column5815" dataDxfId="10564" dataCellStyle="Currency"/>
    <tableColumn id="5821" xr3:uid="{00000000-0010-0000-0500-0000BD160000}" name="Column5816" dataDxfId="10563" dataCellStyle="Currency"/>
    <tableColumn id="5822" xr3:uid="{00000000-0010-0000-0500-0000BE160000}" name="Column5817" dataDxfId="10562" dataCellStyle="Currency"/>
    <tableColumn id="5823" xr3:uid="{00000000-0010-0000-0500-0000BF160000}" name="Column5818" dataDxfId="10561" dataCellStyle="Currency"/>
    <tableColumn id="5824" xr3:uid="{00000000-0010-0000-0500-0000C0160000}" name="Column5819" dataDxfId="10560" dataCellStyle="Currency"/>
    <tableColumn id="5825" xr3:uid="{00000000-0010-0000-0500-0000C1160000}" name="Column5820" dataDxfId="10559" dataCellStyle="Currency"/>
    <tableColumn id="5826" xr3:uid="{00000000-0010-0000-0500-0000C2160000}" name="Column5821" dataDxfId="10558" dataCellStyle="Currency"/>
    <tableColumn id="5827" xr3:uid="{00000000-0010-0000-0500-0000C3160000}" name="Column5822" dataDxfId="10557" dataCellStyle="Currency"/>
    <tableColumn id="5828" xr3:uid="{00000000-0010-0000-0500-0000C4160000}" name="Column5823" dataDxfId="10556" dataCellStyle="Currency"/>
    <tableColumn id="5829" xr3:uid="{00000000-0010-0000-0500-0000C5160000}" name="Column5824" dataDxfId="10555" dataCellStyle="Currency"/>
    <tableColumn id="5830" xr3:uid="{00000000-0010-0000-0500-0000C6160000}" name="Column5825" dataDxfId="10554" dataCellStyle="Currency"/>
    <tableColumn id="5831" xr3:uid="{00000000-0010-0000-0500-0000C7160000}" name="Column5826" dataDxfId="10553" dataCellStyle="Currency"/>
    <tableColumn id="5832" xr3:uid="{00000000-0010-0000-0500-0000C8160000}" name="Column5827" dataDxfId="10552" dataCellStyle="Currency"/>
    <tableColumn id="5833" xr3:uid="{00000000-0010-0000-0500-0000C9160000}" name="Column5828" dataDxfId="10551" dataCellStyle="Currency"/>
    <tableColumn id="5834" xr3:uid="{00000000-0010-0000-0500-0000CA160000}" name="Column5829" dataDxfId="10550" dataCellStyle="Currency"/>
    <tableColumn id="5835" xr3:uid="{00000000-0010-0000-0500-0000CB160000}" name="Column5830" dataDxfId="10549" dataCellStyle="Currency"/>
    <tableColumn id="5836" xr3:uid="{00000000-0010-0000-0500-0000CC160000}" name="Column5831" dataDxfId="10548" dataCellStyle="Currency"/>
    <tableColumn id="5837" xr3:uid="{00000000-0010-0000-0500-0000CD160000}" name="Column5832" dataDxfId="10547" dataCellStyle="Currency"/>
    <tableColumn id="5838" xr3:uid="{00000000-0010-0000-0500-0000CE160000}" name="Column5833" dataDxfId="10546" dataCellStyle="Currency"/>
    <tableColumn id="5839" xr3:uid="{00000000-0010-0000-0500-0000CF160000}" name="Column5834" dataDxfId="10545" dataCellStyle="Currency"/>
    <tableColumn id="5840" xr3:uid="{00000000-0010-0000-0500-0000D0160000}" name="Column5835" dataDxfId="10544" dataCellStyle="Currency"/>
    <tableColumn id="5841" xr3:uid="{00000000-0010-0000-0500-0000D1160000}" name="Column5836" dataDxfId="10543" dataCellStyle="Currency"/>
    <tableColumn id="5842" xr3:uid="{00000000-0010-0000-0500-0000D2160000}" name="Column5837" dataDxfId="10542" dataCellStyle="Currency"/>
    <tableColumn id="5843" xr3:uid="{00000000-0010-0000-0500-0000D3160000}" name="Column5838" dataDxfId="10541" dataCellStyle="Currency"/>
    <tableColumn id="5844" xr3:uid="{00000000-0010-0000-0500-0000D4160000}" name="Column5839" dataDxfId="10540" dataCellStyle="Currency"/>
    <tableColumn id="5845" xr3:uid="{00000000-0010-0000-0500-0000D5160000}" name="Column5840" dataDxfId="10539" dataCellStyle="Currency"/>
    <tableColumn id="5846" xr3:uid="{00000000-0010-0000-0500-0000D6160000}" name="Column5841" dataDxfId="10538" dataCellStyle="Currency"/>
    <tableColumn id="5847" xr3:uid="{00000000-0010-0000-0500-0000D7160000}" name="Column5842" dataDxfId="10537" dataCellStyle="Currency"/>
    <tableColumn id="5848" xr3:uid="{00000000-0010-0000-0500-0000D8160000}" name="Column5843" dataDxfId="10536" dataCellStyle="Currency"/>
    <tableColumn id="5849" xr3:uid="{00000000-0010-0000-0500-0000D9160000}" name="Column5844" dataDxfId="10535" dataCellStyle="Currency"/>
    <tableColumn id="5850" xr3:uid="{00000000-0010-0000-0500-0000DA160000}" name="Column5845" dataDxfId="10534" dataCellStyle="Currency"/>
    <tableColumn id="5851" xr3:uid="{00000000-0010-0000-0500-0000DB160000}" name="Column5846" dataDxfId="10533" dataCellStyle="Currency"/>
    <tableColumn id="5852" xr3:uid="{00000000-0010-0000-0500-0000DC160000}" name="Column5847" dataDxfId="10532" dataCellStyle="Currency"/>
    <tableColumn id="5853" xr3:uid="{00000000-0010-0000-0500-0000DD160000}" name="Column5848" dataDxfId="10531" dataCellStyle="Currency"/>
    <tableColumn id="5854" xr3:uid="{00000000-0010-0000-0500-0000DE160000}" name="Column5849" dataDxfId="10530" dataCellStyle="Currency"/>
    <tableColumn id="5855" xr3:uid="{00000000-0010-0000-0500-0000DF160000}" name="Column5850" dataDxfId="10529" dataCellStyle="Currency"/>
    <tableColumn id="5856" xr3:uid="{00000000-0010-0000-0500-0000E0160000}" name="Column5851" dataDxfId="10528" dataCellStyle="Currency"/>
    <tableColumn id="5857" xr3:uid="{00000000-0010-0000-0500-0000E1160000}" name="Column5852" dataDxfId="10527" dataCellStyle="Currency"/>
    <tableColumn id="5858" xr3:uid="{00000000-0010-0000-0500-0000E2160000}" name="Column5853" dataDxfId="10526" dataCellStyle="Currency"/>
    <tableColumn id="5859" xr3:uid="{00000000-0010-0000-0500-0000E3160000}" name="Column5854" dataDxfId="10525" dataCellStyle="Currency"/>
    <tableColumn id="5860" xr3:uid="{00000000-0010-0000-0500-0000E4160000}" name="Column5855" dataDxfId="10524" dataCellStyle="Currency"/>
    <tableColumn id="5861" xr3:uid="{00000000-0010-0000-0500-0000E5160000}" name="Column5856" dataDxfId="10523" dataCellStyle="Currency"/>
    <tableColumn id="5862" xr3:uid="{00000000-0010-0000-0500-0000E6160000}" name="Column5857" dataDxfId="10522" dataCellStyle="Currency"/>
    <tableColumn id="5863" xr3:uid="{00000000-0010-0000-0500-0000E7160000}" name="Column5858" dataDxfId="10521" dataCellStyle="Currency"/>
    <tableColumn id="5864" xr3:uid="{00000000-0010-0000-0500-0000E8160000}" name="Column5859" dataDxfId="10520" dataCellStyle="Currency"/>
    <tableColumn id="5865" xr3:uid="{00000000-0010-0000-0500-0000E9160000}" name="Column5860" dataDxfId="10519" dataCellStyle="Currency"/>
    <tableColumn id="5866" xr3:uid="{00000000-0010-0000-0500-0000EA160000}" name="Column5861" dataDxfId="10518" dataCellStyle="Currency"/>
    <tableColumn id="5867" xr3:uid="{00000000-0010-0000-0500-0000EB160000}" name="Column5862" dataDxfId="10517" dataCellStyle="Currency"/>
    <tableColumn id="5868" xr3:uid="{00000000-0010-0000-0500-0000EC160000}" name="Column5863" dataDxfId="10516" dataCellStyle="Currency"/>
    <tableColumn id="5869" xr3:uid="{00000000-0010-0000-0500-0000ED160000}" name="Column5864" dataDxfId="10515" dataCellStyle="Currency"/>
    <tableColumn id="5870" xr3:uid="{00000000-0010-0000-0500-0000EE160000}" name="Column5865" dataDxfId="10514" dataCellStyle="Currency"/>
    <tableColumn id="5871" xr3:uid="{00000000-0010-0000-0500-0000EF160000}" name="Column5866" dataDxfId="10513" dataCellStyle="Currency"/>
    <tableColumn id="5872" xr3:uid="{00000000-0010-0000-0500-0000F0160000}" name="Column5867" dataDxfId="10512" dataCellStyle="Currency"/>
    <tableColumn id="5873" xr3:uid="{00000000-0010-0000-0500-0000F1160000}" name="Column5868" dataDxfId="10511" dataCellStyle="Currency"/>
    <tableColumn id="5874" xr3:uid="{00000000-0010-0000-0500-0000F2160000}" name="Column5869" dataDxfId="10510" dataCellStyle="Currency"/>
    <tableColumn id="5875" xr3:uid="{00000000-0010-0000-0500-0000F3160000}" name="Column5870" dataDxfId="10509" dataCellStyle="Currency"/>
    <tableColumn id="5876" xr3:uid="{00000000-0010-0000-0500-0000F4160000}" name="Column5871" dataDxfId="10508" dataCellStyle="Currency"/>
    <tableColumn id="5877" xr3:uid="{00000000-0010-0000-0500-0000F5160000}" name="Column5872" dataDxfId="10507" dataCellStyle="Currency"/>
    <tableColumn id="5878" xr3:uid="{00000000-0010-0000-0500-0000F6160000}" name="Column5873" dataDxfId="10506" dataCellStyle="Currency"/>
    <tableColumn id="5879" xr3:uid="{00000000-0010-0000-0500-0000F7160000}" name="Column5874" dataDxfId="10505" dataCellStyle="Currency"/>
    <tableColumn id="5880" xr3:uid="{00000000-0010-0000-0500-0000F8160000}" name="Column5875" dataDxfId="10504" dataCellStyle="Currency"/>
    <tableColumn id="5881" xr3:uid="{00000000-0010-0000-0500-0000F9160000}" name="Column5876" dataDxfId="10503" dataCellStyle="Currency"/>
    <tableColumn id="5882" xr3:uid="{00000000-0010-0000-0500-0000FA160000}" name="Column5877" dataDxfId="10502" dataCellStyle="Currency"/>
    <tableColumn id="5883" xr3:uid="{00000000-0010-0000-0500-0000FB160000}" name="Column5878" dataDxfId="10501" dataCellStyle="Currency"/>
    <tableColumn id="5884" xr3:uid="{00000000-0010-0000-0500-0000FC160000}" name="Column5879" dataDxfId="10500" dataCellStyle="Currency"/>
    <tableColumn id="5885" xr3:uid="{00000000-0010-0000-0500-0000FD160000}" name="Column5880" dataDxfId="10499" dataCellStyle="Currency"/>
    <tableColumn id="5886" xr3:uid="{00000000-0010-0000-0500-0000FE160000}" name="Column5881" dataDxfId="10498" dataCellStyle="Currency"/>
    <tableColumn id="5887" xr3:uid="{00000000-0010-0000-0500-0000FF160000}" name="Column5882" dataDxfId="10497" dataCellStyle="Currency"/>
    <tableColumn id="5888" xr3:uid="{00000000-0010-0000-0500-000000170000}" name="Column5883" dataDxfId="10496" dataCellStyle="Currency"/>
    <tableColumn id="5889" xr3:uid="{00000000-0010-0000-0500-000001170000}" name="Column5884" dataDxfId="10495" dataCellStyle="Currency"/>
    <tableColumn id="5890" xr3:uid="{00000000-0010-0000-0500-000002170000}" name="Column5885" dataDxfId="10494" dataCellStyle="Currency"/>
    <tableColumn id="5891" xr3:uid="{00000000-0010-0000-0500-000003170000}" name="Column5886" dataDxfId="10493" dataCellStyle="Currency"/>
    <tableColumn id="5892" xr3:uid="{00000000-0010-0000-0500-000004170000}" name="Column5887" dataDxfId="10492" dataCellStyle="Currency"/>
    <tableColumn id="5893" xr3:uid="{00000000-0010-0000-0500-000005170000}" name="Column5888" dataDxfId="10491" dataCellStyle="Currency"/>
    <tableColumn id="5894" xr3:uid="{00000000-0010-0000-0500-000006170000}" name="Column5889" dataDxfId="10490" dataCellStyle="Currency"/>
    <tableColumn id="5895" xr3:uid="{00000000-0010-0000-0500-000007170000}" name="Column5890" dataDxfId="10489" dataCellStyle="Currency"/>
    <tableColumn id="5896" xr3:uid="{00000000-0010-0000-0500-000008170000}" name="Column5891" dataDxfId="10488" dataCellStyle="Currency"/>
    <tableColumn id="5897" xr3:uid="{00000000-0010-0000-0500-000009170000}" name="Column5892" dataDxfId="10487" dataCellStyle="Currency"/>
    <tableColumn id="5898" xr3:uid="{00000000-0010-0000-0500-00000A170000}" name="Column5893" dataDxfId="10486" dataCellStyle="Currency"/>
    <tableColumn id="5899" xr3:uid="{00000000-0010-0000-0500-00000B170000}" name="Column5894" dataDxfId="10485" dataCellStyle="Currency"/>
    <tableColumn id="5900" xr3:uid="{00000000-0010-0000-0500-00000C170000}" name="Column5895" dataDxfId="10484" dataCellStyle="Currency"/>
    <tableColumn id="5901" xr3:uid="{00000000-0010-0000-0500-00000D170000}" name="Column5896" dataDxfId="10483" dataCellStyle="Currency"/>
    <tableColumn id="5902" xr3:uid="{00000000-0010-0000-0500-00000E170000}" name="Column5897" dataDxfId="10482" dataCellStyle="Currency"/>
    <tableColumn id="5903" xr3:uid="{00000000-0010-0000-0500-00000F170000}" name="Column5898" dataDxfId="10481" dataCellStyle="Currency"/>
    <tableColumn id="5904" xr3:uid="{00000000-0010-0000-0500-000010170000}" name="Column5899" dataDxfId="10480" dataCellStyle="Currency"/>
    <tableColumn id="5905" xr3:uid="{00000000-0010-0000-0500-000011170000}" name="Column5900" dataDxfId="10479" dataCellStyle="Currency"/>
    <tableColumn id="5906" xr3:uid="{00000000-0010-0000-0500-000012170000}" name="Column5901" dataDxfId="10478" dataCellStyle="Currency"/>
    <tableColumn id="5907" xr3:uid="{00000000-0010-0000-0500-000013170000}" name="Column5902" dataDxfId="10477" dataCellStyle="Currency"/>
    <tableColumn id="5908" xr3:uid="{00000000-0010-0000-0500-000014170000}" name="Column5903" dataDxfId="10476" dataCellStyle="Currency"/>
    <tableColumn id="5909" xr3:uid="{00000000-0010-0000-0500-000015170000}" name="Column5904" dataDxfId="10475" dataCellStyle="Currency"/>
    <tableColumn id="5910" xr3:uid="{00000000-0010-0000-0500-000016170000}" name="Column5905" dataDxfId="10474" dataCellStyle="Currency"/>
    <tableColumn id="5911" xr3:uid="{00000000-0010-0000-0500-000017170000}" name="Column5906" dataDxfId="10473" dataCellStyle="Currency"/>
    <tableColumn id="5912" xr3:uid="{00000000-0010-0000-0500-000018170000}" name="Column5907" dataDxfId="10472" dataCellStyle="Currency"/>
    <tableColumn id="5913" xr3:uid="{00000000-0010-0000-0500-000019170000}" name="Column5908" dataDxfId="10471" dataCellStyle="Currency"/>
    <tableColumn id="5914" xr3:uid="{00000000-0010-0000-0500-00001A170000}" name="Column5909" dataDxfId="10470" dataCellStyle="Currency"/>
    <tableColumn id="5915" xr3:uid="{00000000-0010-0000-0500-00001B170000}" name="Column5910" dataDxfId="10469" dataCellStyle="Currency"/>
    <tableColumn id="5916" xr3:uid="{00000000-0010-0000-0500-00001C170000}" name="Column5911" dataDxfId="10468" dataCellStyle="Currency"/>
    <tableColumn id="5917" xr3:uid="{00000000-0010-0000-0500-00001D170000}" name="Column5912" dataDxfId="10467" dataCellStyle="Currency"/>
    <tableColumn id="5918" xr3:uid="{00000000-0010-0000-0500-00001E170000}" name="Column5913" dataDxfId="10466" dataCellStyle="Currency"/>
    <tableColumn id="5919" xr3:uid="{00000000-0010-0000-0500-00001F170000}" name="Column5914" dataDxfId="10465" dataCellStyle="Currency"/>
    <tableColumn id="5920" xr3:uid="{00000000-0010-0000-0500-000020170000}" name="Column5915" dataDxfId="10464" dataCellStyle="Currency"/>
    <tableColumn id="5921" xr3:uid="{00000000-0010-0000-0500-000021170000}" name="Column5916" dataDxfId="10463" dataCellStyle="Currency"/>
    <tableColumn id="5922" xr3:uid="{00000000-0010-0000-0500-000022170000}" name="Column5917" dataDxfId="10462" dataCellStyle="Currency"/>
    <tableColumn id="5923" xr3:uid="{00000000-0010-0000-0500-000023170000}" name="Column5918" dataDxfId="10461" dataCellStyle="Currency"/>
    <tableColumn id="5924" xr3:uid="{00000000-0010-0000-0500-000024170000}" name="Column5919" dataDxfId="10460" dataCellStyle="Currency"/>
    <tableColumn id="5925" xr3:uid="{00000000-0010-0000-0500-000025170000}" name="Column5920" dataDxfId="10459" dataCellStyle="Currency"/>
    <tableColumn id="5926" xr3:uid="{00000000-0010-0000-0500-000026170000}" name="Column5921" dataDxfId="10458" dataCellStyle="Currency"/>
    <tableColumn id="5927" xr3:uid="{00000000-0010-0000-0500-000027170000}" name="Column5922" dataDxfId="10457" dataCellStyle="Currency"/>
    <tableColumn id="5928" xr3:uid="{00000000-0010-0000-0500-000028170000}" name="Column5923" dataDxfId="10456" dataCellStyle="Currency"/>
    <tableColumn id="5929" xr3:uid="{00000000-0010-0000-0500-000029170000}" name="Column5924" dataDxfId="10455" dataCellStyle="Currency"/>
    <tableColumn id="5930" xr3:uid="{00000000-0010-0000-0500-00002A170000}" name="Column5925" dataDxfId="10454" dataCellStyle="Currency"/>
    <tableColumn id="5931" xr3:uid="{00000000-0010-0000-0500-00002B170000}" name="Column5926" dataDxfId="10453" dataCellStyle="Currency"/>
    <tableColumn id="5932" xr3:uid="{00000000-0010-0000-0500-00002C170000}" name="Column5927" dataDxfId="10452" dataCellStyle="Currency"/>
    <tableColumn id="5933" xr3:uid="{00000000-0010-0000-0500-00002D170000}" name="Column5928" dataDxfId="10451" dataCellStyle="Currency"/>
    <tableColumn id="5934" xr3:uid="{00000000-0010-0000-0500-00002E170000}" name="Column5929" dataDxfId="10450" dataCellStyle="Currency"/>
    <tableColumn id="5935" xr3:uid="{00000000-0010-0000-0500-00002F170000}" name="Column5930" dataDxfId="10449" dataCellStyle="Currency"/>
    <tableColumn id="5936" xr3:uid="{00000000-0010-0000-0500-000030170000}" name="Column5931" dataDxfId="10448" dataCellStyle="Currency"/>
    <tableColumn id="5937" xr3:uid="{00000000-0010-0000-0500-000031170000}" name="Column5932" dataDxfId="10447" dataCellStyle="Currency"/>
    <tableColumn id="5938" xr3:uid="{00000000-0010-0000-0500-000032170000}" name="Column5933" dataDxfId="10446" dataCellStyle="Currency"/>
    <tableColumn id="5939" xr3:uid="{00000000-0010-0000-0500-000033170000}" name="Column5934" dataDxfId="10445" dataCellStyle="Currency"/>
    <tableColumn id="5940" xr3:uid="{00000000-0010-0000-0500-000034170000}" name="Column5935" dataDxfId="10444" dataCellStyle="Currency"/>
    <tableColumn id="5941" xr3:uid="{00000000-0010-0000-0500-000035170000}" name="Column5936" dataDxfId="10443" dataCellStyle="Currency"/>
    <tableColumn id="5942" xr3:uid="{00000000-0010-0000-0500-000036170000}" name="Column5937" dataDxfId="10442" dataCellStyle="Currency"/>
    <tableColumn id="5943" xr3:uid="{00000000-0010-0000-0500-000037170000}" name="Column5938" dataDxfId="10441" dataCellStyle="Currency"/>
    <tableColumn id="5944" xr3:uid="{00000000-0010-0000-0500-000038170000}" name="Column5939" dataDxfId="10440" dataCellStyle="Currency"/>
    <tableColumn id="5945" xr3:uid="{00000000-0010-0000-0500-000039170000}" name="Column5940" dataDxfId="10439" dataCellStyle="Currency"/>
    <tableColumn id="5946" xr3:uid="{00000000-0010-0000-0500-00003A170000}" name="Column5941" dataDxfId="10438" dataCellStyle="Currency"/>
    <tableColumn id="5947" xr3:uid="{00000000-0010-0000-0500-00003B170000}" name="Column5942" dataDxfId="10437" dataCellStyle="Currency"/>
    <tableColumn id="5948" xr3:uid="{00000000-0010-0000-0500-00003C170000}" name="Column5943" dataDxfId="10436" dataCellStyle="Currency"/>
    <tableColumn id="5949" xr3:uid="{00000000-0010-0000-0500-00003D170000}" name="Column5944" dataDxfId="10435" dataCellStyle="Currency"/>
    <tableColumn id="5950" xr3:uid="{00000000-0010-0000-0500-00003E170000}" name="Column5945" dataDxfId="10434" dataCellStyle="Currency"/>
    <tableColumn id="5951" xr3:uid="{00000000-0010-0000-0500-00003F170000}" name="Column5946" dataDxfId="10433" dataCellStyle="Currency"/>
    <tableColumn id="5952" xr3:uid="{00000000-0010-0000-0500-000040170000}" name="Column5947" dataDxfId="10432" dataCellStyle="Currency"/>
    <tableColumn id="5953" xr3:uid="{00000000-0010-0000-0500-000041170000}" name="Column5948" dataDxfId="10431" dataCellStyle="Currency"/>
    <tableColumn id="5954" xr3:uid="{00000000-0010-0000-0500-000042170000}" name="Column5949" dataDxfId="10430" dataCellStyle="Currency"/>
    <tableColumn id="5955" xr3:uid="{00000000-0010-0000-0500-000043170000}" name="Column5950" dataDxfId="10429" dataCellStyle="Currency"/>
    <tableColumn id="5956" xr3:uid="{00000000-0010-0000-0500-000044170000}" name="Column5951" dataDxfId="10428" dataCellStyle="Currency"/>
    <tableColumn id="5957" xr3:uid="{00000000-0010-0000-0500-000045170000}" name="Column5952" dataDxfId="10427" dataCellStyle="Currency"/>
    <tableColumn id="5958" xr3:uid="{00000000-0010-0000-0500-000046170000}" name="Column5953" dataDxfId="10426" dataCellStyle="Currency"/>
    <tableColumn id="5959" xr3:uid="{00000000-0010-0000-0500-000047170000}" name="Column5954" dataDxfId="10425" dataCellStyle="Currency"/>
    <tableColumn id="5960" xr3:uid="{00000000-0010-0000-0500-000048170000}" name="Column5955" dataDxfId="10424" dataCellStyle="Currency"/>
    <tableColumn id="5961" xr3:uid="{00000000-0010-0000-0500-000049170000}" name="Column5956" dataDxfId="10423" dataCellStyle="Currency"/>
    <tableColumn id="5962" xr3:uid="{00000000-0010-0000-0500-00004A170000}" name="Column5957" dataDxfId="10422" dataCellStyle="Currency"/>
    <tableColumn id="5963" xr3:uid="{00000000-0010-0000-0500-00004B170000}" name="Column5958" dataDxfId="10421" dataCellStyle="Currency"/>
    <tableColumn id="5964" xr3:uid="{00000000-0010-0000-0500-00004C170000}" name="Column5959" dataDxfId="10420" dataCellStyle="Currency"/>
    <tableColumn id="5965" xr3:uid="{00000000-0010-0000-0500-00004D170000}" name="Column5960" dataDxfId="10419" dataCellStyle="Currency"/>
    <tableColumn id="5966" xr3:uid="{00000000-0010-0000-0500-00004E170000}" name="Column5961" dataDxfId="10418" dataCellStyle="Currency"/>
    <tableColumn id="5967" xr3:uid="{00000000-0010-0000-0500-00004F170000}" name="Column5962" dataDxfId="10417" dataCellStyle="Currency"/>
    <tableColumn id="5968" xr3:uid="{00000000-0010-0000-0500-000050170000}" name="Column5963" dataDxfId="10416" dataCellStyle="Currency"/>
    <tableColumn id="5969" xr3:uid="{00000000-0010-0000-0500-000051170000}" name="Column5964" dataDxfId="10415" dataCellStyle="Currency"/>
    <tableColumn id="5970" xr3:uid="{00000000-0010-0000-0500-000052170000}" name="Column5965" dataDxfId="10414" dataCellStyle="Currency"/>
    <tableColumn id="5971" xr3:uid="{00000000-0010-0000-0500-000053170000}" name="Column5966" dataDxfId="10413" dataCellStyle="Currency"/>
    <tableColumn id="5972" xr3:uid="{00000000-0010-0000-0500-000054170000}" name="Column5967" dataDxfId="10412" dataCellStyle="Currency"/>
    <tableColumn id="5973" xr3:uid="{00000000-0010-0000-0500-000055170000}" name="Column5968" dataDxfId="10411" dataCellStyle="Currency"/>
    <tableColumn id="5974" xr3:uid="{00000000-0010-0000-0500-000056170000}" name="Column5969" dataDxfId="10410" dataCellStyle="Currency"/>
    <tableColumn id="5975" xr3:uid="{00000000-0010-0000-0500-000057170000}" name="Column5970" dataDxfId="10409" dataCellStyle="Currency"/>
    <tableColumn id="5976" xr3:uid="{00000000-0010-0000-0500-000058170000}" name="Column5971" dataDxfId="10408" dataCellStyle="Currency"/>
    <tableColumn id="5977" xr3:uid="{00000000-0010-0000-0500-000059170000}" name="Column5972" dataDxfId="10407" dataCellStyle="Currency"/>
    <tableColumn id="5978" xr3:uid="{00000000-0010-0000-0500-00005A170000}" name="Column5973" dataDxfId="10406" dataCellStyle="Currency"/>
    <tableColumn id="5979" xr3:uid="{00000000-0010-0000-0500-00005B170000}" name="Column5974" dataDxfId="10405" dataCellStyle="Currency"/>
    <tableColumn id="5980" xr3:uid="{00000000-0010-0000-0500-00005C170000}" name="Column5975" dataDxfId="10404" dataCellStyle="Currency"/>
    <tableColumn id="5981" xr3:uid="{00000000-0010-0000-0500-00005D170000}" name="Column5976" dataDxfId="10403" dataCellStyle="Currency"/>
    <tableColumn id="5982" xr3:uid="{00000000-0010-0000-0500-00005E170000}" name="Column5977" dataDxfId="10402" dataCellStyle="Currency"/>
    <tableColumn id="5983" xr3:uid="{00000000-0010-0000-0500-00005F170000}" name="Column5978" dataDxfId="10401" dataCellStyle="Currency"/>
    <tableColumn id="5984" xr3:uid="{00000000-0010-0000-0500-000060170000}" name="Column5979" dataDxfId="10400" dataCellStyle="Currency"/>
    <tableColumn id="5985" xr3:uid="{00000000-0010-0000-0500-000061170000}" name="Column5980" dataDxfId="10399" dataCellStyle="Currency"/>
    <tableColumn id="5986" xr3:uid="{00000000-0010-0000-0500-000062170000}" name="Column5981" dataDxfId="10398" dataCellStyle="Currency"/>
    <tableColumn id="5987" xr3:uid="{00000000-0010-0000-0500-000063170000}" name="Column5982" dataDxfId="10397" dataCellStyle="Currency"/>
    <tableColumn id="5988" xr3:uid="{00000000-0010-0000-0500-000064170000}" name="Column5983" dataDxfId="10396" dataCellStyle="Currency"/>
    <tableColumn id="5989" xr3:uid="{00000000-0010-0000-0500-000065170000}" name="Column5984" dataDxfId="10395" dataCellStyle="Currency"/>
    <tableColumn id="5990" xr3:uid="{00000000-0010-0000-0500-000066170000}" name="Column5985" dataDxfId="10394" dataCellStyle="Currency"/>
    <tableColumn id="5991" xr3:uid="{00000000-0010-0000-0500-000067170000}" name="Column5986" dataDxfId="10393" dataCellStyle="Currency"/>
    <tableColumn id="5992" xr3:uid="{00000000-0010-0000-0500-000068170000}" name="Column5987" dataDxfId="10392" dataCellStyle="Currency"/>
    <tableColumn id="5993" xr3:uid="{00000000-0010-0000-0500-000069170000}" name="Column5988" dataDxfId="10391" dataCellStyle="Currency"/>
    <tableColumn id="5994" xr3:uid="{00000000-0010-0000-0500-00006A170000}" name="Column5989" dataDxfId="10390" dataCellStyle="Currency"/>
    <tableColumn id="5995" xr3:uid="{00000000-0010-0000-0500-00006B170000}" name="Column5990" dataDxfId="10389" dataCellStyle="Currency"/>
    <tableColumn id="5996" xr3:uid="{00000000-0010-0000-0500-00006C170000}" name="Column5991" dataDxfId="10388" dataCellStyle="Currency"/>
    <tableColumn id="5997" xr3:uid="{00000000-0010-0000-0500-00006D170000}" name="Column5992" dataDxfId="10387" dataCellStyle="Currency"/>
    <tableColumn id="5998" xr3:uid="{00000000-0010-0000-0500-00006E170000}" name="Column5993" dataDxfId="10386" dataCellStyle="Currency"/>
    <tableColumn id="5999" xr3:uid="{00000000-0010-0000-0500-00006F170000}" name="Column5994" dataDxfId="10385" dataCellStyle="Currency"/>
    <tableColumn id="6000" xr3:uid="{00000000-0010-0000-0500-000070170000}" name="Column5995" dataDxfId="10384" dataCellStyle="Currency"/>
    <tableColumn id="6001" xr3:uid="{00000000-0010-0000-0500-000071170000}" name="Column5996" dataDxfId="10383" dataCellStyle="Currency"/>
    <tableColumn id="6002" xr3:uid="{00000000-0010-0000-0500-000072170000}" name="Column5997" dataDxfId="10382" dataCellStyle="Currency"/>
    <tableColumn id="6003" xr3:uid="{00000000-0010-0000-0500-000073170000}" name="Column5998" dataDxfId="10381" dataCellStyle="Currency"/>
    <tableColumn id="6004" xr3:uid="{00000000-0010-0000-0500-000074170000}" name="Column5999" dataDxfId="10380" dataCellStyle="Currency"/>
    <tableColumn id="6005" xr3:uid="{00000000-0010-0000-0500-000075170000}" name="Column6000" dataDxfId="10379" dataCellStyle="Currency"/>
    <tableColumn id="6006" xr3:uid="{00000000-0010-0000-0500-000076170000}" name="Column6001" dataDxfId="10378" dataCellStyle="Currency"/>
    <tableColumn id="6007" xr3:uid="{00000000-0010-0000-0500-000077170000}" name="Column6002" dataDxfId="10377" dataCellStyle="Currency"/>
    <tableColumn id="6008" xr3:uid="{00000000-0010-0000-0500-000078170000}" name="Column6003" dataDxfId="10376" dataCellStyle="Currency"/>
    <tableColumn id="6009" xr3:uid="{00000000-0010-0000-0500-000079170000}" name="Column6004" dataDxfId="10375" dataCellStyle="Currency"/>
    <tableColumn id="6010" xr3:uid="{00000000-0010-0000-0500-00007A170000}" name="Column6005" dataDxfId="10374" dataCellStyle="Currency"/>
    <tableColumn id="6011" xr3:uid="{00000000-0010-0000-0500-00007B170000}" name="Column6006" dataDxfId="10373" dataCellStyle="Currency"/>
    <tableColumn id="6012" xr3:uid="{00000000-0010-0000-0500-00007C170000}" name="Column6007" dataDxfId="10372" dataCellStyle="Currency"/>
    <tableColumn id="6013" xr3:uid="{00000000-0010-0000-0500-00007D170000}" name="Column6008" dataDxfId="10371" dataCellStyle="Currency"/>
    <tableColumn id="6014" xr3:uid="{00000000-0010-0000-0500-00007E170000}" name="Column6009" dataDxfId="10370" dataCellStyle="Currency"/>
    <tableColumn id="6015" xr3:uid="{00000000-0010-0000-0500-00007F170000}" name="Column6010" dataDxfId="10369" dataCellStyle="Currency"/>
    <tableColumn id="6016" xr3:uid="{00000000-0010-0000-0500-000080170000}" name="Column6011" dataDxfId="10368" dataCellStyle="Currency"/>
    <tableColumn id="6017" xr3:uid="{00000000-0010-0000-0500-000081170000}" name="Column6012" dataDxfId="10367" dataCellStyle="Currency"/>
    <tableColumn id="6018" xr3:uid="{00000000-0010-0000-0500-000082170000}" name="Column6013" dataDxfId="10366" dataCellStyle="Currency"/>
    <tableColumn id="6019" xr3:uid="{00000000-0010-0000-0500-000083170000}" name="Column6014" dataDxfId="10365" dataCellStyle="Currency"/>
    <tableColumn id="6020" xr3:uid="{00000000-0010-0000-0500-000084170000}" name="Column6015" dataDxfId="10364" dataCellStyle="Currency"/>
    <tableColumn id="6021" xr3:uid="{00000000-0010-0000-0500-000085170000}" name="Column6016" dataDxfId="10363" dataCellStyle="Currency"/>
    <tableColumn id="6022" xr3:uid="{00000000-0010-0000-0500-000086170000}" name="Column6017" dataDxfId="10362" dataCellStyle="Currency"/>
    <tableColumn id="6023" xr3:uid="{00000000-0010-0000-0500-000087170000}" name="Column6018" dataDxfId="10361" dataCellStyle="Currency"/>
    <tableColumn id="6024" xr3:uid="{00000000-0010-0000-0500-000088170000}" name="Column6019" dataDxfId="10360" dataCellStyle="Currency"/>
    <tableColumn id="6025" xr3:uid="{00000000-0010-0000-0500-000089170000}" name="Column6020" dataDxfId="10359" dataCellStyle="Currency"/>
    <tableColumn id="6026" xr3:uid="{00000000-0010-0000-0500-00008A170000}" name="Column6021" dataDxfId="10358" dataCellStyle="Currency"/>
    <tableColumn id="6027" xr3:uid="{00000000-0010-0000-0500-00008B170000}" name="Column6022" dataDxfId="10357" dataCellStyle="Currency"/>
    <tableColumn id="6028" xr3:uid="{00000000-0010-0000-0500-00008C170000}" name="Column6023" dataDxfId="10356" dataCellStyle="Currency"/>
    <tableColumn id="6029" xr3:uid="{00000000-0010-0000-0500-00008D170000}" name="Column6024" dataDxfId="10355" dataCellStyle="Currency"/>
    <tableColumn id="6030" xr3:uid="{00000000-0010-0000-0500-00008E170000}" name="Column6025" dataDxfId="10354" dataCellStyle="Currency"/>
    <tableColumn id="6031" xr3:uid="{00000000-0010-0000-0500-00008F170000}" name="Column6026" dataDxfId="10353" dataCellStyle="Currency"/>
    <tableColumn id="6032" xr3:uid="{00000000-0010-0000-0500-000090170000}" name="Column6027" dataDxfId="10352" dataCellStyle="Currency"/>
    <tableColumn id="6033" xr3:uid="{00000000-0010-0000-0500-000091170000}" name="Column6028" dataDxfId="10351" dataCellStyle="Currency"/>
    <tableColumn id="6034" xr3:uid="{00000000-0010-0000-0500-000092170000}" name="Column6029" dataDxfId="10350" dataCellStyle="Currency"/>
    <tableColumn id="6035" xr3:uid="{00000000-0010-0000-0500-000093170000}" name="Column6030" dataDxfId="10349" dataCellStyle="Currency"/>
    <tableColumn id="6036" xr3:uid="{00000000-0010-0000-0500-000094170000}" name="Column6031" dataDxfId="10348" dataCellStyle="Currency"/>
    <tableColumn id="6037" xr3:uid="{00000000-0010-0000-0500-000095170000}" name="Column6032" dataDxfId="10347" dataCellStyle="Currency"/>
    <tableColumn id="6038" xr3:uid="{00000000-0010-0000-0500-000096170000}" name="Column6033" dataDxfId="10346" dataCellStyle="Currency"/>
    <tableColumn id="6039" xr3:uid="{00000000-0010-0000-0500-000097170000}" name="Column6034" dataDxfId="10345" dataCellStyle="Currency"/>
    <tableColumn id="6040" xr3:uid="{00000000-0010-0000-0500-000098170000}" name="Column6035" dataDxfId="10344" dataCellStyle="Currency"/>
    <tableColumn id="6041" xr3:uid="{00000000-0010-0000-0500-000099170000}" name="Column6036" dataDxfId="10343" dataCellStyle="Currency"/>
    <tableColumn id="6042" xr3:uid="{00000000-0010-0000-0500-00009A170000}" name="Column6037" dataDxfId="10342" dataCellStyle="Currency"/>
    <tableColumn id="6043" xr3:uid="{00000000-0010-0000-0500-00009B170000}" name="Column6038" dataDxfId="10341" dataCellStyle="Currency"/>
    <tableColumn id="6044" xr3:uid="{00000000-0010-0000-0500-00009C170000}" name="Column6039" dataDxfId="10340" dataCellStyle="Currency"/>
    <tableColumn id="6045" xr3:uid="{00000000-0010-0000-0500-00009D170000}" name="Column6040" dataDxfId="10339" dataCellStyle="Currency"/>
    <tableColumn id="6046" xr3:uid="{00000000-0010-0000-0500-00009E170000}" name="Column6041" dataDxfId="10338" dataCellStyle="Currency"/>
    <tableColumn id="6047" xr3:uid="{00000000-0010-0000-0500-00009F170000}" name="Column6042" dataDxfId="10337" dataCellStyle="Currency"/>
    <tableColumn id="6048" xr3:uid="{00000000-0010-0000-0500-0000A0170000}" name="Column6043" dataDxfId="10336" dataCellStyle="Currency"/>
    <tableColumn id="6049" xr3:uid="{00000000-0010-0000-0500-0000A1170000}" name="Column6044" dataDxfId="10335" dataCellStyle="Currency"/>
    <tableColumn id="6050" xr3:uid="{00000000-0010-0000-0500-0000A2170000}" name="Column6045" dataDxfId="10334" dataCellStyle="Currency"/>
    <tableColumn id="6051" xr3:uid="{00000000-0010-0000-0500-0000A3170000}" name="Column6046" dataDxfId="10333" dataCellStyle="Currency"/>
    <tableColumn id="6052" xr3:uid="{00000000-0010-0000-0500-0000A4170000}" name="Column6047" dataDxfId="10332" dataCellStyle="Currency"/>
    <tableColumn id="6053" xr3:uid="{00000000-0010-0000-0500-0000A5170000}" name="Column6048" dataDxfId="10331" dataCellStyle="Currency"/>
    <tableColumn id="6054" xr3:uid="{00000000-0010-0000-0500-0000A6170000}" name="Column6049" dataDxfId="10330" dataCellStyle="Currency"/>
    <tableColumn id="6055" xr3:uid="{00000000-0010-0000-0500-0000A7170000}" name="Column6050" dataDxfId="10329" dataCellStyle="Currency"/>
    <tableColumn id="6056" xr3:uid="{00000000-0010-0000-0500-0000A8170000}" name="Column6051" dataDxfId="10328" dataCellStyle="Currency"/>
    <tableColumn id="6057" xr3:uid="{00000000-0010-0000-0500-0000A9170000}" name="Column6052" dataDxfId="10327" dataCellStyle="Currency"/>
    <tableColumn id="6058" xr3:uid="{00000000-0010-0000-0500-0000AA170000}" name="Column6053" dataDxfId="10326" dataCellStyle="Currency"/>
    <tableColumn id="6059" xr3:uid="{00000000-0010-0000-0500-0000AB170000}" name="Column6054" dataDxfId="10325" dataCellStyle="Currency"/>
    <tableColumn id="6060" xr3:uid="{00000000-0010-0000-0500-0000AC170000}" name="Column6055" dataDxfId="10324" dataCellStyle="Currency"/>
    <tableColumn id="6061" xr3:uid="{00000000-0010-0000-0500-0000AD170000}" name="Column6056" dataDxfId="10323" dataCellStyle="Currency"/>
    <tableColumn id="6062" xr3:uid="{00000000-0010-0000-0500-0000AE170000}" name="Column6057" dataDxfId="10322" dataCellStyle="Currency"/>
    <tableColumn id="6063" xr3:uid="{00000000-0010-0000-0500-0000AF170000}" name="Column6058" dataDxfId="10321" dataCellStyle="Currency"/>
    <tableColumn id="6064" xr3:uid="{00000000-0010-0000-0500-0000B0170000}" name="Column6059" dataDxfId="10320" dataCellStyle="Currency"/>
    <tableColumn id="6065" xr3:uid="{00000000-0010-0000-0500-0000B1170000}" name="Column6060" dataDxfId="10319" dataCellStyle="Currency"/>
    <tableColumn id="6066" xr3:uid="{00000000-0010-0000-0500-0000B2170000}" name="Column6061" dataDxfId="10318" dataCellStyle="Currency"/>
    <tableColumn id="6067" xr3:uid="{00000000-0010-0000-0500-0000B3170000}" name="Column6062" dataDxfId="10317" dataCellStyle="Currency"/>
    <tableColumn id="6068" xr3:uid="{00000000-0010-0000-0500-0000B4170000}" name="Column6063" dataDxfId="10316" dataCellStyle="Currency"/>
    <tableColumn id="6069" xr3:uid="{00000000-0010-0000-0500-0000B5170000}" name="Column6064" dataDxfId="10315" dataCellStyle="Currency"/>
    <tableColumn id="6070" xr3:uid="{00000000-0010-0000-0500-0000B6170000}" name="Column6065" dataDxfId="10314" dataCellStyle="Currency"/>
    <tableColumn id="6071" xr3:uid="{00000000-0010-0000-0500-0000B7170000}" name="Column6066" dataDxfId="10313" dataCellStyle="Currency"/>
    <tableColumn id="6072" xr3:uid="{00000000-0010-0000-0500-0000B8170000}" name="Column6067" dataDxfId="10312" dataCellStyle="Currency"/>
    <tableColumn id="6073" xr3:uid="{00000000-0010-0000-0500-0000B9170000}" name="Column6068" dataDxfId="10311" dataCellStyle="Currency"/>
    <tableColumn id="6074" xr3:uid="{00000000-0010-0000-0500-0000BA170000}" name="Column6069" dataDxfId="10310" dataCellStyle="Currency"/>
    <tableColumn id="6075" xr3:uid="{00000000-0010-0000-0500-0000BB170000}" name="Column6070" dataDxfId="10309" dataCellStyle="Currency"/>
    <tableColumn id="6076" xr3:uid="{00000000-0010-0000-0500-0000BC170000}" name="Column6071" dataDxfId="10308" dataCellStyle="Currency"/>
    <tableColumn id="6077" xr3:uid="{00000000-0010-0000-0500-0000BD170000}" name="Column6072" dataDxfId="10307" dataCellStyle="Currency"/>
    <tableColumn id="6078" xr3:uid="{00000000-0010-0000-0500-0000BE170000}" name="Column6073" dataDxfId="10306" dataCellStyle="Currency"/>
    <tableColumn id="6079" xr3:uid="{00000000-0010-0000-0500-0000BF170000}" name="Column6074" dataDxfId="10305" dataCellStyle="Currency"/>
    <tableColumn id="6080" xr3:uid="{00000000-0010-0000-0500-0000C0170000}" name="Column6075" dataDxfId="10304" dataCellStyle="Currency"/>
    <tableColumn id="6081" xr3:uid="{00000000-0010-0000-0500-0000C1170000}" name="Column6076" dataDxfId="10303" dataCellStyle="Currency"/>
    <tableColumn id="6082" xr3:uid="{00000000-0010-0000-0500-0000C2170000}" name="Column6077" dataDxfId="10302" dataCellStyle="Currency"/>
    <tableColumn id="6083" xr3:uid="{00000000-0010-0000-0500-0000C3170000}" name="Column6078" dataDxfId="10301" dataCellStyle="Currency"/>
    <tableColumn id="6084" xr3:uid="{00000000-0010-0000-0500-0000C4170000}" name="Column6079" dataDxfId="10300" dataCellStyle="Currency"/>
    <tableColumn id="6085" xr3:uid="{00000000-0010-0000-0500-0000C5170000}" name="Column6080" dataDxfId="10299" dataCellStyle="Currency"/>
    <tableColumn id="6086" xr3:uid="{00000000-0010-0000-0500-0000C6170000}" name="Column6081" dataDxfId="10298" dataCellStyle="Currency"/>
    <tableColumn id="6087" xr3:uid="{00000000-0010-0000-0500-0000C7170000}" name="Column6082" dataDxfId="10297" dataCellStyle="Currency"/>
    <tableColumn id="6088" xr3:uid="{00000000-0010-0000-0500-0000C8170000}" name="Column6083" dataDxfId="10296" dataCellStyle="Currency"/>
    <tableColumn id="6089" xr3:uid="{00000000-0010-0000-0500-0000C9170000}" name="Column6084" dataDxfId="10295" dataCellStyle="Currency"/>
    <tableColumn id="6090" xr3:uid="{00000000-0010-0000-0500-0000CA170000}" name="Column6085" dataDxfId="10294" dataCellStyle="Currency"/>
    <tableColumn id="6091" xr3:uid="{00000000-0010-0000-0500-0000CB170000}" name="Column6086" dataDxfId="10293" dataCellStyle="Currency"/>
    <tableColumn id="6092" xr3:uid="{00000000-0010-0000-0500-0000CC170000}" name="Column6087" dataDxfId="10292" dataCellStyle="Currency"/>
    <tableColumn id="6093" xr3:uid="{00000000-0010-0000-0500-0000CD170000}" name="Column6088" dataDxfId="10291" dataCellStyle="Currency"/>
    <tableColumn id="6094" xr3:uid="{00000000-0010-0000-0500-0000CE170000}" name="Column6089" dataDxfId="10290" dataCellStyle="Currency"/>
    <tableColumn id="6095" xr3:uid="{00000000-0010-0000-0500-0000CF170000}" name="Column6090" dataDxfId="10289" dataCellStyle="Currency"/>
    <tableColumn id="6096" xr3:uid="{00000000-0010-0000-0500-0000D0170000}" name="Column6091" dataDxfId="10288" dataCellStyle="Currency"/>
    <tableColumn id="6097" xr3:uid="{00000000-0010-0000-0500-0000D1170000}" name="Column6092" dataDxfId="10287" dataCellStyle="Currency"/>
    <tableColumn id="6098" xr3:uid="{00000000-0010-0000-0500-0000D2170000}" name="Column6093" dataDxfId="10286" dataCellStyle="Currency"/>
    <tableColumn id="6099" xr3:uid="{00000000-0010-0000-0500-0000D3170000}" name="Column6094" dataDxfId="10285" dataCellStyle="Currency"/>
    <tableColumn id="6100" xr3:uid="{00000000-0010-0000-0500-0000D4170000}" name="Column6095" dataDxfId="10284" dataCellStyle="Currency"/>
    <tableColumn id="6101" xr3:uid="{00000000-0010-0000-0500-0000D5170000}" name="Column6096" dataDxfId="10283" dataCellStyle="Currency"/>
    <tableColumn id="6102" xr3:uid="{00000000-0010-0000-0500-0000D6170000}" name="Column6097" dataDxfId="10282" dataCellStyle="Currency"/>
    <tableColumn id="6103" xr3:uid="{00000000-0010-0000-0500-0000D7170000}" name="Column6098" dataDxfId="10281" dataCellStyle="Currency"/>
    <tableColumn id="6104" xr3:uid="{00000000-0010-0000-0500-0000D8170000}" name="Column6099" dataDxfId="10280" dataCellStyle="Currency"/>
    <tableColumn id="6105" xr3:uid="{00000000-0010-0000-0500-0000D9170000}" name="Column6100" dataDxfId="10279" dataCellStyle="Currency"/>
    <tableColumn id="6106" xr3:uid="{00000000-0010-0000-0500-0000DA170000}" name="Column6101" dataDxfId="10278" dataCellStyle="Currency"/>
    <tableColumn id="6107" xr3:uid="{00000000-0010-0000-0500-0000DB170000}" name="Column6102" dataDxfId="10277" dataCellStyle="Currency"/>
    <tableColumn id="6108" xr3:uid="{00000000-0010-0000-0500-0000DC170000}" name="Column6103" dataDxfId="10276" dataCellStyle="Currency"/>
    <tableColumn id="6109" xr3:uid="{00000000-0010-0000-0500-0000DD170000}" name="Column6104" dataDxfId="10275" dataCellStyle="Currency"/>
    <tableColumn id="6110" xr3:uid="{00000000-0010-0000-0500-0000DE170000}" name="Column6105" dataDxfId="10274" dataCellStyle="Currency"/>
    <tableColumn id="6111" xr3:uid="{00000000-0010-0000-0500-0000DF170000}" name="Column6106" dataDxfId="10273" dataCellStyle="Currency"/>
    <tableColumn id="6112" xr3:uid="{00000000-0010-0000-0500-0000E0170000}" name="Column6107" dataDxfId="10272" dataCellStyle="Currency"/>
    <tableColumn id="6113" xr3:uid="{00000000-0010-0000-0500-0000E1170000}" name="Column6108" dataDxfId="10271" dataCellStyle="Currency"/>
    <tableColumn id="6114" xr3:uid="{00000000-0010-0000-0500-0000E2170000}" name="Column6109" dataDxfId="10270" dataCellStyle="Currency"/>
    <tableColumn id="6115" xr3:uid="{00000000-0010-0000-0500-0000E3170000}" name="Column6110" dataDxfId="10269" dataCellStyle="Currency"/>
    <tableColumn id="6116" xr3:uid="{00000000-0010-0000-0500-0000E4170000}" name="Column6111" dataDxfId="10268" dataCellStyle="Currency"/>
    <tableColumn id="6117" xr3:uid="{00000000-0010-0000-0500-0000E5170000}" name="Column6112" dataDxfId="10267" dataCellStyle="Currency"/>
    <tableColumn id="6118" xr3:uid="{00000000-0010-0000-0500-0000E6170000}" name="Column6113" dataDxfId="10266" dataCellStyle="Currency"/>
    <tableColumn id="6119" xr3:uid="{00000000-0010-0000-0500-0000E7170000}" name="Column6114" dataDxfId="10265" dataCellStyle="Currency"/>
    <tableColumn id="6120" xr3:uid="{00000000-0010-0000-0500-0000E8170000}" name="Column6115" dataDxfId="10264" dataCellStyle="Currency"/>
    <tableColumn id="6121" xr3:uid="{00000000-0010-0000-0500-0000E9170000}" name="Column6116" dataDxfId="10263" dataCellStyle="Currency"/>
    <tableColumn id="6122" xr3:uid="{00000000-0010-0000-0500-0000EA170000}" name="Column6117" dataDxfId="10262" dataCellStyle="Currency"/>
    <tableColumn id="6123" xr3:uid="{00000000-0010-0000-0500-0000EB170000}" name="Column6118" dataDxfId="10261" dataCellStyle="Currency"/>
    <tableColumn id="6124" xr3:uid="{00000000-0010-0000-0500-0000EC170000}" name="Column6119" dataDxfId="10260" dataCellStyle="Currency"/>
    <tableColumn id="6125" xr3:uid="{00000000-0010-0000-0500-0000ED170000}" name="Column6120" dataDxfId="10259" dataCellStyle="Currency"/>
    <tableColumn id="6126" xr3:uid="{00000000-0010-0000-0500-0000EE170000}" name="Column6121" dataDxfId="10258" dataCellStyle="Currency"/>
    <tableColumn id="6127" xr3:uid="{00000000-0010-0000-0500-0000EF170000}" name="Column6122" dataDxfId="10257" dataCellStyle="Currency"/>
    <tableColumn id="6128" xr3:uid="{00000000-0010-0000-0500-0000F0170000}" name="Column6123" dataDxfId="10256" dataCellStyle="Currency"/>
    <tableColumn id="6129" xr3:uid="{00000000-0010-0000-0500-0000F1170000}" name="Column6124" dataDxfId="10255" dataCellStyle="Currency"/>
    <tableColumn id="6130" xr3:uid="{00000000-0010-0000-0500-0000F2170000}" name="Column6125" dataDxfId="10254" dataCellStyle="Currency"/>
    <tableColumn id="6131" xr3:uid="{00000000-0010-0000-0500-0000F3170000}" name="Column6126" dataDxfId="10253" dataCellStyle="Currency"/>
    <tableColumn id="6132" xr3:uid="{00000000-0010-0000-0500-0000F4170000}" name="Column6127" dataDxfId="10252" dataCellStyle="Currency"/>
    <tableColumn id="6133" xr3:uid="{00000000-0010-0000-0500-0000F5170000}" name="Column6128" dataDxfId="10251" dataCellStyle="Currency"/>
    <tableColumn id="6134" xr3:uid="{00000000-0010-0000-0500-0000F6170000}" name="Column6129" dataDxfId="10250" dataCellStyle="Currency"/>
    <tableColumn id="6135" xr3:uid="{00000000-0010-0000-0500-0000F7170000}" name="Column6130" dataDxfId="10249" dataCellStyle="Currency"/>
    <tableColumn id="6136" xr3:uid="{00000000-0010-0000-0500-0000F8170000}" name="Column6131" dataDxfId="10248" dataCellStyle="Currency"/>
    <tableColumn id="6137" xr3:uid="{00000000-0010-0000-0500-0000F9170000}" name="Column6132" dataDxfId="10247" dataCellStyle="Currency"/>
    <tableColumn id="6138" xr3:uid="{00000000-0010-0000-0500-0000FA170000}" name="Column6133" dataDxfId="10246" dataCellStyle="Currency"/>
    <tableColumn id="6139" xr3:uid="{00000000-0010-0000-0500-0000FB170000}" name="Column6134" dataDxfId="10245" dataCellStyle="Currency"/>
    <tableColumn id="6140" xr3:uid="{00000000-0010-0000-0500-0000FC170000}" name="Column6135" dataDxfId="10244" dataCellStyle="Currency"/>
    <tableColumn id="6141" xr3:uid="{00000000-0010-0000-0500-0000FD170000}" name="Column6136" dataDxfId="10243" dataCellStyle="Currency"/>
    <tableColumn id="6142" xr3:uid="{00000000-0010-0000-0500-0000FE170000}" name="Column6137" dataDxfId="10242" dataCellStyle="Currency"/>
    <tableColumn id="6143" xr3:uid="{00000000-0010-0000-0500-0000FF170000}" name="Column6138" dataDxfId="10241" dataCellStyle="Currency"/>
    <tableColumn id="6144" xr3:uid="{00000000-0010-0000-0500-000000180000}" name="Column6139" dataDxfId="10240" dataCellStyle="Currency"/>
    <tableColumn id="6145" xr3:uid="{00000000-0010-0000-0500-000001180000}" name="Column6140" dataDxfId="10239" dataCellStyle="Currency"/>
    <tableColumn id="6146" xr3:uid="{00000000-0010-0000-0500-000002180000}" name="Column6141" dataDxfId="10238" dataCellStyle="Currency"/>
    <tableColumn id="6147" xr3:uid="{00000000-0010-0000-0500-000003180000}" name="Column6142" dataDxfId="10237" dataCellStyle="Currency"/>
    <tableColumn id="6148" xr3:uid="{00000000-0010-0000-0500-000004180000}" name="Column6143" dataDxfId="10236" dataCellStyle="Currency"/>
    <tableColumn id="6149" xr3:uid="{00000000-0010-0000-0500-000005180000}" name="Column6144" dataDxfId="10235" dataCellStyle="Currency"/>
    <tableColumn id="6150" xr3:uid="{00000000-0010-0000-0500-000006180000}" name="Column6145" dataDxfId="10234" dataCellStyle="Currency"/>
    <tableColumn id="6151" xr3:uid="{00000000-0010-0000-0500-000007180000}" name="Column6146" dataDxfId="10233" dataCellStyle="Currency"/>
    <tableColumn id="6152" xr3:uid="{00000000-0010-0000-0500-000008180000}" name="Column6147" dataDxfId="10232" dataCellStyle="Currency"/>
    <tableColumn id="6153" xr3:uid="{00000000-0010-0000-0500-000009180000}" name="Column6148" dataDxfId="10231" dataCellStyle="Currency"/>
    <tableColumn id="6154" xr3:uid="{00000000-0010-0000-0500-00000A180000}" name="Column6149" dataDxfId="10230" dataCellStyle="Currency"/>
    <tableColumn id="6155" xr3:uid="{00000000-0010-0000-0500-00000B180000}" name="Column6150" dataDxfId="10229" dataCellStyle="Currency"/>
    <tableColumn id="6156" xr3:uid="{00000000-0010-0000-0500-00000C180000}" name="Column6151" dataDxfId="10228" dataCellStyle="Currency"/>
    <tableColumn id="6157" xr3:uid="{00000000-0010-0000-0500-00000D180000}" name="Column6152" dataDxfId="10227" dataCellStyle="Currency"/>
    <tableColumn id="6158" xr3:uid="{00000000-0010-0000-0500-00000E180000}" name="Column6153" dataDxfId="10226" dataCellStyle="Currency"/>
    <tableColumn id="6159" xr3:uid="{00000000-0010-0000-0500-00000F180000}" name="Column6154" dataDxfId="10225" dataCellStyle="Currency"/>
    <tableColumn id="6160" xr3:uid="{00000000-0010-0000-0500-000010180000}" name="Column6155" dataDxfId="10224" dataCellStyle="Currency"/>
    <tableColumn id="6161" xr3:uid="{00000000-0010-0000-0500-000011180000}" name="Column6156" dataDxfId="10223" dataCellStyle="Currency"/>
    <tableColumn id="6162" xr3:uid="{00000000-0010-0000-0500-000012180000}" name="Column6157" dataDxfId="10222" dataCellStyle="Currency"/>
    <tableColumn id="6163" xr3:uid="{00000000-0010-0000-0500-000013180000}" name="Column6158" dataDxfId="10221" dataCellStyle="Currency"/>
    <tableColumn id="6164" xr3:uid="{00000000-0010-0000-0500-000014180000}" name="Column6159" dataDxfId="10220" dataCellStyle="Currency"/>
    <tableColumn id="6165" xr3:uid="{00000000-0010-0000-0500-000015180000}" name="Column6160" dataDxfId="10219" dataCellStyle="Currency"/>
    <tableColumn id="6166" xr3:uid="{00000000-0010-0000-0500-000016180000}" name="Column6161" dataDxfId="10218" dataCellStyle="Currency"/>
    <tableColumn id="6167" xr3:uid="{00000000-0010-0000-0500-000017180000}" name="Column6162" dataDxfId="10217" dataCellStyle="Currency"/>
    <tableColumn id="6168" xr3:uid="{00000000-0010-0000-0500-000018180000}" name="Column6163" dataDxfId="10216" dataCellStyle="Currency"/>
    <tableColumn id="6169" xr3:uid="{00000000-0010-0000-0500-000019180000}" name="Column6164" dataDxfId="10215" dataCellStyle="Currency"/>
    <tableColumn id="6170" xr3:uid="{00000000-0010-0000-0500-00001A180000}" name="Column6165" dataDxfId="10214" dataCellStyle="Currency"/>
    <tableColumn id="6171" xr3:uid="{00000000-0010-0000-0500-00001B180000}" name="Column6166" dataDxfId="10213" dataCellStyle="Currency"/>
    <tableColumn id="6172" xr3:uid="{00000000-0010-0000-0500-00001C180000}" name="Column6167" dataDxfId="10212" dataCellStyle="Currency"/>
    <tableColumn id="6173" xr3:uid="{00000000-0010-0000-0500-00001D180000}" name="Column6168" dataDxfId="10211" dataCellStyle="Currency"/>
    <tableColumn id="6174" xr3:uid="{00000000-0010-0000-0500-00001E180000}" name="Column6169" dataDxfId="10210" dataCellStyle="Currency"/>
    <tableColumn id="6175" xr3:uid="{00000000-0010-0000-0500-00001F180000}" name="Column6170" dataDxfId="10209" dataCellStyle="Currency"/>
    <tableColumn id="6176" xr3:uid="{00000000-0010-0000-0500-000020180000}" name="Column6171" dataDxfId="10208" dataCellStyle="Currency"/>
    <tableColumn id="6177" xr3:uid="{00000000-0010-0000-0500-000021180000}" name="Column6172" dataDxfId="10207" dataCellStyle="Currency"/>
    <tableColumn id="6178" xr3:uid="{00000000-0010-0000-0500-000022180000}" name="Column6173" dataDxfId="10206" dataCellStyle="Currency"/>
    <tableColumn id="6179" xr3:uid="{00000000-0010-0000-0500-000023180000}" name="Column6174" dataDxfId="10205" dataCellStyle="Currency"/>
    <tableColumn id="6180" xr3:uid="{00000000-0010-0000-0500-000024180000}" name="Column6175" dataDxfId="10204" dataCellStyle="Currency"/>
    <tableColumn id="6181" xr3:uid="{00000000-0010-0000-0500-000025180000}" name="Column6176" dataDxfId="10203" dataCellStyle="Currency"/>
    <tableColumn id="6182" xr3:uid="{00000000-0010-0000-0500-000026180000}" name="Column6177" dataDxfId="10202" dataCellStyle="Currency"/>
    <tableColumn id="6183" xr3:uid="{00000000-0010-0000-0500-000027180000}" name="Column6178" dataDxfId="10201" dataCellStyle="Currency"/>
    <tableColumn id="6184" xr3:uid="{00000000-0010-0000-0500-000028180000}" name="Column6179" dataDxfId="10200" dataCellStyle="Currency"/>
    <tableColumn id="6185" xr3:uid="{00000000-0010-0000-0500-000029180000}" name="Column6180" dataDxfId="10199" dataCellStyle="Currency"/>
    <tableColumn id="6186" xr3:uid="{00000000-0010-0000-0500-00002A180000}" name="Column6181" dataDxfId="10198" dataCellStyle="Currency"/>
    <tableColumn id="6187" xr3:uid="{00000000-0010-0000-0500-00002B180000}" name="Column6182" dataDxfId="10197" dataCellStyle="Currency"/>
    <tableColumn id="6188" xr3:uid="{00000000-0010-0000-0500-00002C180000}" name="Column6183" dataDxfId="10196" dataCellStyle="Currency"/>
    <tableColumn id="6189" xr3:uid="{00000000-0010-0000-0500-00002D180000}" name="Column6184" dataDxfId="10195" dataCellStyle="Currency"/>
    <tableColumn id="6190" xr3:uid="{00000000-0010-0000-0500-00002E180000}" name="Column6185" dataDxfId="10194" dataCellStyle="Currency"/>
    <tableColumn id="6191" xr3:uid="{00000000-0010-0000-0500-00002F180000}" name="Column6186" dataDxfId="10193" dataCellStyle="Currency"/>
    <tableColumn id="6192" xr3:uid="{00000000-0010-0000-0500-000030180000}" name="Column6187" dataDxfId="10192" dataCellStyle="Currency"/>
    <tableColumn id="6193" xr3:uid="{00000000-0010-0000-0500-000031180000}" name="Column6188" dataDxfId="10191" dataCellStyle="Currency"/>
    <tableColumn id="6194" xr3:uid="{00000000-0010-0000-0500-000032180000}" name="Column6189" dataDxfId="10190" dataCellStyle="Currency"/>
    <tableColumn id="6195" xr3:uid="{00000000-0010-0000-0500-000033180000}" name="Column6190" dataDxfId="10189" dataCellStyle="Currency"/>
    <tableColumn id="6196" xr3:uid="{00000000-0010-0000-0500-000034180000}" name="Column6191" dataDxfId="10188" dataCellStyle="Currency"/>
    <tableColumn id="6197" xr3:uid="{00000000-0010-0000-0500-000035180000}" name="Column6192" dataDxfId="10187" dataCellStyle="Currency"/>
    <tableColumn id="6198" xr3:uid="{00000000-0010-0000-0500-000036180000}" name="Column6193" dataDxfId="10186" dataCellStyle="Currency"/>
    <tableColumn id="6199" xr3:uid="{00000000-0010-0000-0500-000037180000}" name="Column6194" dataDxfId="10185" dataCellStyle="Currency"/>
    <tableColumn id="6200" xr3:uid="{00000000-0010-0000-0500-000038180000}" name="Column6195" dataDxfId="10184" dataCellStyle="Currency"/>
    <tableColumn id="6201" xr3:uid="{00000000-0010-0000-0500-000039180000}" name="Column6196" dataDxfId="10183" dataCellStyle="Currency"/>
    <tableColumn id="6202" xr3:uid="{00000000-0010-0000-0500-00003A180000}" name="Column6197" dataDxfId="10182" dataCellStyle="Currency"/>
    <tableColumn id="6203" xr3:uid="{00000000-0010-0000-0500-00003B180000}" name="Column6198" dataDxfId="10181" dataCellStyle="Currency"/>
    <tableColumn id="6204" xr3:uid="{00000000-0010-0000-0500-00003C180000}" name="Column6199" dataDxfId="10180" dataCellStyle="Currency"/>
    <tableColumn id="6205" xr3:uid="{00000000-0010-0000-0500-00003D180000}" name="Column6200" dataDxfId="10179" dataCellStyle="Currency"/>
    <tableColumn id="6206" xr3:uid="{00000000-0010-0000-0500-00003E180000}" name="Column6201" dataDxfId="10178" dataCellStyle="Currency"/>
    <tableColumn id="6207" xr3:uid="{00000000-0010-0000-0500-00003F180000}" name="Column6202" dataDxfId="10177" dataCellStyle="Currency"/>
    <tableColumn id="6208" xr3:uid="{00000000-0010-0000-0500-000040180000}" name="Column6203" dataDxfId="10176" dataCellStyle="Currency"/>
    <tableColumn id="6209" xr3:uid="{00000000-0010-0000-0500-000041180000}" name="Column6204" dataDxfId="10175" dataCellStyle="Currency"/>
    <tableColumn id="6210" xr3:uid="{00000000-0010-0000-0500-000042180000}" name="Column6205" dataDxfId="10174" dataCellStyle="Currency"/>
    <tableColumn id="6211" xr3:uid="{00000000-0010-0000-0500-000043180000}" name="Column6206" dataDxfId="10173" dataCellStyle="Currency"/>
    <tableColumn id="6212" xr3:uid="{00000000-0010-0000-0500-000044180000}" name="Column6207" dataDxfId="10172" dataCellStyle="Currency"/>
    <tableColumn id="6213" xr3:uid="{00000000-0010-0000-0500-000045180000}" name="Column6208" dataDxfId="10171" dataCellStyle="Currency"/>
    <tableColumn id="6214" xr3:uid="{00000000-0010-0000-0500-000046180000}" name="Column6209" dataDxfId="10170" dataCellStyle="Currency"/>
    <tableColumn id="6215" xr3:uid="{00000000-0010-0000-0500-000047180000}" name="Column6210" dataDxfId="10169" dataCellStyle="Currency"/>
    <tableColumn id="6216" xr3:uid="{00000000-0010-0000-0500-000048180000}" name="Column6211" dataDxfId="10168" dataCellStyle="Currency"/>
    <tableColumn id="6217" xr3:uid="{00000000-0010-0000-0500-000049180000}" name="Column6212" dataDxfId="10167" dataCellStyle="Currency"/>
    <tableColumn id="6218" xr3:uid="{00000000-0010-0000-0500-00004A180000}" name="Column6213" dataDxfId="10166" dataCellStyle="Currency"/>
    <tableColumn id="6219" xr3:uid="{00000000-0010-0000-0500-00004B180000}" name="Column6214" dataDxfId="10165" dataCellStyle="Currency"/>
    <tableColumn id="6220" xr3:uid="{00000000-0010-0000-0500-00004C180000}" name="Column6215" dataDxfId="10164" dataCellStyle="Currency"/>
    <tableColumn id="6221" xr3:uid="{00000000-0010-0000-0500-00004D180000}" name="Column6216" dataDxfId="10163" dataCellStyle="Currency"/>
    <tableColumn id="6222" xr3:uid="{00000000-0010-0000-0500-00004E180000}" name="Column6217" dataDxfId="10162" dataCellStyle="Currency"/>
    <tableColumn id="6223" xr3:uid="{00000000-0010-0000-0500-00004F180000}" name="Column6218" dataDxfId="10161" dataCellStyle="Currency"/>
    <tableColumn id="6224" xr3:uid="{00000000-0010-0000-0500-000050180000}" name="Column6219" dataDxfId="10160" dataCellStyle="Currency"/>
    <tableColumn id="6225" xr3:uid="{00000000-0010-0000-0500-000051180000}" name="Column6220" dataDxfId="10159" dataCellStyle="Currency"/>
    <tableColumn id="6226" xr3:uid="{00000000-0010-0000-0500-000052180000}" name="Column6221" dataDxfId="10158" dataCellStyle="Currency"/>
    <tableColumn id="6227" xr3:uid="{00000000-0010-0000-0500-000053180000}" name="Column6222" dataDxfId="10157" dataCellStyle="Currency"/>
    <tableColumn id="6228" xr3:uid="{00000000-0010-0000-0500-000054180000}" name="Column6223" dataDxfId="10156" dataCellStyle="Currency"/>
    <tableColumn id="6229" xr3:uid="{00000000-0010-0000-0500-000055180000}" name="Column6224" dataDxfId="10155" dataCellStyle="Currency"/>
    <tableColumn id="6230" xr3:uid="{00000000-0010-0000-0500-000056180000}" name="Column6225" dataDxfId="10154" dataCellStyle="Currency"/>
    <tableColumn id="6231" xr3:uid="{00000000-0010-0000-0500-000057180000}" name="Column6226" dataDxfId="10153" dataCellStyle="Currency"/>
    <tableColumn id="6232" xr3:uid="{00000000-0010-0000-0500-000058180000}" name="Column6227" dataDxfId="10152" dataCellStyle="Currency"/>
    <tableColumn id="6233" xr3:uid="{00000000-0010-0000-0500-000059180000}" name="Column6228" dataDxfId="10151" dataCellStyle="Currency"/>
    <tableColumn id="6234" xr3:uid="{00000000-0010-0000-0500-00005A180000}" name="Column6229" dataDxfId="10150" dataCellStyle="Currency"/>
    <tableColumn id="6235" xr3:uid="{00000000-0010-0000-0500-00005B180000}" name="Column6230" dataDxfId="10149" dataCellStyle="Currency"/>
    <tableColumn id="6236" xr3:uid="{00000000-0010-0000-0500-00005C180000}" name="Column6231" dataDxfId="10148" dataCellStyle="Currency"/>
    <tableColumn id="6237" xr3:uid="{00000000-0010-0000-0500-00005D180000}" name="Column6232" dataDxfId="10147" dataCellStyle="Currency"/>
    <tableColumn id="6238" xr3:uid="{00000000-0010-0000-0500-00005E180000}" name="Column6233" dataDxfId="10146" dataCellStyle="Currency"/>
    <tableColumn id="6239" xr3:uid="{00000000-0010-0000-0500-00005F180000}" name="Column6234" dataDxfId="10145" dataCellStyle="Currency"/>
    <tableColumn id="6240" xr3:uid="{00000000-0010-0000-0500-000060180000}" name="Column6235" dataDxfId="10144" dataCellStyle="Currency"/>
    <tableColumn id="6241" xr3:uid="{00000000-0010-0000-0500-000061180000}" name="Column6236" dataDxfId="10143" dataCellStyle="Currency"/>
    <tableColumn id="6242" xr3:uid="{00000000-0010-0000-0500-000062180000}" name="Column6237" dataDxfId="10142" dataCellStyle="Currency"/>
    <tableColumn id="6243" xr3:uid="{00000000-0010-0000-0500-000063180000}" name="Column6238" dataDxfId="10141" dataCellStyle="Currency"/>
    <tableColumn id="6244" xr3:uid="{00000000-0010-0000-0500-000064180000}" name="Column6239" dataDxfId="10140" dataCellStyle="Currency"/>
    <tableColumn id="6245" xr3:uid="{00000000-0010-0000-0500-000065180000}" name="Column6240" dataDxfId="10139" dataCellStyle="Currency"/>
    <tableColumn id="6246" xr3:uid="{00000000-0010-0000-0500-000066180000}" name="Column6241" dataDxfId="10138" dataCellStyle="Currency"/>
    <tableColumn id="6247" xr3:uid="{00000000-0010-0000-0500-000067180000}" name="Column6242" dataDxfId="10137" dataCellStyle="Currency"/>
    <tableColumn id="6248" xr3:uid="{00000000-0010-0000-0500-000068180000}" name="Column6243" dataDxfId="10136" dataCellStyle="Currency"/>
    <tableColumn id="6249" xr3:uid="{00000000-0010-0000-0500-000069180000}" name="Column6244" dataDxfId="10135" dataCellStyle="Currency"/>
    <tableColumn id="6250" xr3:uid="{00000000-0010-0000-0500-00006A180000}" name="Column6245" dataDxfId="10134" dataCellStyle="Currency"/>
    <tableColumn id="6251" xr3:uid="{00000000-0010-0000-0500-00006B180000}" name="Column6246" dataDxfId="10133" dataCellStyle="Currency"/>
    <tableColumn id="6252" xr3:uid="{00000000-0010-0000-0500-00006C180000}" name="Column6247" dataDxfId="10132" dataCellStyle="Currency"/>
    <tableColumn id="6253" xr3:uid="{00000000-0010-0000-0500-00006D180000}" name="Column6248" dataDxfId="10131" dataCellStyle="Currency"/>
    <tableColumn id="6254" xr3:uid="{00000000-0010-0000-0500-00006E180000}" name="Column6249" dataDxfId="10130" dataCellStyle="Currency"/>
    <tableColumn id="6255" xr3:uid="{00000000-0010-0000-0500-00006F180000}" name="Column6250" dataDxfId="10129" dataCellStyle="Currency"/>
    <tableColumn id="6256" xr3:uid="{00000000-0010-0000-0500-000070180000}" name="Column6251" dataDxfId="10128" dataCellStyle="Currency"/>
    <tableColumn id="6257" xr3:uid="{00000000-0010-0000-0500-000071180000}" name="Column6252" dataDxfId="10127" dataCellStyle="Currency"/>
    <tableColumn id="6258" xr3:uid="{00000000-0010-0000-0500-000072180000}" name="Column6253" dataDxfId="10126" dataCellStyle="Currency"/>
    <tableColumn id="6259" xr3:uid="{00000000-0010-0000-0500-000073180000}" name="Column6254" dataDxfId="10125" dataCellStyle="Currency"/>
    <tableColumn id="6260" xr3:uid="{00000000-0010-0000-0500-000074180000}" name="Column6255" dataDxfId="10124" dataCellStyle="Currency"/>
    <tableColumn id="6261" xr3:uid="{00000000-0010-0000-0500-000075180000}" name="Column6256" dataDxfId="10123" dataCellStyle="Currency"/>
    <tableColumn id="6262" xr3:uid="{00000000-0010-0000-0500-000076180000}" name="Column6257" dataDxfId="10122" dataCellStyle="Currency"/>
    <tableColumn id="6263" xr3:uid="{00000000-0010-0000-0500-000077180000}" name="Column6258" dataDxfId="10121" dataCellStyle="Currency"/>
    <tableColumn id="6264" xr3:uid="{00000000-0010-0000-0500-000078180000}" name="Column6259" dataDxfId="10120" dataCellStyle="Currency"/>
    <tableColumn id="6265" xr3:uid="{00000000-0010-0000-0500-000079180000}" name="Column6260" dataDxfId="10119" dataCellStyle="Currency"/>
    <tableColumn id="6266" xr3:uid="{00000000-0010-0000-0500-00007A180000}" name="Column6261" dataDxfId="10118" dataCellStyle="Currency"/>
    <tableColumn id="6267" xr3:uid="{00000000-0010-0000-0500-00007B180000}" name="Column6262" dataDxfId="10117" dataCellStyle="Currency"/>
    <tableColumn id="6268" xr3:uid="{00000000-0010-0000-0500-00007C180000}" name="Column6263" dataDxfId="10116" dataCellStyle="Currency"/>
    <tableColumn id="6269" xr3:uid="{00000000-0010-0000-0500-00007D180000}" name="Column6264" dataDxfId="10115" dataCellStyle="Currency"/>
    <tableColumn id="6270" xr3:uid="{00000000-0010-0000-0500-00007E180000}" name="Column6265" dataDxfId="10114" dataCellStyle="Currency"/>
    <tableColumn id="6271" xr3:uid="{00000000-0010-0000-0500-00007F180000}" name="Column6266" dataDxfId="10113" dataCellStyle="Currency"/>
    <tableColumn id="6272" xr3:uid="{00000000-0010-0000-0500-000080180000}" name="Column6267" dataDxfId="10112" dataCellStyle="Currency"/>
    <tableColumn id="6273" xr3:uid="{00000000-0010-0000-0500-000081180000}" name="Column6268" dataDxfId="10111" dataCellStyle="Currency"/>
    <tableColumn id="6274" xr3:uid="{00000000-0010-0000-0500-000082180000}" name="Column6269" dataDxfId="10110" dataCellStyle="Currency"/>
    <tableColumn id="6275" xr3:uid="{00000000-0010-0000-0500-000083180000}" name="Column6270" dataDxfId="10109" dataCellStyle="Currency"/>
    <tableColumn id="6276" xr3:uid="{00000000-0010-0000-0500-000084180000}" name="Column6271" dataDxfId="10108" dataCellStyle="Currency"/>
    <tableColumn id="6277" xr3:uid="{00000000-0010-0000-0500-000085180000}" name="Column6272" dataDxfId="10107" dataCellStyle="Currency"/>
    <tableColumn id="6278" xr3:uid="{00000000-0010-0000-0500-000086180000}" name="Column6273" dataDxfId="10106" dataCellStyle="Currency"/>
    <tableColumn id="6279" xr3:uid="{00000000-0010-0000-0500-000087180000}" name="Column6274" dataDxfId="10105" dataCellStyle="Currency"/>
    <tableColumn id="6280" xr3:uid="{00000000-0010-0000-0500-000088180000}" name="Column6275" dataDxfId="10104" dataCellStyle="Currency"/>
    <tableColumn id="6281" xr3:uid="{00000000-0010-0000-0500-000089180000}" name="Column6276" dataDxfId="10103" dataCellStyle="Currency"/>
    <tableColumn id="6282" xr3:uid="{00000000-0010-0000-0500-00008A180000}" name="Column6277" dataDxfId="10102" dataCellStyle="Currency"/>
    <tableColumn id="6283" xr3:uid="{00000000-0010-0000-0500-00008B180000}" name="Column6278" dataDxfId="10101" dataCellStyle="Currency"/>
    <tableColumn id="6284" xr3:uid="{00000000-0010-0000-0500-00008C180000}" name="Column6279" dataDxfId="10100" dataCellStyle="Currency"/>
    <tableColumn id="6285" xr3:uid="{00000000-0010-0000-0500-00008D180000}" name="Column6280" dataDxfId="10099" dataCellStyle="Currency"/>
    <tableColumn id="6286" xr3:uid="{00000000-0010-0000-0500-00008E180000}" name="Column6281" dataDxfId="10098" dataCellStyle="Currency"/>
    <tableColumn id="6287" xr3:uid="{00000000-0010-0000-0500-00008F180000}" name="Column6282" dataDxfId="10097" dataCellStyle="Currency"/>
    <tableColumn id="6288" xr3:uid="{00000000-0010-0000-0500-000090180000}" name="Column6283" dataDxfId="10096" dataCellStyle="Currency"/>
    <tableColumn id="6289" xr3:uid="{00000000-0010-0000-0500-000091180000}" name="Column6284" dataDxfId="10095" dataCellStyle="Currency"/>
    <tableColumn id="6290" xr3:uid="{00000000-0010-0000-0500-000092180000}" name="Column6285" dataDxfId="10094" dataCellStyle="Currency"/>
    <tableColumn id="6291" xr3:uid="{00000000-0010-0000-0500-000093180000}" name="Column6286" dataDxfId="10093" dataCellStyle="Currency"/>
    <tableColumn id="6292" xr3:uid="{00000000-0010-0000-0500-000094180000}" name="Column6287" dataDxfId="10092" dataCellStyle="Currency"/>
    <tableColumn id="6293" xr3:uid="{00000000-0010-0000-0500-000095180000}" name="Column6288" dataDxfId="10091" dataCellStyle="Currency"/>
    <tableColumn id="6294" xr3:uid="{00000000-0010-0000-0500-000096180000}" name="Column6289" dataDxfId="10090" dataCellStyle="Currency"/>
    <tableColumn id="6295" xr3:uid="{00000000-0010-0000-0500-000097180000}" name="Column6290" dataDxfId="10089" dataCellStyle="Currency"/>
    <tableColumn id="6296" xr3:uid="{00000000-0010-0000-0500-000098180000}" name="Column6291" dataDxfId="10088" dataCellStyle="Currency"/>
    <tableColumn id="6297" xr3:uid="{00000000-0010-0000-0500-000099180000}" name="Column6292" dataDxfId="10087" dataCellStyle="Currency"/>
    <tableColumn id="6298" xr3:uid="{00000000-0010-0000-0500-00009A180000}" name="Column6293" dataDxfId="10086" dataCellStyle="Currency"/>
    <tableColumn id="6299" xr3:uid="{00000000-0010-0000-0500-00009B180000}" name="Column6294" dataDxfId="10085" dataCellStyle="Currency"/>
    <tableColumn id="6300" xr3:uid="{00000000-0010-0000-0500-00009C180000}" name="Column6295" dataDxfId="10084" dataCellStyle="Currency"/>
    <tableColumn id="6301" xr3:uid="{00000000-0010-0000-0500-00009D180000}" name="Column6296" dataDxfId="10083" dataCellStyle="Currency"/>
    <tableColumn id="6302" xr3:uid="{00000000-0010-0000-0500-00009E180000}" name="Column6297" dataDxfId="10082" dataCellStyle="Currency"/>
    <tableColumn id="6303" xr3:uid="{00000000-0010-0000-0500-00009F180000}" name="Column6298" dataDxfId="10081" dataCellStyle="Currency"/>
    <tableColumn id="6304" xr3:uid="{00000000-0010-0000-0500-0000A0180000}" name="Column6299" dataDxfId="10080" dataCellStyle="Currency"/>
    <tableColumn id="6305" xr3:uid="{00000000-0010-0000-0500-0000A1180000}" name="Column6300" dataDxfId="10079" dataCellStyle="Currency"/>
    <tableColumn id="6306" xr3:uid="{00000000-0010-0000-0500-0000A2180000}" name="Column6301" dataDxfId="10078" dataCellStyle="Currency"/>
    <tableColumn id="6307" xr3:uid="{00000000-0010-0000-0500-0000A3180000}" name="Column6302" dataDxfId="10077" dataCellStyle="Currency"/>
    <tableColumn id="6308" xr3:uid="{00000000-0010-0000-0500-0000A4180000}" name="Column6303" dataDxfId="10076" dataCellStyle="Currency"/>
    <tableColumn id="6309" xr3:uid="{00000000-0010-0000-0500-0000A5180000}" name="Column6304" dataDxfId="10075" dataCellStyle="Currency"/>
    <tableColumn id="6310" xr3:uid="{00000000-0010-0000-0500-0000A6180000}" name="Column6305" dataDxfId="10074" dataCellStyle="Currency"/>
    <tableColumn id="6311" xr3:uid="{00000000-0010-0000-0500-0000A7180000}" name="Column6306" dataDxfId="10073" dataCellStyle="Currency"/>
    <tableColumn id="6312" xr3:uid="{00000000-0010-0000-0500-0000A8180000}" name="Column6307" dataDxfId="10072" dataCellStyle="Currency"/>
    <tableColumn id="6313" xr3:uid="{00000000-0010-0000-0500-0000A9180000}" name="Column6308" dataDxfId="10071" dataCellStyle="Currency"/>
    <tableColumn id="6314" xr3:uid="{00000000-0010-0000-0500-0000AA180000}" name="Column6309" dataDxfId="10070" dataCellStyle="Currency"/>
    <tableColumn id="6315" xr3:uid="{00000000-0010-0000-0500-0000AB180000}" name="Column6310" dataDxfId="10069" dataCellStyle="Currency"/>
    <tableColumn id="6316" xr3:uid="{00000000-0010-0000-0500-0000AC180000}" name="Column6311" dataDxfId="10068" dataCellStyle="Currency"/>
    <tableColumn id="6317" xr3:uid="{00000000-0010-0000-0500-0000AD180000}" name="Column6312" dataDxfId="10067" dataCellStyle="Currency"/>
    <tableColumn id="6318" xr3:uid="{00000000-0010-0000-0500-0000AE180000}" name="Column6313" dataDxfId="10066" dataCellStyle="Currency"/>
    <tableColumn id="6319" xr3:uid="{00000000-0010-0000-0500-0000AF180000}" name="Column6314" dataDxfId="10065" dataCellStyle="Currency"/>
    <tableColumn id="6320" xr3:uid="{00000000-0010-0000-0500-0000B0180000}" name="Column6315" dataDxfId="10064" dataCellStyle="Currency"/>
    <tableColumn id="6321" xr3:uid="{00000000-0010-0000-0500-0000B1180000}" name="Column6316" dataDxfId="10063" dataCellStyle="Currency"/>
    <tableColumn id="6322" xr3:uid="{00000000-0010-0000-0500-0000B2180000}" name="Column6317" dataDxfId="10062" dataCellStyle="Currency"/>
    <tableColumn id="6323" xr3:uid="{00000000-0010-0000-0500-0000B3180000}" name="Column6318" dataDxfId="10061" dataCellStyle="Currency"/>
    <tableColumn id="6324" xr3:uid="{00000000-0010-0000-0500-0000B4180000}" name="Column6319" dataDxfId="10060" dataCellStyle="Currency"/>
    <tableColumn id="6325" xr3:uid="{00000000-0010-0000-0500-0000B5180000}" name="Column6320" dataDxfId="10059" dataCellStyle="Currency"/>
    <tableColumn id="6326" xr3:uid="{00000000-0010-0000-0500-0000B6180000}" name="Column6321" dataDxfId="10058" dataCellStyle="Currency"/>
    <tableColumn id="6327" xr3:uid="{00000000-0010-0000-0500-0000B7180000}" name="Column6322" dataDxfId="10057" dataCellStyle="Currency"/>
    <tableColumn id="6328" xr3:uid="{00000000-0010-0000-0500-0000B8180000}" name="Column6323" dataDxfId="10056" dataCellStyle="Currency"/>
    <tableColumn id="6329" xr3:uid="{00000000-0010-0000-0500-0000B9180000}" name="Column6324" dataDxfId="10055" dataCellStyle="Currency"/>
    <tableColumn id="6330" xr3:uid="{00000000-0010-0000-0500-0000BA180000}" name="Column6325" dataDxfId="10054" dataCellStyle="Currency"/>
    <tableColumn id="6331" xr3:uid="{00000000-0010-0000-0500-0000BB180000}" name="Column6326" dataDxfId="10053" dataCellStyle="Currency"/>
    <tableColumn id="6332" xr3:uid="{00000000-0010-0000-0500-0000BC180000}" name="Column6327" dataDxfId="10052" dataCellStyle="Currency"/>
    <tableColumn id="6333" xr3:uid="{00000000-0010-0000-0500-0000BD180000}" name="Column6328" dataDxfId="10051" dataCellStyle="Currency"/>
    <tableColumn id="6334" xr3:uid="{00000000-0010-0000-0500-0000BE180000}" name="Column6329" dataDxfId="10050" dataCellStyle="Currency"/>
    <tableColumn id="6335" xr3:uid="{00000000-0010-0000-0500-0000BF180000}" name="Column6330" dataDxfId="10049" dataCellStyle="Currency"/>
    <tableColumn id="6336" xr3:uid="{00000000-0010-0000-0500-0000C0180000}" name="Column6331" dataDxfId="10048" dataCellStyle="Currency"/>
    <tableColumn id="6337" xr3:uid="{00000000-0010-0000-0500-0000C1180000}" name="Column6332" dataDxfId="10047" dataCellStyle="Currency"/>
    <tableColumn id="6338" xr3:uid="{00000000-0010-0000-0500-0000C2180000}" name="Column6333" dataDxfId="10046" dataCellStyle="Currency"/>
    <tableColumn id="6339" xr3:uid="{00000000-0010-0000-0500-0000C3180000}" name="Column6334" dataDxfId="10045" dataCellStyle="Currency"/>
    <tableColumn id="6340" xr3:uid="{00000000-0010-0000-0500-0000C4180000}" name="Column6335" dataDxfId="10044" dataCellStyle="Currency"/>
    <tableColumn id="6341" xr3:uid="{00000000-0010-0000-0500-0000C5180000}" name="Column6336" dataDxfId="10043" dataCellStyle="Currency"/>
    <tableColumn id="6342" xr3:uid="{00000000-0010-0000-0500-0000C6180000}" name="Column6337" dataDxfId="10042" dataCellStyle="Currency"/>
    <tableColumn id="6343" xr3:uid="{00000000-0010-0000-0500-0000C7180000}" name="Column6338" dataDxfId="10041" dataCellStyle="Currency"/>
    <tableColumn id="6344" xr3:uid="{00000000-0010-0000-0500-0000C8180000}" name="Column6339" dataDxfId="10040" dataCellStyle="Currency"/>
    <tableColumn id="6345" xr3:uid="{00000000-0010-0000-0500-0000C9180000}" name="Column6340" dataDxfId="10039" dataCellStyle="Currency"/>
    <tableColumn id="6346" xr3:uid="{00000000-0010-0000-0500-0000CA180000}" name="Column6341" dataDxfId="10038" dataCellStyle="Currency"/>
    <tableColumn id="6347" xr3:uid="{00000000-0010-0000-0500-0000CB180000}" name="Column6342" dataDxfId="10037" dataCellStyle="Currency"/>
    <tableColumn id="6348" xr3:uid="{00000000-0010-0000-0500-0000CC180000}" name="Column6343" dataDxfId="10036" dataCellStyle="Currency"/>
    <tableColumn id="6349" xr3:uid="{00000000-0010-0000-0500-0000CD180000}" name="Column6344" dataDxfId="10035" dataCellStyle="Currency"/>
    <tableColumn id="6350" xr3:uid="{00000000-0010-0000-0500-0000CE180000}" name="Column6345" dataDxfId="10034" dataCellStyle="Currency"/>
    <tableColumn id="6351" xr3:uid="{00000000-0010-0000-0500-0000CF180000}" name="Column6346" dataDxfId="10033" dataCellStyle="Currency"/>
    <tableColumn id="6352" xr3:uid="{00000000-0010-0000-0500-0000D0180000}" name="Column6347" dataDxfId="10032" dataCellStyle="Currency"/>
    <tableColumn id="6353" xr3:uid="{00000000-0010-0000-0500-0000D1180000}" name="Column6348" dataDxfId="10031" dataCellStyle="Currency"/>
    <tableColumn id="6354" xr3:uid="{00000000-0010-0000-0500-0000D2180000}" name="Column6349" dataDxfId="10030" dataCellStyle="Currency"/>
    <tableColumn id="6355" xr3:uid="{00000000-0010-0000-0500-0000D3180000}" name="Column6350" dataDxfId="10029" dataCellStyle="Currency"/>
    <tableColumn id="6356" xr3:uid="{00000000-0010-0000-0500-0000D4180000}" name="Column6351" dataDxfId="10028" dataCellStyle="Currency"/>
    <tableColumn id="6357" xr3:uid="{00000000-0010-0000-0500-0000D5180000}" name="Column6352" dataDxfId="10027" dataCellStyle="Currency"/>
    <tableColumn id="6358" xr3:uid="{00000000-0010-0000-0500-0000D6180000}" name="Column6353" dataDxfId="10026" dataCellStyle="Currency"/>
    <tableColumn id="6359" xr3:uid="{00000000-0010-0000-0500-0000D7180000}" name="Column6354" dataDxfId="10025" dataCellStyle="Currency"/>
    <tableColumn id="6360" xr3:uid="{00000000-0010-0000-0500-0000D8180000}" name="Column6355" dataDxfId="10024" dataCellStyle="Currency"/>
    <tableColumn id="6361" xr3:uid="{00000000-0010-0000-0500-0000D9180000}" name="Column6356" dataDxfId="10023" dataCellStyle="Currency"/>
    <tableColumn id="6362" xr3:uid="{00000000-0010-0000-0500-0000DA180000}" name="Column6357" dataDxfId="10022" dataCellStyle="Currency"/>
    <tableColumn id="6363" xr3:uid="{00000000-0010-0000-0500-0000DB180000}" name="Column6358" dataDxfId="10021" dataCellStyle="Currency"/>
    <tableColumn id="6364" xr3:uid="{00000000-0010-0000-0500-0000DC180000}" name="Column6359" dataDxfId="10020" dataCellStyle="Currency"/>
    <tableColumn id="6365" xr3:uid="{00000000-0010-0000-0500-0000DD180000}" name="Column6360" dataDxfId="10019" dataCellStyle="Currency"/>
    <tableColumn id="6366" xr3:uid="{00000000-0010-0000-0500-0000DE180000}" name="Column6361" dataDxfId="10018" dataCellStyle="Currency"/>
    <tableColumn id="6367" xr3:uid="{00000000-0010-0000-0500-0000DF180000}" name="Column6362" dataDxfId="10017" dataCellStyle="Currency"/>
    <tableColumn id="6368" xr3:uid="{00000000-0010-0000-0500-0000E0180000}" name="Column6363" dataDxfId="10016" dataCellStyle="Currency"/>
    <tableColumn id="6369" xr3:uid="{00000000-0010-0000-0500-0000E1180000}" name="Column6364" dataDxfId="10015" dataCellStyle="Currency"/>
    <tableColumn id="6370" xr3:uid="{00000000-0010-0000-0500-0000E2180000}" name="Column6365" dataDxfId="10014" dataCellStyle="Currency"/>
    <tableColumn id="6371" xr3:uid="{00000000-0010-0000-0500-0000E3180000}" name="Column6366" dataDxfId="10013" dataCellStyle="Currency"/>
    <tableColumn id="6372" xr3:uid="{00000000-0010-0000-0500-0000E4180000}" name="Column6367" dataDxfId="10012" dataCellStyle="Currency"/>
    <tableColumn id="6373" xr3:uid="{00000000-0010-0000-0500-0000E5180000}" name="Column6368" dataDxfId="10011" dataCellStyle="Currency"/>
    <tableColumn id="6374" xr3:uid="{00000000-0010-0000-0500-0000E6180000}" name="Column6369" dataDxfId="10010" dataCellStyle="Currency"/>
    <tableColumn id="6375" xr3:uid="{00000000-0010-0000-0500-0000E7180000}" name="Column6370" dataDxfId="10009" dataCellStyle="Currency"/>
    <tableColumn id="6376" xr3:uid="{00000000-0010-0000-0500-0000E8180000}" name="Column6371" dataDxfId="10008" dataCellStyle="Currency"/>
    <tableColumn id="6377" xr3:uid="{00000000-0010-0000-0500-0000E9180000}" name="Column6372" dataDxfId="10007" dataCellStyle="Currency"/>
    <tableColumn id="6378" xr3:uid="{00000000-0010-0000-0500-0000EA180000}" name="Column6373" dataDxfId="10006" dataCellStyle="Currency"/>
    <tableColumn id="6379" xr3:uid="{00000000-0010-0000-0500-0000EB180000}" name="Column6374" dataDxfId="10005" dataCellStyle="Currency"/>
    <tableColumn id="6380" xr3:uid="{00000000-0010-0000-0500-0000EC180000}" name="Column6375" dataDxfId="10004" dataCellStyle="Currency"/>
    <tableColumn id="6381" xr3:uid="{00000000-0010-0000-0500-0000ED180000}" name="Column6376" dataDxfId="10003" dataCellStyle="Currency"/>
    <tableColumn id="6382" xr3:uid="{00000000-0010-0000-0500-0000EE180000}" name="Column6377" dataDxfId="10002" dataCellStyle="Currency"/>
    <tableColumn id="6383" xr3:uid="{00000000-0010-0000-0500-0000EF180000}" name="Column6378" dataDxfId="10001" dataCellStyle="Currency"/>
    <tableColumn id="6384" xr3:uid="{00000000-0010-0000-0500-0000F0180000}" name="Column6379" dataDxfId="10000" dataCellStyle="Currency"/>
    <tableColumn id="6385" xr3:uid="{00000000-0010-0000-0500-0000F1180000}" name="Column6380" dataDxfId="9999" dataCellStyle="Currency"/>
    <tableColumn id="6386" xr3:uid="{00000000-0010-0000-0500-0000F2180000}" name="Column6381" dataDxfId="9998" dataCellStyle="Currency"/>
    <tableColumn id="6387" xr3:uid="{00000000-0010-0000-0500-0000F3180000}" name="Column6382" dataDxfId="9997" dataCellStyle="Currency"/>
    <tableColumn id="6388" xr3:uid="{00000000-0010-0000-0500-0000F4180000}" name="Column6383" dataDxfId="9996" dataCellStyle="Currency"/>
    <tableColumn id="6389" xr3:uid="{00000000-0010-0000-0500-0000F5180000}" name="Column6384" dataDxfId="9995" dataCellStyle="Currency"/>
    <tableColumn id="6390" xr3:uid="{00000000-0010-0000-0500-0000F6180000}" name="Column6385" dataDxfId="9994" dataCellStyle="Currency"/>
    <tableColumn id="6391" xr3:uid="{00000000-0010-0000-0500-0000F7180000}" name="Column6386" dataDxfId="9993" dataCellStyle="Currency"/>
    <tableColumn id="6392" xr3:uid="{00000000-0010-0000-0500-0000F8180000}" name="Column6387" dataDxfId="9992" dataCellStyle="Currency"/>
    <tableColumn id="6393" xr3:uid="{00000000-0010-0000-0500-0000F9180000}" name="Column6388" dataDxfId="9991" dataCellStyle="Currency"/>
    <tableColumn id="6394" xr3:uid="{00000000-0010-0000-0500-0000FA180000}" name="Column6389" dataDxfId="9990" dataCellStyle="Currency"/>
    <tableColumn id="6395" xr3:uid="{00000000-0010-0000-0500-0000FB180000}" name="Column6390" dataDxfId="9989" dataCellStyle="Currency"/>
    <tableColumn id="6396" xr3:uid="{00000000-0010-0000-0500-0000FC180000}" name="Column6391" dataDxfId="9988" dataCellStyle="Currency"/>
    <tableColumn id="6397" xr3:uid="{00000000-0010-0000-0500-0000FD180000}" name="Column6392" dataDxfId="9987" dataCellStyle="Currency"/>
    <tableColumn id="6398" xr3:uid="{00000000-0010-0000-0500-0000FE180000}" name="Column6393" dataDxfId="9986" dataCellStyle="Currency"/>
    <tableColumn id="6399" xr3:uid="{00000000-0010-0000-0500-0000FF180000}" name="Column6394" dataDxfId="9985" dataCellStyle="Currency"/>
    <tableColumn id="6400" xr3:uid="{00000000-0010-0000-0500-000000190000}" name="Column6395" dataDxfId="9984" dataCellStyle="Currency"/>
    <tableColumn id="6401" xr3:uid="{00000000-0010-0000-0500-000001190000}" name="Column6396" dataDxfId="9983" dataCellStyle="Currency"/>
    <tableColumn id="6402" xr3:uid="{00000000-0010-0000-0500-000002190000}" name="Column6397" dataDxfId="9982" dataCellStyle="Currency"/>
    <tableColumn id="6403" xr3:uid="{00000000-0010-0000-0500-000003190000}" name="Column6398" dataDxfId="9981" dataCellStyle="Currency"/>
    <tableColumn id="6404" xr3:uid="{00000000-0010-0000-0500-000004190000}" name="Column6399" dataDxfId="9980" dataCellStyle="Currency"/>
    <tableColumn id="6405" xr3:uid="{00000000-0010-0000-0500-000005190000}" name="Column6400" dataDxfId="9979" dataCellStyle="Currency"/>
    <tableColumn id="6406" xr3:uid="{00000000-0010-0000-0500-000006190000}" name="Column6401" dataDxfId="9978" dataCellStyle="Currency"/>
    <tableColumn id="6407" xr3:uid="{00000000-0010-0000-0500-000007190000}" name="Column6402" dataDxfId="9977" dataCellStyle="Currency"/>
    <tableColumn id="6408" xr3:uid="{00000000-0010-0000-0500-000008190000}" name="Column6403" dataDxfId="9976" dataCellStyle="Currency"/>
    <tableColumn id="6409" xr3:uid="{00000000-0010-0000-0500-000009190000}" name="Column6404" dataDxfId="9975" dataCellStyle="Currency"/>
    <tableColumn id="6410" xr3:uid="{00000000-0010-0000-0500-00000A190000}" name="Column6405" dataDxfId="9974" dataCellStyle="Currency"/>
    <tableColumn id="6411" xr3:uid="{00000000-0010-0000-0500-00000B190000}" name="Column6406" dataDxfId="9973" dataCellStyle="Currency"/>
    <tableColumn id="6412" xr3:uid="{00000000-0010-0000-0500-00000C190000}" name="Column6407" dataDxfId="9972" dataCellStyle="Currency"/>
    <tableColumn id="6413" xr3:uid="{00000000-0010-0000-0500-00000D190000}" name="Column6408" dataDxfId="9971" dataCellStyle="Currency"/>
    <tableColumn id="6414" xr3:uid="{00000000-0010-0000-0500-00000E190000}" name="Column6409" dataDxfId="9970" dataCellStyle="Currency"/>
    <tableColumn id="6415" xr3:uid="{00000000-0010-0000-0500-00000F190000}" name="Column6410" dataDxfId="9969" dataCellStyle="Currency"/>
    <tableColumn id="6416" xr3:uid="{00000000-0010-0000-0500-000010190000}" name="Column6411" dataDxfId="9968" dataCellStyle="Currency"/>
    <tableColumn id="6417" xr3:uid="{00000000-0010-0000-0500-000011190000}" name="Column6412" dataDxfId="9967" dataCellStyle="Currency"/>
    <tableColumn id="6418" xr3:uid="{00000000-0010-0000-0500-000012190000}" name="Column6413" dataDxfId="9966" dataCellStyle="Currency"/>
    <tableColumn id="6419" xr3:uid="{00000000-0010-0000-0500-000013190000}" name="Column6414" dataDxfId="9965" dataCellStyle="Currency"/>
    <tableColumn id="6420" xr3:uid="{00000000-0010-0000-0500-000014190000}" name="Column6415" dataDxfId="9964" dataCellStyle="Currency"/>
    <tableColumn id="6421" xr3:uid="{00000000-0010-0000-0500-000015190000}" name="Column6416" dataDxfId="9963" dataCellStyle="Currency"/>
    <tableColumn id="6422" xr3:uid="{00000000-0010-0000-0500-000016190000}" name="Column6417" dataDxfId="9962" dataCellStyle="Currency"/>
    <tableColumn id="6423" xr3:uid="{00000000-0010-0000-0500-000017190000}" name="Column6418" dataDxfId="9961" dataCellStyle="Currency"/>
    <tableColumn id="6424" xr3:uid="{00000000-0010-0000-0500-000018190000}" name="Column6419" dataDxfId="9960" dataCellStyle="Currency"/>
    <tableColumn id="6425" xr3:uid="{00000000-0010-0000-0500-000019190000}" name="Column6420" dataDxfId="9959" dataCellStyle="Currency"/>
    <tableColumn id="6426" xr3:uid="{00000000-0010-0000-0500-00001A190000}" name="Column6421" dataDxfId="9958" dataCellStyle="Currency"/>
    <tableColumn id="6427" xr3:uid="{00000000-0010-0000-0500-00001B190000}" name="Column6422" dataDxfId="9957" dataCellStyle="Currency"/>
    <tableColumn id="6428" xr3:uid="{00000000-0010-0000-0500-00001C190000}" name="Column6423" dataDxfId="9956" dataCellStyle="Currency"/>
    <tableColumn id="6429" xr3:uid="{00000000-0010-0000-0500-00001D190000}" name="Column6424" dataDxfId="9955" dataCellStyle="Currency"/>
    <tableColumn id="6430" xr3:uid="{00000000-0010-0000-0500-00001E190000}" name="Column6425" dataDxfId="9954" dataCellStyle="Currency"/>
    <tableColumn id="6431" xr3:uid="{00000000-0010-0000-0500-00001F190000}" name="Column6426" dataDxfId="9953" dataCellStyle="Currency"/>
    <tableColumn id="6432" xr3:uid="{00000000-0010-0000-0500-000020190000}" name="Column6427" dataDxfId="9952" dataCellStyle="Currency"/>
    <tableColumn id="6433" xr3:uid="{00000000-0010-0000-0500-000021190000}" name="Column6428" dataDxfId="9951" dataCellStyle="Currency"/>
    <tableColumn id="6434" xr3:uid="{00000000-0010-0000-0500-000022190000}" name="Column6429" dataDxfId="9950" dataCellStyle="Currency"/>
    <tableColumn id="6435" xr3:uid="{00000000-0010-0000-0500-000023190000}" name="Column6430" dataDxfId="9949" dataCellStyle="Currency"/>
    <tableColumn id="6436" xr3:uid="{00000000-0010-0000-0500-000024190000}" name="Column6431" dataDxfId="9948" dataCellStyle="Currency"/>
    <tableColumn id="6437" xr3:uid="{00000000-0010-0000-0500-000025190000}" name="Column6432" dataDxfId="9947" dataCellStyle="Currency"/>
    <tableColumn id="6438" xr3:uid="{00000000-0010-0000-0500-000026190000}" name="Column6433" dataDxfId="9946" dataCellStyle="Currency"/>
    <tableColumn id="6439" xr3:uid="{00000000-0010-0000-0500-000027190000}" name="Column6434" dataDxfId="9945" dataCellStyle="Currency"/>
    <tableColumn id="6440" xr3:uid="{00000000-0010-0000-0500-000028190000}" name="Column6435" dataDxfId="9944" dataCellStyle="Currency"/>
    <tableColumn id="6441" xr3:uid="{00000000-0010-0000-0500-000029190000}" name="Column6436" dataDxfId="9943" dataCellStyle="Currency"/>
    <tableColumn id="6442" xr3:uid="{00000000-0010-0000-0500-00002A190000}" name="Column6437" dataDxfId="9942" dataCellStyle="Currency"/>
    <tableColumn id="6443" xr3:uid="{00000000-0010-0000-0500-00002B190000}" name="Column6438" dataDxfId="9941" dataCellStyle="Currency"/>
    <tableColumn id="6444" xr3:uid="{00000000-0010-0000-0500-00002C190000}" name="Column6439" dataDxfId="9940" dataCellStyle="Currency"/>
    <tableColumn id="6445" xr3:uid="{00000000-0010-0000-0500-00002D190000}" name="Column6440" dataDxfId="9939" dataCellStyle="Currency"/>
    <tableColumn id="6446" xr3:uid="{00000000-0010-0000-0500-00002E190000}" name="Column6441" dataDxfId="9938" dataCellStyle="Currency"/>
    <tableColumn id="6447" xr3:uid="{00000000-0010-0000-0500-00002F190000}" name="Column6442" dataDxfId="9937" dataCellStyle="Currency"/>
    <tableColumn id="6448" xr3:uid="{00000000-0010-0000-0500-000030190000}" name="Column6443" dataDxfId="9936" dataCellStyle="Currency"/>
    <tableColumn id="6449" xr3:uid="{00000000-0010-0000-0500-000031190000}" name="Column6444" dataDxfId="9935" dataCellStyle="Currency"/>
    <tableColumn id="6450" xr3:uid="{00000000-0010-0000-0500-000032190000}" name="Column6445" dataDxfId="9934" dataCellStyle="Currency"/>
    <tableColumn id="6451" xr3:uid="{00000000-0010-0000-0500-000033190000}" name="Column6446" dataDxfId="9933" dataCellStyle="Currency"/>
    <tableColumn id="6452" xr3:uid="{00000000-0010-0000-0500-000034190000}" name="Column6447" dataDxfId="9932" dataCellStyle="Currency"/>
    <tableColumn id="6453" xr3:uid="{00000000-0010-0000-0500-000035190000}" name="Column6448" dataDxfId="9931" dataCellStyle="Currency"/>
    <tableColumn id="6454" xr3:uid="{00000000-0010-0000-0500-000036190000}" name="Column6449" dataDxfId="9930" dataCellStyle="Currency"/>
    <tableColumn id="6455" xr3:uid="{00000000-0010-0000-0500-000037190000}" name="Column6450" dataDxfId="9929" dataCellStyle="Currency"/>
    <tableColumn id="6456" xr3:uid="{00000000-0010-0000-0500-000038190000}" name="Column6451" dataDxfId="9928" dataCellStyle="Currency"/>
    <tableColumn id="6457" xr3:uid="{00000000-0010-0000-0500-000039190000}" name="Column6452" dataDxfId="9927" dataCellStyle="Currency"/>
    <tableColumn id="6458" xr3:uid="{00000000-0010-0000-0500-00003A190000}" name="Column6453" dataDxfId="9926" dataCellStyle="Currency"/>
    <tableColumn id="6459" xr3:uid="{00000000-0010-0000-0500-00003B190000}" name="Column6454" dataDxfId="9925" dataCellStyle="Currency"/>
    <tableColumn id="6460" xr3:uid="{00000000-0010-0000-0500-00003C190000}" name="Column6455" dataDxfId="9924" dataCellStyle="Currency"/>
    <tableColumn id="6461" xr3:uid="{00000000-0010-0000-0500-00003D190000}" name="Column6456" dataDxfId="9923" dataCellStyle="Currency"/>
    <tableColumn id="6462" xr3:uid="{00000000-0010-0000-0500-00003E190000}" name="Column6457" dataDxfId="9922" dataCellStyle="Currency"/>
    <tableColumn id="6463" xr3:uid="{00000000-0010-0000-0500-00003F190000}" name="Column6458" dataDxfId="9921" dataCellStyle="Currency"/>
    <tableColumn id="6464" xr3:uid="{00000000-0010-0000-0500-000040190000}" name="Column6459" dataDxfId="9920" dataCellStyle="Currency"/>
    <tableColumn id="6465" xr3:uid="{00000000-0010-0000-0500-000041190000}" name="Column6460" dataDxfId="9919" dataCellStyle="Currency"/>
    <tableColumn id="6466" xr3:uid="{00000000-0010-0000-0500-000042190000}" name="Column6461" dataDxfId="9918" dataCellStyle="Currency"/>
    <tableColumn id="6467" xr3:uid="{00000000-0010-0000-0500-000043190000}" name="Column6462" dataDxfId="9917" dataCellStyle="Currency"/>
    <tableColumn id="6468" xr3:uid="{00000000-0010-0000-0500-000044190000}" name="Column6463" dataDxfId="9916" dataCellStyle="Currency"/>
    <tableColumn id="6469" xr3:uid="{00000000-0010-0000-0500-000045190000}" name="Column6464" dataDxfId="9915" dataCellStyle="Currency"/>
    <tableColumn id="6470" xr3:uid="{00000000-0010-0000-0500-000046190000}" name="Column6465" dataDxfId="9914" dataCellStyle="Currency"/>
    <tableColumn id="6471" xr3:uid="{00000000-0010-0000-0500-000047190000}" name="Column6466" dataDxfId="9913" dataCellStyle="Currency"/>
    <tableColumn id="6472" xr3:uid="{00000000-0010-0000-0500-000048190000}" name="Column6467" dataDxfId="9912" dataCellStyle="Currency"/>
    <tableColumn id="6473" xr3:uid="{00000000-0010-0000-0500-000049190000}" name="Column6468" dataDxfId="9911" dataCellStyle="Currency"/>
    <tableColumn id="6474" xr3:uid="{00000000-0010-0000-0500-00004A190000}" name="Column6469" dataDxfId="9910" dataCellStyle="Currency"/>
    <tableColumn id="6475" xr3:uid="{00000000-0010-0000-0500-00004B190000}" name="Column6470" dataDxfId="9909" dataCellStyle="Currency"/>
    <tableColumn id="6476" xr3:uid="{00000000-0010-0000-0500-00004C190000}" name="Column6471" dataDxfId="9908" dataCellStyle="Currency"/>
    <tableColumn id="6477" xr3:uid="{00000000-0010-0000-0500-00004D190000}" name="Column6472" dataDxfId="9907" dataCellStyle="Currency"/>
    <tableColumn id="6478" xr3:uid="{00000000-0010-0000-0500-00004E190000}" name="Column6473" dataDxfId="9906" dataCellStyle="Currency"/>
    <tableColumn id="6479" xr3:uid="{00000000-0010-0000-0500-00004F190000}" name="Column6474" dataDxfId="9905" dataCellStyle="Currency"/>
    <tableColumn id="6480" xr3:uid="{00000000-0010-0000-0500-000050190000}" name="Column6475" dataDxfId="9904" dataCellStyle="Currency"/>
    <tableColumn id="6481" xr3:uid="{00000000-0010-0000-0500-000051190000}" name="Column6476" dataDxfId="9903" dataCellStyle="Currency"/>
    <tableColumn id="6482" xr3:uid="{00000000-0010-0000-0500-000052190000}" name="Column6477" dataDxfId="9902" dataCellStyle="Currency"/>
    <tableColumn id="6483" xr3:uid="{00000000-0010-0000-0500-000053190000}" name="Column6478" dataDxfId="9901" dataCellStyle="Currency"/>
    <tableColumn id="6484" xr3:uid="{00000000-0010-0000-0500-000054190000}" name="Column6479" dataDxfId="9900" dataCellStyle="Currency"/>
    <tableColumn id="6485" xr3:uid="{00000000-0010-0000-0500-000055190000}" name="Column6480" dataDxfId="9899" dataCellStyle="Currency"/>
    <tableColumn id="6486" xr3:uid="{00000000-0010-0000-0500-000056190000}" name="Column6481" dataDxfId="9898" dataCellStyle="Currency"/>
    <tableColumn id="6487" xr3:uid="{00000000-0010-0000-0500-000057190000}" name="Column6482" dataDxfId="9897" dataCellStyle="Currency"/>
    <tableColumn id="6488" xr3:uid="{00000000-0010-0000-0500-000058190000}" name="Column6483" dataDxfId="9896" dataCellStyle="Currency"/>
    <tableColumn id="6489" xr3:uid="{00000000-0010-0000-0500-000059190000}" name="Column6484" dataDxfId="9895" dataCellStyle="Currency"/>
    <tableColumn id="6490" xr3:uid="{00000000-0010-0000-0500-00005A190000}" name="Column6485" dataDxfId="9894" dataCellStyle="Currency"/>
    <tableColumn id="6491" xr3:uid="{00000000-0010-0000-0500-00005B190000}" name="Column6486" dataDxfId="9893" dataCellStyle="Currency"/>
    <tableColumn id="6492" xr3:uid="{00000000-0010-0000-0500-00005C190000}" name="Column6487" dataDxfId="9892" dataCellStyle="Currency"/>
    <tableColumn id="6493" xr3:uid="{00000000-0010-0000-0500-00005D190000}" name="Column6488" dataDxfId="9891" dataCellStyle="Currency"/>
    <tableColumn id="6494" xr3:uid="{00000000-0010-0000-0500-00005E190000}" name="Column6489" dataDxfId="9890" dataCellStyle="Currency"/>
    <tableColumn id="6495" xr3:uid="{00000000-0010-0000-0500-00005F190000}" name="Column6490" dataDxfId="9889" dataCellStyle="Currency"/>
    <tableColumn id="6496" xr3:uid="{00000000-0010-0000-0500-000060190000}" name="Column6491" dataDxfId="9888" dataCellStyle="Currency"/>
    <tableColumn id="6497" xr3:uid="{00000000-0010-0000-0500-000061190000}" name="Column6492" dataDxfId="9887" dataCellStyle="Currency"/>
    <tableColumn id="6498" xr3:uid="{00000000-0010-0000-0500-000062190000}" name="Column6493" dataDxfId="9886" dataCellStyle="Currency"/>
    <tableColumn id="6499" xr3:uid="{00000000-0010-0000-0500-000063190000}" name="Column6494" dataDxfId="9885" dataCellStyle="Currency"/>
    <tableColumn id="6500" xr3:uid="{00000000-0010-0000-0500-000064190000}" name="Column6495" dataDxfId="9884" dataCellStyle="Currency"/>
    <tableColumn id="6501" xr3:uid="{00000000-0010-0000-0500-000065190000}" name="Column6496" dataDxfId="9883" dataCellStyle="Currency"/>
    <tableColumn id="6502" xr3:uid="{00000000-0010-0000-0500-000066190000}" name="Column6497" dataDxfId="9882" dataCellStyle="Currency"/>
    <tableColumn id="6503" xr3:uid="{00000000-0010-0000-0500-000067190000}" name="Column6498" dataDxfId="9881" dataCellStyle="Currency"/>
    <tableColumn id="6504" xr3:uid="{00000000-0010-0000-0500-000068190000}" name="Column6499" dataDxfId="9880" dataCellStyle="Currency"/>
    <tableColumn id="6505" xr3:uid="{00000000-0010-0000-0500-000069190000}" name="Column6500" dataDxfId="9879" dataCellStyle="Currency"/>
    <tableColumn id="6506" xr3:uid="{00000000-0010-0000-0500-00006A190000}" name="Column6501" dataDxfId="9878" dataCellStyle="Currency"/>
    <tableColumn id="6507" xr3:uid="{00000000-0010-0000-0500-00006B190000}" name="Column6502" dataDxfId="9877" dataCellStyle="Currency"/>
    <tableColumn id="6508" xr3:uid="{00000000-0010-0000-0500-00006C190000}" name="Column6503" dataDxfId="9876" dataCellStyle="Currency"/>
    <tableColumn id="6509" xr3:uid="{00000000-0010-0000-0500-00006D190000}" name="Column6504" dataDxfId="9875" dataCellStyle="Currency"/>
    <tableColumn id="6510" xr3:uid="{00000000-0010-0000-0500-00006E190000}" name="Column6505" dataDxfId="9874" dataCellStyle="Currency"/>
    <tableColumn id="6511" xr3:uid="{00000000-0010-0000-0500-00006F190000}" name="Column6506" dataDxfId="9873" dataCellStyle="Currency"/>
    <tableColumn id="6512" xr3:uid="{00000000-0010-0000-0500-000070190000}" name="Column6507" dataDxfId="9872" dataCellStyle="Currency"/>
    <tableColumn id="6513" xr3:uid="{00000000-0010-0000-0500-000071190000}" name="Column6508" dataDxfId="9871" dataCellStyle="Currency"/>
    <tableColumn id="6514" xr3:uid="{00000000-0010-0000-0500-000072190000}" name="Column6509" dataDxfId="9870" dataCellStyle="Currency"/>
    <tableColumn id="6515" xr3:uid="{00000000-0010-0000-0500-000073190000}" name="Column6510" dataDxfId="9869" dataCellStyle="Currency"/>
    <tableColumn id="6516" xr3:uid="{00000000-0010-0000-0500-000074190000}" name="Column6511" dataDxfId="9868" dataCellStyle="Currency"/>
    <tableColumn id="6517" xr3:uid="{00000000-0010-0000-0500-000075190000}" name="Column6512" dataDxfId="9867" dataCellStyle="Currency"/>
    <tableColumn id="6518" xr3:uid="{00000000-0010-0000-0500-000076190000}" name="Column6513" dataDxfId="9866" dataCellStyle="Currency"/>
    <tableColumn id="6519" xr3:uid="{00000000-0010-0000-0500-000077190000}" name="Column6514" dataDxfId="9865" dataCellStyle="Currency"/>
    <tableColumn id="6520" xr3:uid="{00000000-0010-0000-0500-000078190000}" name="Column6515" dataDxfId="9864" dataCellStyle="Currency"/>
    <tableColumn id="6521" xr3:uid="{00000000-0010-0000-0500-000079190000}" name="Column6516" dataDxfId="9863" dataCellStyle="Currency"/>
    <tableColumn id="6522" xr3:uid="{00000000-0010-0000-0500-00007A190000}" name="Column6517" dataDxfId="9862" dataCellStyle="Currency"/>
    <tableColumn id="6523" xr3:uid="{00000000-0010-0000-0500-00007B190000}" name="Column6518" dataDxfId="9861" dataCellStyle="Currency"/>
    <tableColumn id="6524" xr3:uid="{00000000-0010-0000-0500-00007C190000}" name="Column6519" dataDxfId="9860" dataCellStyle="Currency"/>
    <tableColumn id="6525" xr3:uid="{00000000-0010-0000-0500-00007D190000}" name="Column6520" dataDxfId="9859" dataCellStyle="Currency"/>
    <tableColumn id="6526" xr3:uid="{00000000-0010-0000-0500-00007E190000}" name="Column6521" dataDxfId="9858" dataCellStyle="Currency"/>
    <tableColumn id="6527" xr3:uid="{00000000-0010-0000-0500-00007F190000}" name="Column6522" dataDxfId="9857" dataCellStyle="Currency"/>
    <tableColumn id="6528" xr3:uid="{00000000-0010-0000-0500-000080190000}" name="Column6523" dataDxfId="9856" dataCellStyle="Currency"/>
    <tableColumn id="6529" xr3:uid="{00000000-0010-0000-0500-000081190000}" name="Column6524" dataDxfId="9855" dataCellStyle="Currency"/>
    <tableColumn id="6530" xr3:uid="{00000000-0010-0000-0500-000082190000}" name="Column6525" dataDxfId="9854" dataCellStyle="Currency"/>
    <tableColumn id="6531" xr3:uid="{00000000-0010-0000-0500-000083190000}" name="Column6526" dataDxfId="9853" dataCellStyle="Currency"/>
    <tableColumn id="6532" xr3:uid="{00000000-0010-0000-0500-000084190000}" name="Column6527" dataDxfId="9852" dataCellStyle="Currency"/>
    <tableColumn id="6533" xr3:uid="{00000000-0010-0000-0500-000085190000}" name="Column6528" dataDxfId="9851" dataCellStyle="Currency"/>
    <tableColumn id="6534" xr3:uid="{00000000-0010-0000-0500-000086190000}" name="Column6529" dataDxfId="9850" dataCellStyle="Currency"/>
    <tableColumn id="6535" xr3:uid="{00000000-0010-0000-0500-000087190000}" name="Column6530" dataDxfId="9849" dataCellStyle="Currency"/>
    <tableColumn id="6536" xr3:uid="{00000000-0010-0000-0500-000088190000}" name="Column6531" dataDxfId="9848" dataCellStyle="Currency"/>
    <tableColumn id="6537" xr3:uid="{00000000-0010-0000-0500-000089190000}" name="Column6532" dataDxfId="9847" dataCellStyle="Currency"/>
    <tableColumn id="6538" xr3:uid="{00000000-0010-0000-0500-00008A190000}" name="Column6533" dataDxfId="9846" dataCellStyle="Currency"/>
    <tableColumn id="6539" xr3:uid="{00000000-0010-0000-0500-00008B190000}" name="Column6534" dataDxfId="9845" dataCellStyle="Currency"/>
    <tableColumn id="6540" xr3:uid="{00000000-0010-0000-0500-00008C190000}" name="Column6535" dataDxfId="9844" dataCellStyle="Currency"/>
    <tableColumn id="6541" xr3:uid="{00000000-0010-0000-0500-00008D190000}" name="Column6536" dataDxfId="9843" dataCellStyle="Currency"/>
    <tableColumn id="6542" xr3:uid="{00000000-0010-0000-0500-00008E190000}" name="Column6537" dataDxfId="9842" dataCellStyle="Currency"/>
    <tableColumn id="6543" xr3:uid="{00000000-0010-0000-0500-00008F190000}" name="Column6538" dataDxfId="9841" dataCellStyle="Currency"/>
    <tableColumn id="6544" xr3:uid="{00000000-0010-0000-0500-000090190000}" name="Column6539" dataDxfId="9840" dataCellStyle="Currency"/>
    <tableColumn id="6545" xr3:uid="{00000000-0010-0000-0500-000091190000}" name="Column6540" dataDxfId="9839" dataCellStyle="Currency"/>
    <tableColumn id="6546" xr3:uid="{00000000-0010-0000-0500-000092190000}" name="Column6541" dataDxfId="9838" dataCellStyle="Currency"/>
    <tableColumn id="6547" xr3:uid="{00000000-0010-0000-0500-000093190000}" name="Column6542" dataDxfId="9837" dataCellStyle="Currency"/>
    <tableColumn id="6548" xr3:uid="{00000000-0010-0000-0500-000094190000}" name="Column6543" dataDxfId="9836" dataCellStyle="Currency"/>
    <tableColumn id="6549" xr3:uid="{00000000-0010-0000-0500-000095190000}" name="Column6544" dataDxfId="9835" dataCellStyle="Currency"/>
    <tableColumn id="6550" xr3:uid="{00000000-0010-0000-0500-000096190000}" name="Column6545" dataDxfId="9834" dataCellStyle="Currency"/>
    <tableColumn id="6551" xr3:uid="{00000000-0010-0000-0500-000097190000}" name="Column6546" dataDxfId="9833" dataCellStyle="Currency"/>
    <tableColumn id="6552" xr3:uid="{00000000-0010-0000-0500-000098190000}" name="Column6547" dataDxfId="9832" dataCellStyle="Currency"/>
    <tableColumn id="6553" xr3:uid="{00000000-0010-0000-0500-000099190000}" name="Column6548" dataDxfId="9831" dataCellStyle="Currency"/>
    <tableColumn id="6554" xr3:uid="{00000000-0010-0000-0500-00009A190000}" name="Column6549" dataDxfId="9830" dataCellStyle="Currency"/>
    <tableColumn id="6555" xr3:uid="{00000000-0010-0000-0500-00009B190000}" name="Column6550" dataDxfId="9829" dataCellStyle="Currency"/>
    <tableColumn id="6556" xr3:uid="{00000000-0010-0000-0500-00009C190000}" name="Column6551" dataDxfId="9828" dataCellStyle="Currency"/>
    <tableColumn id="6557" xr3:uid="{00000000-0010-0000-0500-00009D190000}" name="Column6552" dataDxfId="9827" dataCellStyle="Currency"/>
    <tableColumn id="6558" xr3:uid="{00000000-0010-0000-0500-00009E190000}" name="Column6553" dataDxfId="9826" dataCellStyle="Currency"/>
    <tableColumn id="6559" xr3:uid="{00000000-0010-0000-0500-00009F190000}" name="Column6554" dataDxfId="9825" dataCellStyle="Currency"/>
    <tableColumn id="6560" xr3:uid="{00000000-0010-0000-0500-0000A0190000}" name="Column6555" dataDxfId="9824" dataCellStyle="Currency"/>
    <tableColumn id="6561" xr3:uid="{00000000-0010-0000-0500-0000A1190000}" name="Column6556" dataDxfId="9823" dataCellStyle="Currency"/>
    <tableColumn id="6562" xr3:uid="{00000000-0010-0000-0500-0000A2190000}" name="Column6557" dataDxfId="9822" dataCellStyle="Currency"/>
    <tableColumn id="6563" xr3:uid="{00000000-0010-0000-0500-0000A3190000}" name="Column6558" dataDxfId="9821" dataCellStyle="Currency"/>
    <tableColumn id="6564" xr3:uid="{00000000-0010-0000-0500-0000A4190000}" name="Column6559" dataDxfId="9820" dataCellStyle="Currency"/>
    <tableColumn id="6565" xr3:uid="{00000000-0010-0000-0500-0000A5190000}" name="Column6560" dataDxfId="9819" dataCellStyle="Currency"/>
    <tableColumn id="6566" xr3:uid="{00000000-0010-0000-0500-0000A6190000}" name="Column6561" dataDxfId="9818" dataCellStyle="Currency"/>
    <tableColumn id="6567" xr3:uid="{00000000-0010-0000-0500-0000A7190000}" name="Column6562" dataDxfId="9817" dataCellStyle="Currency"/>
    <tableColumn id="6568" xr3:uid="{00000000-0010-0000-0500-0000A8190000}" name="Column6563" dataDxfId="9816" dataCellStyle="Currency"/>
    <tableColumn id="6569" xr3:uid="{00000000-0010-0000-0500-0000A9190000}" name="Column6564" dataDxfId="9815" dataCellStyle="Currency"/>
    <tableColumn id="6570" xr3:uid="{00000000-0010-0000-0500-0000AA190000}" name="Column6565" dataDxfId="9814" dataCellStyle="Currency"/>
    <tableColumn id="6571" xr3:uid="{00000000-0010-0000-0500-0000AB190000}" name="Column6566" dataDxfId="9813" dataCellStyle="Currency"/>
    <tableColumn id="6572" xr3:uid="{00000000-0010-0000-0500-0000AC190000}" name="Column6567" dataDxfId="9812" dataCellStyle="Currency"/>
    <tableColumn id="6573" xr3:uid="{00000000-0010-0000-0500-0000AD190000}" name="Column6568" dataDxfId="9811" dataCellStyle="Currency"/>
    <tableColumn id="6574" xr3:uid="{00000000-0010-0000-0500-0000AE190000}" name="Column6569" dataDxfId="9810" dataCellStyle="Currency"/>
    <tableColumn id="6575" xr3:uid="{00000000-0010-0000-0500-0000AF190000}" name="Column6570" dataDxfId="9809" dataCellStyle="Currency"/>
    <tableColumn id="6576" xr3:uid="{00000000-0010-0000-0500-0000B0190000}" name="Column6571" dataDxfId="9808" dataCellStyle="Currency"/>
    <tableColumn id="6577" xr3:uid="{00000000-0010-0000-0500-0000B1190000}" name="Column6572" dataDxfId="9807" dataCellStyle="Currency"/>
    <tableColumn id="6578" xr3:uid="{00000000-0010-0000-0500-0000B2190000}" name="Column6573" dataDxfId="9806" dataCellStyle="Currency"/>
    <tableColumn id="6579" xr3:uid="{00000000-0010-0000-0500-0000B3190000}" name="Column6574" dataDxfId="9805" dataCellStyle="Currency"/>
    <tableColumn id="6580" xr3:uid="{00000000-0010-0000-0500-0000B4190000}" name="Column6575" dataDxfId="9804" dataCellStyle="Currency"/>
    <tableColumn id="6581" xr3:uid="{00000000-0010-0000-0500-0000B5190000}" name="Column6576" dataDxfId="9803" dataCellStyle="Currency"/>
    <tableColumn id="6582" xr3:uid="{00000000-0010-0000-0500-0000B6190000}" name="Column6577" dataDxfId="9802" dataCellStyle="Currency"/>
    <tableColumn id="6583" xr3:uid="{00000000-0010-0000-0500-0000B7190000}" name="Column6578" dataDxfId="9801" dataCellStyle="Currency"/>
    <tableColumn id="6584" xr3:uid="{00000000-0010-0000-0500-0000B8190000}" name="Column6579" dataDxfId="9800" dataCellStyle="Currency"/>
    <tableColumn id="6585" xr3:uid="{00000000-0010-0000-0500-0000B9190000}" name="Column6580" dataDxfId="9799" dataCellStyle="Currency"/>
    <tableColumn id="6586" xr3:uid="{00000000-0010-0000-0500-0000BA190000}" name="Column6581" dataDxfId="9798" dataCellStyle="Currency"/>
    <tableColumn id="6587" xr3:uid="{00000000-0010-0000-0500-0000BB190000}" name="Column6582" dataDxfId="9797" dataCellStyle="Currency"/>
    <tableColumn id="6588" xr3:uid="{00000000-0010-0000-0500-0000BC190000}" name="Column6583" dataDxfId="9796" dataCellStyle="Currency"/>
    <tableColumn id="6589" xr3:uid="{00000000-0010-0000-0500-0000BD190000}" name="Column6584" dataDxfId="9795" dataCellStyle="Currency"/>
    <tableColumn id="6590" xr3:uid="{00000000-0010-0000-0500-0000BE190000}" name="Column6585" dataDxfId="9794" dataCellStyle="Currency"/>
    <tableColumn id="6591" xr3:uid="{00000000-0010-0000-0500-0000BF190000}" name="Column6586" dataDxfId="9793" dataCellStyle="Currency"/>
    <tableColumn id="6592" xr3:uid="{00000000-0010-0000-0500-0000C0190000}" name="Column6587" dataDxfId="9792" dataCellStyle="Currency"/>
    <tableColumn id="6593" xr3:uid="{00000000-0010-0000-0500-0000C1190000}" name="Column6588" dataDxfId="9791" dataCellStyle="Currency"/>
    <tableColumn id="6594" xr3:uid="{00000000-0010-0000-0500-0000C2190000}" name="Column6589" dataDxfId="9790" dataCellStyle="Currency"/>
    <tableColumn id="6595" xr3:uid="{00000000-0010-0000-0500-0000C3190000}" name="Column6590" dataDxfId="9789" dataCellStyle="Currency"/>
    <tableColumn id="6596" xr3:uid="{00000000-0010-0000-0500-0000C4190000}" name="Column6591" dataDxfId="9788" dataCellStyle="Currency"/>
    <tableColumn id="6597" xr3:uid="{00000000-0010-0000-0500-0000C5190000}" name="Column6592" dataDxfId="9787" dataCellStyle="Currency"/>
    <tableColumn id="6598" xr3:uid="{00000000-0010-0000-0500-0000C6190000}" name="Column6593" dataDxfId="9786" dataCellStyle="Currency"/>
    <tableColumn id="6599" xr3:uid="{00000000-0010-0000-0500-0000C7190000}" name="Column6594" dataDxfId="9785" dataCellStyle="Currency"/>
    <tableColumn id="6600" xr3:uid="{00000000-0010-0000-0500-0000C8190000}" name="Column6595" dataDxfId="9784" dataCellStyle="Currency"/>
    <tableColumn id="6601" xr3:uid="{00000000-0010-0000-0500-0000C9190000}" name="Column6596" dataDxfId="9783" dataCellStyle="Currency"/>
    <tableColumn id="6602" xr3:uid="{00000000-0010-0000-0500-0000CA190000}" name="Column6597" dataDxfId="9782" dataCellStyle="Currency"/>
    <tableColumn id="6603" xr3:uid="{00000000-0010-0000-0500-0000CB190000}" name="Column6598" dataDxfId="9781" dataCellStyle="Currency"/>
    <tableColumn id="6604" xr3:uid="{00000000-0010-0000-0500-0000CC190000}" name="Column6599" dataDxfId="9780" dataCellStyle="Currency"/>
    <tableColumn id="6605" xr3:uid="{00000000-0010-0000-0500-0000CD190000}" name="Column6600" dataDxfId="9779" dataCellStyle="Currency"/>
    <tableColumn id="6606" xr3:uid="{00000000-0010-0000-0500-0000CE190000}" name="Column6601" dataDxfId="9778" dataCellStyle="Currency"/>
    <tableColumn id="6607" xr3:uid="{00000000-0010-0000-0500-0000CF190000}" name="Column6602" dataDxfId="9777" dataCellStyle="Currency"/>
    <tableColumn id="6608" xr3:uid="{00000000-0010-0000-0500-0000D0190000}" name="Column6603" dataDxfId="9776" dataCellStyle="Currency"/>
    <tableColumn id="6609" xr3:uid="{00000000-0010-0000-0500-0000D1190000}" name="Column6604" dataDxfId="9775" dataCellStyle="Currency"/>
    <tableColumn id="6610" xr3:uid="{00000000-0010-0000-0500-0000D2190000}" name="Column6605" dataDxfId="9774" dataCellStyle="Currency"/>
    <tableColumn id="6611" xr3:uid="{00000000-0010-0000-0500-0000D3190000}" name="Column6606" dataDxfId="9773" dataCellStyle="Currency"/>
    <tableColumn id="6612" xr3:uid="{00000000-0010-0000-0500-0000D4190000}" name="Column6607" dataDxfId="9772" dataCellStyle="Currency"/>
    <tableColumn id="6613" xr3:uid="{00000000-0010-0000-0500-0000D5190000}" name="Column6608" dataDxfId="9771" dataCellStyle="Currency"/>
    <tableColumn id="6614" xr3:uid="{00000000-0010-0000-0500-0000D6190000}" name="Column6609" dataDxfId="9770" dataCellStyle="Currency"/>
    <tableColumn id="6615" xr3:uid="{00000000-0010-0000-0500-0000D7190000}" name="Column6610" dataDxfId="9769" dataCellStyle="Currency"/>
    <tableColumn id="6616" xr3:uid="{00000000-0010-0000-0500-0000D8190000}" name="Column6611" dataDxfId="9768" dataCellStyle="Currency"/>
    <tableColumn id="6617" xr3:uid="{00000000-0010-0000-0500-0000D9190000}" name="Column6612" dataDxfId="9767" dataCellStyle="Currency"/>
    <tableColumn id="6618" xr3:uid="{00000000-0010-0000-0500-0000DA190000}" name="Column6613" dataDxfId="9766" dataCellStyle="Currency"/>
    <tableColumn id="6619" xr3:uid="{00000000-0010-0000-0500-0000DB190000}" name="Column6614" dataDxfId="9765" dataCellStyle="Currency"/>
    <tableColumn id="6620" xr3:uid="{00000000-0010-0000-0500-0000DC190000}" name="Column6615" dataDxfId="9764" dataCellStyle="Currency"/>
    <tableColumn id="6621" xr3:uid="{00000000-0010-0000-0500-0000DD190000}" name="Column6616" dataDxfId="9763" dataCellStyle="Currency"/>
    <tableColumn id="6622" xr3:uid="{00000000-0010-0000-0500-0000DE190000}" name="Column6617" dataDxfId="9762" dataCellStyle="Currency"/>
    <tableColumn id="6623" xr3:uid="{00000000-0010-0000-0500-0000DF190000}" name="Column6618" dataDxfId="9761" dataCellStyle="Currency"/>
    <tableColumn id="6624" xr3:uid="{00000000-0010-0000-0500-0000E0190000}" name="Column6619" dataDxfId="9760" dataCellStyle="Currency"/>
    <tableColumn id="6625" xr3:uid="{00000000-0010-0000-0500-0000E1190000}" name="Column6620" dataDxfId="9759" dataCellStyle="Currency"/>
    <tableColumn id="6626" xr3:uid="{00000000-0010-0000-0500-0000E2190000}" name="Column6621" dataDxfId="9758" dataCellStyle="Currency"/>
    <tableColumn id="6627" xr3:uid="{00000000-0010-0000-0500-0000E3190000}" name="Column6622" dataDxfId="9757" dataCellStyle="Currency"/>
    <tableColumn id="6628" xr3:uid="{00000000-0010-0000-0500-0000E4190000}" name="Column6623" dataDxfId="9756" dataCellStyle="Currency"/>
    <tableColumn id="6629" xr3:uid="{00000000-0010-0000-0500-0000E5190000}" name="Column6624" dataDxfId="9755" dataCellStyle="Currency"/>
    <tableColumn id="6630" xr3:uid="{00000000-0010-0000-0500-0000E6190000}" name="Column6625" dataDxfId="9754" dataCellStyle="Currency"/>
    <tableColumn id="6631" xr3:uid="{00000000-0010-0000-0500-0000E7190000}" name="Column6626" dataDxfId="9753" dataCellStyle="Currency"/>
    <tableColumn id="6632" xr3:uid="{00000000-0010-0000-0500-0000E8190000}" name="Column6627" dataDxfId="9752" dataCellStyle="Currency"/>
    <tableColumn id="6633" xr3:uid="{00000000-0010-0000-0500-0000E9190000}" name="Column6628" dataDxfId="9751" dataCellStyle="Currency"/>
    <tableColumn id="6634" xr3:uid="{00000000-0010-0000-0500-0000EA190000}" name="Column6629" dataDxfId="9750" dataCellStyle="Currency"/>
    <tableColumn id="6635" xr3:uid="{00000000-0010-0000-0500-0000EB190000}" name="Column6630" dataDxfId="9749" dataCellStyle="Currency"/>
    <tableColumn id="6636" xr3:uid="{00000000-0010-0000-0500-0000EC190000}" name="Column6631" dataDxfId="9748" dataCellStyle="Currency"/>
    <tableColumn id="6637" xr3:uid="{00000000-0010-0000-0500-0000ED190000}" name="Column6632" dataDxfId="9747" dataCellStyle="Currency"/>
    <tableColumn id="6638" xr3:uid="{00000000-0010-0000-0500-0000EE190000}" name="Column6633" dataDxfId="9746" dataCellStyle="Currency"/>
    <tableColumn id="6639" xr3:uid="{00000000-0010-0000-0500-0000EF190000}" name="Column6634" dataDxfId="9745" dataCellStyle="Currency"/>
    <tableColumn id="6640" xr3:uid="{00000000-0010-0000-0500-0000F0190000}" name="Column6635" dataDxfId="9744" dataCellStyle="Currency"/>
    <tableColumn id="6641" xr3:uid="{00000000-0010-0000-0500-0000F1190000}" name="Column6636" dataDxfId="9743" dataCellStyle="Currency"/>
    <tableColumn id="6642" xr3:uid="{00000000-0010-0000-0500-0000F2190000}" name="Column6637" dataDxfId="9742" dataCellStyle="Currency"/>
    <tableColumn id="6643" xr3:uid="{00000000-0010-0000-0500-0000F3190000}" name="Column6638" dataDxfId="9741" dataCellStyle="Currency"/>
    <tableColumn id="6644" xr3:uid="{00000000-0010-0000-0500-0000F4190000}" name="Column6639" dataDxfId="9740" dataCellStyle="Currency"/>
    <tableColumn id="6645" xr3:uid="{00000000-0010-0000-0500-0000F5190000}" name="Column6640" dataDxfId="9739" dataCellStyle="Currency"/>
    <tableColumn id="6646" xr3:uid="{00000000-0010-0000-0500-0000F6190000}" name="Column6641" dataDxfId="9738" dataCellStyle="Currency"/>
    <tableColumn id="6647" xr3:uid="{00000000-0010-0000-0500-0000F7190000}" name="Column6642" dataDxfId="9737" dataCellStyle="Currency"/>
    <tableColumn id="6648" xr3:uid="{00000000-0010-0000-0500-0000F8190000}" name="Column6643" dataDxfId="9736" dataCellStyle="Currency"/>
    <tableColumn id="6649" xr3:uid="{00000000-0010-0000-0500-0000F9190000}" name="Column6644" dataDxfId="9735" dataCellStyle="Currency"/>
    <tableColumn id="6650" xr3:uid="{00000000-0010-0000-0500-0000FA190000}" name="Column6645" dataDxfId="9734" dataCellStyle="Currency"/>
    <tableColumn id="6651" xr3:uid="{00000000-0010-0000-0500-0000FB190000}" name="Column6646" dataDxfId="9733" dataCellStyle="Currency"/>
    <tableColumn id="6652" xr3:uid="{00000000-0010-0000-0500-0000FC190000}" name="Column6647" dataDxfId="9732" dataCellStyle="Currency"/>
    <tableColumn id="6653" xr3:uid="{00000000-0010-0000-0500-0000FD190000}" name="Column6648" dataDxfId="9731" dataCellStyle="Currency"/>
    <tableColumn id="6654" xr3:uid="{00000000-0010-0000-0500-0000FE190000}" name="Column6649" dataDxfId="9730" dataCellStyle="Currency"/>
    <tableColumn id="6655" xr3:uid="{00000000-0010-0000-0500-0000FF190000}" name="Column6650" dataDxfId="9729" dataCellStyle="Currency"/>
    <tableColumn id="6656" xr3:uid="{00000000-0010-0000-0500-0000001A0000}" name="Column6651" dataDxfId="9728" dataCellStyle="Currency"/>
    <tableColumn id="6657" xr3:uid="{00000000-0010-0000-0500-0000011A0000}" name="Column6652" dataDxfId="9727" dataCellStyle="Currency"/>
    <tableColumn id="6658" xr3:uid="{00000000-0010-0000-0500-0000021A0000}" name="Column6653" dataDxfId="9726" dataCellStyle="Currency"/>
    <tableColumn id="6659" xr3:uid="{00000000-0010-0000-0500-0000031A0000}" name="Column6654" dataDxfId="9725" dataCellStyle="Currency"/>
    <tableColumn id="6660" xr3:uid="{00000000-0010-0000-0500-0000041A0000}" name="Column6655" dataDxfId="9724" dataCellStyle="Currency"/>
    <tableColumn id="6661" xr3:uid="{00000000-0010-0000-0500-0000051A0000}" name="Column6656" dataDxfId="9723" dataCellStyle="Currency"/>
    <tableColumn id="6662" xr3:uid="{00000000-0010-0000-0500-0000061A0000}" name="Column6657" dataDxfId="9722" dataCellStyle="Currency"/>
    <tableColumn id="6663" xr3:uid="{00000000-0010-0000-0500-0000071A0000}" name="Column6658" dataDxfId="9721" dataCellStyle="Currency"/>
    <tableColumn id="6664" xr3:uid="{00000000-0010-0000-0500-0000081A0000}" name="Column6659" dataDxfId="9720" dataCellStyle="Currency"/>
    <tableColumn id="6665" xr3:uid="{00000000-0010-0000-0500-0000091A0000}" name="Column6660" dataDxfId="9719" dataCellStyle="Currency"/>
    <tableColumn id="6666" xr3:uid="{00000000-0010-0000-0500-00000A1A0000}" name="Column6661" dataDxfId="9718" dataCellStyle="Currency"/>
    <tableColumn id="6667" xr3:uid="{00000000-0010-0000-0500-00000B1A0000}" name="Column6662" dataDxfId="9717" dataCellStyle="Currency"/>
    <tableColumn id="6668" xr3:uid="{00000000-0010-0000-0500-00000C1A0000}" name="Column6663" dataDxfId="9716" dataCellStyle="Currency"/>
    <tableColumn id="6669" xr3:uid="{00000000-0010-0000-0500-00000D1A0000}" name="Column6664" dataDxfId="9715" dataCellStyle="Currency"/>
    <tableColumn id="6670" xr3:uid="{00000000-0010-0000-0500-00000E1A0000}" name="Column6665" dataDxfId="9714" dataCellStyle="Currency"/>
    <tableColumn id="6671" xr3:uid="{00000000-0010-0000-0500-00000F1A0000}" name="Column6666" dataDxfId="9713" dataCellStyle="Currency"/>
    <tableColumn id="6672" xr3:uid="{00000000-0010-0000-0500-0000101A0000}" name="Column6667" dataDxfId="9712" dataCellStyle="Currency"/>
    <tableColumn id="6673" xr3:uid="{00000000-0010-0000-0500-0000111A0000}" name="Column6668" dataDxfId="9711" dataCellStyle="Currency"/>
    <tableColumn id="6674" xr3:uid="{00000000-0010-0000-0500-0000121A0000}" name="Column6669" dataDxfId="9710" dataCellStyle="Currency"/>
    <tableColumn id="6675" xr3:uid="{00000000-0010-0000-0500-0000131A0000}" name="Column6670" dataDxfId="9709" dataCellStyle="Currency"/>
    <tableColumn id="6676" xr3:uid="{00000000-0010-0000-0500-0000141A0000}" name="Column6671" dataDxfId="9708" dataCellStyle="Currency"/>
    <tableColumn id="6677" xr3:uid="{00000000-0010-0000-0500-0000151A0000}" name="Column6672" dataDxfId="9707" dataCellStyle="Currency"/>
    <tableColumn id="6678" xr3:uid="{00000000-0010-0000-0500-0000161A0000}" name="Column6673" dataDxfId="9706" dataCellStyle="Currency"/>
    <tableColumn id="6679" xr3:uid="{00000000-0010-0000-0500-0000171A0000}" name="Column6674" dataDxfId="9705" dataCellStyle="Currency"/>
    <tableColumn id="6680" xr3:uid="{00000000-0010-0000-0500-0000181A0000}" name="Column6675" dataDxfId="9704" dataCellStyle="Currency"/>
    <tableColumn id="6681" xr3:uid="{00000000-0010-0000-0500-0000191A0000}" name="Column6676" dataDxfId="9703" dataCellStyle="Currency"/>
    <tableColumn id="6682" xr3:uid="{00000000-0010-0000-0500-00001A1A0000}" name="Column6677" dataDxfId="9702" dataCellStyle="Currency"/>
    <tableColumn id="6683" xr3:uid="{00000000-0010-0000-0500-00001B1A0000}" name="Column6678" dataDxfId="9701" dataCellStyle="Currency"/>
    <tableColumn id="6684" xr3:uid="{00000000-0010-0000-0500-00001C1A0000}" name="Column6679" dataDxfId="9700" dataCellStyle="Currency"/>
    <tableColumn id="6685" xr3:uid="{00000000-0010-0000-0500-00001D1A0000}" name="Column6680" dataDxfId="9699" dataCellStyle="Currency"/>
    <tableColumn id="6686" xr3:uid="{00000000-0010-0000-0500-00001E1A0000}" name="Column6681" dataDxfId="9698" dataCellStyle="Currency"/>
    <tableColumn id="6687" xr3:uid="{00000000-0010-0000-0500-00001F1A0000}" name="Column6682" dataDxfId="9697" dataCellStyle="Currency"/>
    <tableColumn id="6688" xr3:uid="{00000000-0010-0000-0500-0000201A0000}" name="Column6683" dataDxfId="9696" dataCellStyle="Currency"/>
    <tableColumn id="6689" xr3:uid="{00000000-0010-0000-0500-0000211A0000}" name="Column6684" dataDxfId="9695" dataCellStyle="Currency"/>
    <tableColumn id="6690" xr3:uid="{00000000-0010-0000-0500-0000221A0000}" name="Column6685" dataDxfId="9694" dataCellStyle="Currency"/>
    <tableColumn id="6691" xr3:uid="{00000000-0010-0000-0500-0000231A0000}" name="Column6686" dataDxfId="9693" dataCellStyle="Currency"/>
    <tableColumn id="6692" xr3:uid="{00000000-0010-0000-0500-0000241A0000}" name="Column6687" dataDxfId="9692" dataCellStyle="Currency"/>
    <tableColumn id="6693" xr3:uid="{00000000-0010-0000-0500-0000251A0000}" name="Column6688" dataDxfId="9691" dataCellStyle="Currency"/>
    <tableColumn id="6694" xr3:uid="{00000000-0010-0000-0500-0000261A0000}" name="Column6689" dataDxfId="9690" dataCellStyle="Currency"/>
    <tableColumn id="6695" xr3:uid="{00000000-0010-0000-0500-0000271A0000}" name="Column6690" dataDxfId="9689" dataCellStyle="Currency"/>
    <tableColumn id="6696" xr3:uid="{00000000-0010-0000-0500-0000281A0000}" name="Column6691" dataDxfId="9688" dataCellStyle="Currency"/>
    <tableColumn id="6697" xr3:uid="{00000000-0010-0000-0500-0000291A0000}" name="Column6692" dataDxfId="9687" dataCellStyle="Currency"/>
    <tableColumn id="6698" xr3:uid="{00000000-0010-0000-0500-00002A1A0000}" name="Column6693" dataDxfId="9686" dataCellStyle="Currency"/>
    <tableColumn id="6699" xr3:uid="{00000000-0010-0000-0500-00002B1A0000}" name="Column6694" dataDxfId="9685" dataCellStyle="Currency"/>
    <tableColumn id="6700" xr3:uid="{00000000-0010-0000-0500-00002C1A0000}" name="Column6695" dataDxfId="9684" dataCellStyle="Currency"/>
    <tableColumn id="6701" xr3:uid="{00000000-0010-0000-0500-00002D1A0000}" name="Column6696" dataDxfId="9683" dataCellStyle="Currency"/>
    <tableColumn id="6702" xr3:uid="{00000000-0010-0000-0500-00002E1A0000}" name="Column6697" dataDxfId="9682" dataCellStyle="Currency"/>
    <tableColumn id="6703" xr3:uid="{00000000-0010-0000-0500-00002F1A0000}" name="Column6698" dataDxfId="9681" dataCellStyle="Currency"/>
    <tableColumn id="6704" xr3:uid="{00000000-0010-0000-0500-0000301A0000}" name="Column6699" dataDxfId="9680" dataCellStyle="Currency"/>
    <tableColumn id="6705" xr3:uid="{00000000-0010-0000-0500-0000311A0000}" name="Column6700" dataDxfId="9679" dataCellStyle="Currency"/>
    <tableColumn id="6706" xr3:uid="{00000000-0010-0000-0500-0000321A0000}" name="Column6701" dataDxfId="9678" dataCellStyle="Currency"/>
    <tableColumn id="6707" xr3:uid="{00000000-0010-0000-0500-0000331A0000}" name="Column6702" dataDxfId="9677" dataCellStyle="Currency"/>
    <tableColumn id="6708" xr3:uid="{00000000-0010-0000-0500-0000341A0000}" name="Column6703" dataDxfId="9676" dataCellStyle="Currency"/>
    <tableColumn id="6709" xr3:uid="{00000000-0010-0000-0500-0000351A0000}" name="Column6704" dataDxfId="9675" dataCellStyle="Currency"/>
    <tableColumn id="6710" xr3:uid="{00000000-0010-0000-0500-0000361A0000}" name="Column6705" dataDxfId="9674" dataCellStyle="Currency"/>
    <tableColumn id="6711" xr3:uid="{00000000-0010-0000-0500-0000371A0000}" name="Column6706" dataDxfId="9673" dataCellStyle="Currency"/>
    <tableColumn id="6712" xr3:uid="{00000000-0010-0000-0500-0000381A0000}" name="Column6707" dataDxfId="9672" dataCellStyle="Currency"/>
    <tableColumn id="6713" xr3:uid="{00000000-0010-0000-0500-0000391A0000}" name="Column6708" dataDxfId="9671" dataCellStyle="Currency"/>
    <tableColumn id="6714" xr3:uid="{00000000-0010-0000-0500-00003A1A0000}" name="Column6709" dataDxfId="9670" dataCellStyle="Currency"/>
    <tableColumn id="6715" xr3:uid="{00000000-0010-0000-0500-00003B1A0000}" name="Column6710" dataDxfId="9669" dataCellStyle="Currency"/>
    <tableColumn id="6716" xr3:uid="{00000000-0010-0000-0500-00003C1A0000}" name="Column6711" dataDxfId="9668" dataCellStyle="Currency"/>
    <tableColumn id="6717" xr3:uid="{00000000-0010-0000-0500-00003D1A0000}" name="Column6712" dataDxfId="9667" dataCellStyle="Currency"/>
    <tableColumn id="6718" xr3:uid="{00000000-0010-0000-0500-00003E1A0000}" name="Column6713" dataDxfId="9666" dataCellStyle="Currency"/>
    <tableColumn id="6719" xr3:uid="{00000000-0010-0000-0500-00003F1A0000}" name="Column6714" dataDxfId="9665" dataCellStyle="Currency"/>
    <tableColumn id="6720" xr3:uid="{00000000-0010-0000-0500-0000401A0000}" name="Column6715" dataDxfId="9664" dataCellStyle="Currency"/>
    <tableColumn id="6721" xr3:uid="{00000000-0010-0000-0500-0000411A0000}" name="Column6716" dataDxfId="9663" dataCellStyle="Currency"/>
    <tableColumn id="6722" xr3:uid="{00000000-0010-0000-0500-0000421A0000}" name="Column6717" dataDxfId="9662" dataCellStyle="Currency"/>
    <tableColumn id="6723" xr3:uid="{00000000-0010-0000-0500-0000431A0000}" name="Column6718" dataDxfId="9661" dataCellStyle="Currency"/>
    <tableColumn id="6724" xr3:uid="{00000000-0010-0000-0500-0000441A0000}" name="Column6719" dataDxfId="9660" dataCellStyle="Currency"/>
    <tableColumn id="6725" xr3:uid="{00000000-0010-0000-0500-0000451A0000}" name="Column6720" dataDxfId="9659" dataCellStyle="Currency"/>
    <tableColumn id="6726" xr3:uid="{00000000-0010-0000-0500-0000461A0000}" name="Column6721" dataDxfId="9658" dataCellStyle="Currency"/>
    <tableColumn id="6727" xr3:uid="{00000000-0010-0000-0500-0000471A0000}" name="Column6722" dataDxfId="9657" dataCellStyle="Currency"/>
    <tableColumn id="6728" xr3:uid="{00000000-0010-0000-0500-0000481A0000}" name="Column6723" dataDxfId="9656" dataCellStyle="Currency"/>
    <tableColumn id="6729" xr3:uid="{00000000-0010-0000-0500-0000491A0000}" name="Column6724" dataDxfId="9655" dataCellStyle="Currency"/>
    <tableColumn id="6730" xr3:uid="{00000000-0010-0000-0500-00004A1A0000}" name="Column6725" dataDxfId="9654" dataCellStyle="Currency"/>
    <tableColumn id="6731" xr3:uid="{00000000-0010-0000-0500-00004B1A0000}" name="Column6726" dataDxfId="9653" dataCellStyle="Currency"/>
    <tableColumn id="6732" xr3:uid="{00000000-0010-0000-0500-00004C1A0000}" name="Column6727" dataDxfId="9652" dataCellStyle="Currency"/>
    <tableColumn id="6733" xr3:uid="{00000000-0010-0000-0500-00004D1A0000}" name="Column6728" dataDxfId="9651" dataCellStyle="Currency"/>
    <tableColumn id="6734" xr3:uid="{00000000-0010-0000-0500-00004E1A0000}" name="Column6729" dataDxfId="9650" dataCellStyle="Currency"/>
    <tableColumn id="6735" xr3:uid="{00000000-0010-0000-0500-00004F1A0000}" name="Column6730" dataDxfId="9649" dataCellStyle="Currency"/>
    <tableColumn id="6736" xr3:uid="{00000000-0010-0000-0500-0000501A0000}" name="Column6731" dataDxfId="9648" dataCellStyle="Currency"/>
    <tableColumn id="6737" xr3:uid="{00000000-0010-0000-0500-0000511A0000}" name="Column6732" dataDxfId="9647" dataCellStyle="Currency"/>
    <tableColumn id="6738" xr3:uid="{00000000-0010-0000-0500-0000521A0000}" name="Column6733" dataDxfId="9646" dataCellStyle="Currency"/>
    <tableColumn id="6739" xr3:uid="{00000000-0010-0000-0500-0000531A0000}" name="Column6734" dataDxfId="9645" dataCellStyle="Currency"/>
    <tableColumn id="6740" xr3:uid="{00000000-0010-0000-0500-0000541A0000}" name="Column6735" dataDxfId="9644" dataCellStyle="Currency"/>
    <tableColumn id="6741" xr3:uid="{00000000-0010-0000-0500-0000551A0000}" name="Column6736" dataDxfId="9643" dataCellStyle="Currency"/>
    <tableColumn id="6742" xr3:uid="{00000000-0010-0000-0500-0000561A0000}" name="Column6737" dataDxfId="9642" dataCellStyle="Currency"/>
    <tableColumn id="6743" xr3:uid="{00000000-0010-0000-0500-0000571A0000}" name="Column6738" dataDxfId="9641" dataCellStyle="Currency"/>
    <tableColumn id="6744" xr3:uid="{00000000-0010-0000-0500-0000581A0000}" name="Column6739" dataDxfId="9640" dataCellStyle="Currency"/>
    <tableColumn id="6745" xr3:uid="{00000000-0010-0000-0500-0000591A0000}" name="Column6740" dataDxfId="9639" dataCellStyle="Currency"/>
    <tableColumn id="6746" xr3:uid="{00000000-0010-0000-0500-00005A1A0000}" name="Column6741" dataDxfId="9638" dataCellStyle="Currency"/>
    <tableColumn id="6747" xr3:uid="{00000000-0010-0000-0500-00005B1A0000}" name="Column6742" dataDxfId="9637" dataCellStyle="Currency"/>
    <tableColumn id="6748" xr3:uid="{00000000-0010-0000-0500-00005C1A0000}" name="Column6743" dataDxfId="9636" dataCellStyle="Currency"/>
    <tableColumn id="6749" xr3:uid="{00000000-0010-0000-0500-00005D1A0000}" name="Column6744" dataDxfId="9635" dataCellStyle="Currency"/>
    <tableColumn id="6750" xr3:uid="{00000000-0010-0000-0500-00005E1A0000}" name="Column6745" dataDxfId="9634" dataCellStyle="Currency"/>
    <tableColumn id="6751" xr3:uid="{00000000-0010-0000-0500-00005F1A0000}" name="Column6746" dataDxfId="9633" dataCellStyle="Currency"/>
    <tableColumn id="6752" xr3:uid="{00000000-0010-0000-0500-0000601A0000}" name="Column6747" dataDxfId="9632" dataCellStyle="Currency"/>
    <tableColumn id="6753" xr3:uid="{00000000-0010-0000-0500-0000611A0000}" name="Column6748" dataDxfId="9631" dataCellStyle="Currency"/>
    <tableColumn id="6754" xr3:uid="{00000000-0010-0000-0500-0000621A0000}" name="Column6749" dataDxfId="9630" dataCellStyle="Currency"/>
    <tableColumn id="6755" xr3:uid="{00000000-0010-0000-0500-0000631A0000}" name="Column6750" dataDxfId="9629" dataCellStyle="Currency"/>
    <tableColumn id="6756" xr3:uid="{00000000-0010-0000-0500-0000641A0000}" name="Column6751" dataDxfId="9628" dataCellStyle="Currency"/>
    <tableColumn id="6757" xr3:uid="{00000000-0010-0000-0500-0000651A0000}" name="Column6752" dataDxfId="9627" dataCellStyle="Currency"/>
    <tableColumn id="6758" xr3:uid="{00000000-0010-0000-0500-0000661A0000}" name="Column6753" dataDxfId="9626" dataCellStyle="Currency"/>
    <tableColumn id="6759" xr3:uid="{00000000-0010-0000-0500-0000671A0000}" name="Column6754" dataDxfId="9625" dataCellStyle="Currency"/>
    <tableColumn id="6760" xr3:uid="{00000000-0010-0000-0500-0000681A0000}" name="Column6755" dataDxfId="9624" dataCellStyle="Currency"/>
    <tableColumn id="6761" xr3:uid="{00000000-0010-0000-0500-0000691A0000}" name="Column6756" dataDxfId="9623" dataCellStyle="Currency"/>
    <tableColumn id="6762" xr3:uid="{00000000-0010-0000-0500-00006A1A0000}" name="Column6757" dataDxfId="9622" dataCellStyle="Currency"/>
    <tableColumn id="6763" xr3:uid="{00000000-0010-0000-0500-00006B1A0000}" name="Column6758" dataDxfId="9621" dataCellStyle="Currency"/>
    <tableColumn id="6764" xr3:uid="{00000000-0010-0000-0500-00006C1A0000}" name="Column6759" dataDxfId="9620" dataCellStyle="Currency"/>
    <tableColumn id="6765" xr3:uid="{00000000-0010-0000-0500-00006D1A0000}" name="Column6760" dataDxfId="9619" dataCellStyle="Currency"/>
    <tableColumn id="6766" xr3:uid="{00000000-0010-0000-0500-00006E1A0000}" name="Column6761" dataDxfId="9618" dataCellStyle="Currency"/>
    <tableColumn id="6767" xr3:uid="{00000000-0010-0000-0500-00006F1A0000}" name="Column6762" dataDxfId="9617" dataCellStyle="Currency"/>
    <tableColumn id="6768" xr3:uid="{00000000-0010-0000-0500-0000701A0000}" name="Column6763" dataDxfId="9616" dataCellStyle="Currency"/>
    <tableColumn id="6769" xr3:uid="{00000000-0010-0000-0500-0000711A0000}" name="Column6764" dataDxfId="9615" dataCellStyle="Currency"/>
    <tableColumn id="6770" xr3:uid="{00000000-0010-0000-0500-0000721A0000}" name="Column6765" dataDxfId="9614" dataCellStyle="Currency"/>
    <tableColumn id="6771" xr3:uid="{00000000-0010-0000-0500-0000731A0000}" name="Column6766" dataDxfId="9613" dataCellStyle="Currency"/>
    <tableColumn id="6772" xr3:uid="{00000000-0010-0000-0500-0000741A0000}" name="Column6767" dataDxfId="9612" dataCellStyle="Currency"/>
    <tableColumn id="6773" xr3:uid="{00000000-0010-0000-0500-0000751A0000}" name="Column6768" dataDxfId="9611" dataCellStyle="Currency"/>
    <tableColumn id="6774" xr3:uid="{00000000-0010-0000-0500-0000761A0000}" name="Column6769" dataDxfId="9610" dataCellStyle="Currency"/>
    <tableColumn id="6775" xr3:uid="{00000000-0010-0000-0500-0000771A0000}" name="Column6770" dataDxfId="9609" dataCellStyle="Currency"/>
    <tableColumn id="6776" xr3:uid="{00000000-0010-0000-0500-0000781A0000}" name="Column6771" dataDxfId="9608" dataCellStyle="Currency"/>
    <tableColumn id="6777" xr3:uid="{00000000-0010-0000-0500-0000791A0000}" name="Column6772" dataDxfId="9607" dataCellStyle="Currency"/>
    <tableColumn id="6778" xr3:uid="{00000000-0010-0000-0500-00007A1A0000}" name="Column6773" dataDxfId="9606" dataCellStyle="Currency"/>
    <tableColumn id="6779" xr3:uid="{00000000-0010-0000-0500-00007B1A0000}" name="Column6774" dataDxfId="9605" dataCellStyle="Currency"/>
    <tableColumn id="6780" xr3:uid="{00000000-0010-0000-0500-00007C1A0000}" name="Column6775" dataDxfId="9604" dataCellStyle="Currency"/>
    <tableColumn id="6781" xr3:uid="{00000000-0010-0000-0500-00007D1A0000}" name="Column6776" dataDxfId="9603" dataCellStyle="Currency"/>
    <tableColumn id="6782" xr3:uid="{00000000-0010-0000-0500-00007E1A0000}" name="Column6777" dataDxfId="9602" dataCellStyle="Currency"/>
    <tableColumn id="6783" xr3:uid="{00000000-0010-0000-0500-00007F1A0000}" name="Column6778" dataDxfId="9601" dataCellStyle="Currency"/>
    <tableColumn id="6784" xr3:uid="{00000000-0010-0000-0500-0000801A0000}" name="Column6779" dataDxfId="9600" dataCellStyle="Currency"/>
    <tableColumn id="6785" xr3:uid="{00000000-0010-0000-0500-0000811A0000}" name="Column6780" dataDxfId="9599" dataCellStyle="Currency"/>
    <tableColumn id="6786" xr3:uid="{00000000-0010-0000-0500-0000821A0000}" name="Column6781" dataDxfId="9598" dataCellStyle="Currency"/>
    <tableColumn id="6787" xr3:uid="{00000000-0010-0000-0500-0000831A0000}" name="Column6782" dataDxfId="9597" dataCellStyle="Currency"/>
    <tableColumn id="6788" xr3:uid="{00000000-0010-0000-0500-0000841A0000}" name="Column6783" dataDxfId="9596" dataCellStyle="Currency"/>
    <tableColumn id="6789" xr3:uid="{00000000-0010-0000-0500-0000851A0000}" name="Column6784" dataDxfId="9595" dataCellStyle="Currency"/>
    <tableColumn id="6790" xr3:uid="{00000000-0010-0000-0500-0000861A0000}" name="Column6785" dataDxfId="9594" dataCellStyle="Currency"/>
    <tableColumn id="6791" xr3:uid="{00000000-0010-0000-0500-0000871A0000}" name="Column6786" dataDxfId="9593" dataCellStyle="Currency"/>
    <tableColumn id="6792" xr3:uid="{00000000-0010-0000-0500-0000881A0000}" name="Column6787" dataDxfId="9592" dataCellStyle="Currency"/>
    <tableColumn id="6793" xr3:uid="{00000000-0010-0000-0500-0000891A0000}" name="Column6788" dataDxfId="9591" dataCellStyle="Currency"/>
    <tableColumn id="6794" xr3:uid="{00000000-0010-0000-0500-00008A1A0000}" name="Column6789" dataDxfId="9590" dataCellStyle="Currency"/>
    <tableColumn id="6795" xr3:uid="{00000000-0010-0000-0500-00008B1A0000}" name="Column6790" dataDxfId="9589" dataCellStyle="Currency"/>
    <tableColumn id="6796" xr3:uid="{00000000-0010-0000-0500-00008C1A0000}" name="Column6791" dataDxfId="9588" dataCellStyle="Currency"/>
    <tableColumn id="6797" xr3:uid="{00000000-0010-0000-0500-00008D1A0000}" name="Column6792" dataDxfId="9587" dataCellStyle="Currency"/>
    <tableColumn id="6798" xr3:uid="{00000000-0010-0000-0500-00008E1A0000}" name="Column6793" dataDxfId="9586" dataCellStyle="Currency"/>
    <tableColumn id="6799" xr3:uid="{00000000-0010-0000-0500-00008F1A0000}" name="Column6794" dataDxfId="9585" dataCellStyle="Currency"/>
    <tableColumn id="6800" xr3:uid="{00000000-0010-0000-0500-0000901A0000}" name="Column6795" dataDxfId="9584" dataCellStyle="Currency"/>
    <tableColumn id="6801" xr3:uid="{00000000-0010-0000-0500-0000911A0000}" name="Column6796" dataDxfId="9583" dataCellStyle="Currency"/>
    <tableColumn id="6802" xr3:uid="{00000000-0010-0000-0500-0000921A0000}" name="Column6797" dataDxfId="9582" dataCellStyle="Currency"/>
    <tableColumn id="6803" xr3:uid="{00000000-0010-0000-0500-0000931A0000}" name="Column6798" dataDxfId="9581" dataCellStyle="Currency"/>
    <tableColumn id="6804" xr3:uid="{00000000-0010-0000-0500-0000941A0000}" name="Column6799" dataDxfId="9580" dataCellStyle="Currency"/>
    <tableColumn id="6805" xr3:uid="{00000000-0010-0000-0500-0000951A0000}" name="Column6800" dataDxfId="9579" dataCellStyle="Currency"/>
    <tableColumn id="6806" xr3:uid="{00000000-0010-0000-0500-0000961A0000}" name="Column6801" dataDxfId="9578" dataCellStyle="Currency"/>
    <tableColumn id="6807" xr3:uid="{00000000-0010-0000-0500-0000971A0000}" name="Column6802" dataDxfId="9577" dataCellStyle="Currency"/>
    <tableColumn id="6808" xr3:uid="{00000000-0010-0000-0500-0000981A0000}" name="Column6803" dataDxfId="9576" dataCellStyle="Currency"/>
    <tableColumn id="6809" xr3:uid="{00000000-0010-0000-0500-0000991A0000}" name="Column6804" dataDxfId="9575" dataCellStyle="Currency"/>
    <tableColumn id="6810" xr3:uid="{00000000-0010-0000-0500-00009A1A0000}" name="Column6805" dataDxfId="9574" dataCellStyle="Currency"/>
    <tableColumn id="6811" xr3:uid="{00000000-0010-0000-0500-00009B1A0000}" name="Column6806" dataDxfId="9573" dataCellStyle="Currency"/>
    <tableColumn id="6812" xr3:uid="{00000000-0010-0000-0500-00009C1A0000}" name="Column6807" dataDxfId="9572" dataCellStyle="Currency"/>
    <tableColumn id="6813" xr3:uid="{00000000-0010-0000-0500-00009D1A0000}" name="Column6808" dataDxfId="9571" dataCellStyle="Currency"/>
    <tableColumn id="6814" xr3:uid="{00000000-0010-0000-0500-00009E1A0000}" name="Column6809" dataDxfId="9570" dataCellStyle="Currency"/>
    <tableColumn id="6815" xr3:uid="{00000000-0010-0000-0500-00009F1A0000}" name="Column6810" dataDxfId="9569" dataCellStyle="Currency"/>
    <tableColumn id="6816" xr3:uid="{00000000-0010-0000-0500-0000A01A0000}" name="Column6811" dataDxfId="9568" dataCellStyle="Currency"/>
    <tableColumn id="6817" xr3:uid="{00000000-0010-0000-0500-0000A11A0000}" name="Column6812" dataDxfId="9567" dataCellStyle="Currency"/>
    <tableColumn id="6818" xr3:uid="{00000000-0010-0000-0500-0000A21A0000}" name="Column6813" dataDxfId="9566" dataCellStyle="Currency"/>
    <tableColumn id="6819" xr3:uid="{00000000-0010-0000-0500-0000A31A0000}" name="Column6814" dataDxfId="9565" dataCellStyle="Currency"/>
    <tableColumn id="6820" xr3:uid="{00000000-0010-0000-0500-0000A41A0000}" name="Column6815" dataDxfId="9564" dataCellStyle="Currency"/>
    <tableColumn id="6821" xr3:uid="{00000000-0010-0000-0500-0000A51A0000}" name="Column6816" dataDxfId="9563" dataCellStyle="Currency"/>
    <tableColumn id="6822" xr3:uid="{00000000-0010-0000-0500-0000A61A0000}" name="Column6817" dataDxfId="9562" dataCellStyle="Currency"/>
    <tableColumn id="6823" xr3:uid="{00000000-0010-0000-0500-0000A71A0000}" name="Column6818" dataDxfId="9561" dataCellStyle="Currency"/>
    <tableColumn id="6824" xr3:uid="{00000000-0010-0000-0500-0000A81A0000}" name="Column6819" dataDxfId="9560" dataCellStyle="Currency"/>
    <tableColumn id="6825" xr3:uid="{00000000-0010-0000-0500-0000A91A0000}" name="Column6820" dataDxfId="9559" dataCellStyle="Currency"/>
    <tableColumn id="6826" xr3:uid="{00000000-0010-0000-0500-0000AA1A0000}" name="Column6821" dataDxfId="9558" dataCellStyle="Currency"/>
    <tableColumn id="6827" xr3:uid="{00000000-0010-0000-0500-0000AB1A0000}" name="Column6822" dataDxfId="9557" dataCellStyle="Currency"/>
    <tableColumn id="6828" xr3:uid="{00000000-0010-0000-0500-0000AC1A0000}" name="Column6823" dataDxfId="9556" dataCellStyle="Currency"/>
    <tableColumn id="6829" xr3:uid="{00000000-0010-0000-0500-0000AD1A0000}" name="Column6824" dataDxfId="9555" dataCellStyle="Currency"/>
    <tableColumn id="6830" xr3:uid="{00000000-0010-0000-0500-0000AE1A0000}" name="Column6825" dataDxfId="9554" dataCellStyle="Currency"/>
    <tableColumn id="6831" xr3:uid="{00000000-0010-0000-0500-0000AF1A0000}" name="Column6826" dataDxfId="9553" dataCellStyle="Currency"/>
    <tableColumn id="6832" xr3:uid="{00000000-0010-0000-0500-0000B01A0000}" name="Column6827" dataDxfId="9552" dataCellStyle="Currency"/>
    <tableColumn id="6833" xr3:uid="{00000000-0010-0000-0500-0000B11A0000}" name="Column6828" dataDxfId="9551" dataCellStyle="Currency"/>
    <tableColumn id="6834" xr3:uid="{00000000-0010-0000-0500-0000B21A0000}" name="Column6829" dataDxfId="9550" dataCellStyle="Currency"/>
    <tableColumn id="6835" xr3:uid="{00000000-0010-0000-0500-0000B31A0000}" name="Column6830" dataDxfId="9549" dataCellStyle="Currency"/>
    <tableColumn id="6836" xr3:uid="{00000000-0010-0000-0500-0000B41A0000}" name="Column6831" dataDxfId="9548" dataCellStyle="Currency"/>
    <tableColumn id="6837" xr3:uid="{00000000-0010-0000-0500-0000B51A0000}" name="Column6832" dataDxfId="9547" dataCellStyle="Currency"/>
    <tableColumn id="6838" xr3:uid="{00000000-0010-0000-0500-0000B61A0000}" name="Column6833" dataDxfId="9546" dataCellStyle="Currency"/>
    <tableColumn id="6839" xr3:uid="{00000000-0010-0000-0500-0000B71A0000}" name="Column6834" dataDxfId="9545" dataCellStyle="Currency"/>
    <tableColumn id="6840" xr3:uid="{00000000-0010-0000-0500-0000B81A0000}" name="Column6835" dataDxfId="9544" dataCellStyle="Currency"/>
    <tableColumn id="6841" xr3:uid="{00000000-0010-0000-0500-0000B91A0000}" name="Column6836" dataDxfId="9543" dataCellStyle="Currency"/>
    <tableColumn id="6842" xr3:uid="{00000000-0010-0000-0500-0000BA1A0000}" name="Column6837" dataDxfId="9542" dataCellStyle="Currency"/>
    <tableColumn id="6843" xr3:uid="{00000000-0010-0000-0500-0000BB1A0000}" name="Column6838" dataDxfId="9541" dataCellStyle="Currency"/>
    <tableColumn id="6844" xr3:uid="{00000000-0010-0000-0500-0000BC1A0000}" name="Column6839" dataDxfId="9540" dataCellStyle="Currency"/>
    <tableColumn id="6845" xr3:uid="{00000000-0010-0000-0500-0000BD1A0000}" name="Column6840" dataDxfId="9539" dataCellStyle="Currency"/>
    <tableColumn id="6846" xr3:uid="{00000000-0010-0000-0500-0000BE1A0000}" name="Column6841" dataDxfId="9538" dataCellStyle="Currency"/>
    <tableColumn id="6847" xr3:uid="{00000000-0010-0000-0500-0000BF1A0000}" name="Column6842" dataDxfId="9537" dataCellStyle="Currency"/>
    <tableColumn id="6848" xr3:uid="{00000000-0010-0000-0500-0000C01A0000}" name="Column6843" dataDxfId="9536" dataCellStyle="Currency"/>
    <tableColumn id="6849" xr3:uid="{00000000-0010-0000-0500-0000C11A0000}" name="Column6844" dataDxfId="9535" dataCellStyle="Currency"/>
    <tableColumn id="6850" xr3:uid="{00000000-0010-0000-0500-0000C21A0000}" name="Column6845" dataDxfId="9534" dataCellStyle="Currency"/>
    <tableColumn id="6851" xr3:uid="{00000000-0010-0000-0500-0000C31A0000}" name="Column6846" dataDxfId="9533" dataCellStyle="Currency"/>
    <tableColumn id="6852" xr3:uid="{00000000-0010-0000-0500-0000C41A0000}" name="Column6847" dataDxfId="9532" dataCellStyle="Currency"/>
    <tableColumn id="6853" xr3:uid="{00000000-0010-0000-0500-0000C51A0000}" name="Column6848" dataDxfId="9531" dataCellStyle="Currency"/>
    <tableColumn id="6854" xr3:uid="{00000000-0010-0000-0500-0000C61A0000}" name="Column6849" dataDxfId="9530" dataCellStyle="Currency"/>
    <tableColumn id="6855" xr3:uid="{00000000-0010-0000-0500-0000C71A0000}" name="Column6850" dataDxfId="9529" dataCellStyle="Currency"/>
    <tableColumn id="6856" xr3:uid="{00000000-0010-0000-0500-0000C81A0000}" name="Column6851" dataDxfId="9528" dataCellStyle="Currency"/>
    <tableColumn id="6857" xr3:uid="{00000000-0010-0000-0500-0000C91A0000}" name="Column6852" dataDxfId="9527" dataCellStyle="Currency"/>
    <tableColumn id="6858" xr3:uid="{00000000-0010-0000-0500-0000CA1A0000}" name="Column6853" dataDxfId="9526" dataCellStyle="Currency"/>
    <tableColumn id="6859" xr3:uid="{00000000-0010-0000-0500-0000CB1A0000}" name="Column6854" dataDxfId="9525" dataCellStyle="Currency"/>
    <tableColumn id="6860" xr3:uid="{00000000-0010-0000-0500-0000CC1A0000}" name="Column6855" dataDxfId="9524" dataCellStyle="Currency"/>
    <tableColumn id="6861" xr3:uid="{00000000-0010-0000-0500-0000CD1A0000}" name="Column6856" dataDxfId="9523" dataCellStyle="Currency"/>
    <tableColumn id="6862" xr3:uid="{00000000-0010-0000-0500-0000CE1A0000}" name="Column6857" dataDxfId="9522" dataCellStyle="Currency"/>
    <tableColumn id="6863" xr3:uid="{00000000-0010-0000-0500-0000CF1A0000}" name="Column6858" dataDxfId="9521" dataCellStyle="Currency"/>
    <tableColumn id="6864" xr3:uid="{00000000-0010-0000-0500-0000D01A0000}" name="Column6859" dataDxfId="9520" dataCellStyle="Currency"/>
    <tableColumn id="6865" xr3:uid="{00000000-0010-0000-0500-0000D11A0000}" name="Column6860" dataDxfId="9519" dataCellStyle="Currency"/>
    <tableColumn id="6866" xr3:uid="{00000000-0010-0000-0500-0000D21A0000}" name="Column6861" dataDxfId="9518" dataCellStyle="Currency"/>
    <tableColumn id="6867" xr3:uid="{00000000-0010-0000-0500-0000D31A0000}" name="Column6862" dataDxfId="9517" dataCellStyle="Currency"/>
    <tableColumn id="6868" xr3:uid="{00000000-0010-0000-0500-0000D41A0000}" name="Column6863" dataDxfId="9516" dataCellStyle="Currency"/>
    <tableColumn id="6869" xr3:uid="{00000000-0010-0000-0500-0000D51A0000}" name="Column6864" dataDxfId="9515" dataCellStyle="Currency"/>
    <tableColumn id="6870" xr3:uid="{00000000-0010-0000-0500-0000D61A0000}" name="Column6865" dataDxfId="9514" dataCellStyle="Currency"/>
    <tableColumn id="6871" xr3:uid="{00000000-0010-0000-0500-0000D71A0000}" name="Column6866" dataDxfId="9513" dataCellStyle="Currency"/>
    <tableColumn id="6872" xr3:uid="{00000000-0010-0000-0500-0000D81A0000}" name="Column6867" dataDxfId="9512" dataCellStyle="Currency"/>
    <tableColumn id="6873" xr3:uid="{00000000-0010-0000-0500-0000D91A0000}" name="Column6868" dataDxfId="9511" dataCellStyle="Currency"/>
    <tableColumn id="6874" xr3:uid="{00000000-0010-0000-0500-0000DA1A0000}" name="Column6869" dataDxfId="9510" dataCellStyle="Currency"/>
    <tableColumn id="6875" xr3:uid="{00000000-0010-0000-0500-0000DB1A0000}" name="Column6870" dataDxfId="9509" dataCellStyle="Currency"/>
    <tableColumn id="6876" xr3:uid="{00000000-0010-0000-0500-0000DC1A0000}" name="Column6871" dataDxfId="9508" dataCellStyle="Currency"/>
    <tableColumn id="6877" xr3:uid="{00000000-0010-0000-0500-0000DD1A0000}" name="Column6872" dataDxfId="9507" dataCellStyle="Currency"/>
    <tableColumn id="6878" xr3:uid="{00000000-0010-0000-0500-0000DE1A0000}" name="Column6873" dataDxfId="9506" dataCellStyle="Currency"/>
    <tableColumn id="6879" xr3:uid="{00000000-0010-0000-0500-0000DF1A0000}" name="Column6874" dataDxfId="9505" dataCellStyle="Currency"/>
    <tableColumn id="6880" xr3:uid="{00000000-0010-0000-0500-0000E01A0000}" name="Column6875" dataDxfId="9504" dataCellStyle="Currency"/>
    <tableColumn id="6881" xr3:uid="{00000000-0010-0000-0500-0000E11A0000}" name="Column6876" dataDxfId="9503" dataCellStyle="Currency"/>
    <tableColumn id="6882" xr3:uid="{00000000-0010-0000-0500-0000E21A0000}" name="Column6877" dataDxfId="9502" dataCellStyle="Currency"/>
    <tableColumn id="6883" xr3:uid="{00000000-0010-0000-0500-0000E31A0000}" name="Column6878" dataDxfId="9501" dataCellStyle="Currency"/>
    <tableColumn id="6884" xr3:uid="{00000000-0010-0000-0500-0000E41A0000}" name="Column6879" dataDxfId="9500" dataCellStyle="Currency"/>
    <tableColumn id="6885" xr3:uid="{00000000-0010-0000-0500-0000E51A0000}" name="Column6880" dataDxfId="9499" dataCellStyle="Currency"/>
    <tableColumn id="6886" xr3:uid="{00000000-0010-0000-0500-0000E61A0000}" name="Column6881" dataDxfId="9498" dataCellStyle="Currency"/>
    <tableColumn id="6887" xr3:uid="{00000000-0010-0000-0500-0000E71A0000}" name="Column6882" dataDxfId="9497" dataCellStyle="Currency"/>
    <tableColumn id="6888" xr3:uid="{00000000-0010-0000-0500-0000E81A0000}" name="Column6883" dataDxfId="9496" dataCellStyle="Currency"/>
    <tableColumn id="6889" xr3:uid="{00000000-0010-0000-0500-0000E91A0000}" name="Column6884" dataDxfId="9495" dataCellStyle="Currency"/>
    <tableColumn id="6890" xr3:uid="{00000000-0010-0000-0500-0000EA1A0000}" name="Column6885" dataDxfId="9494" dataCellStyle="Currency"/>
    <tableColumn id="6891" xr3:uid="{00000000-0010-0000-0500-0000EB1A0000}" name="Column6886" dataDxfId="9493" dataCellStyle="Currency"/>
    <tableColumn id="6892" xr3:uid="{00000000-0010-0000-0500-0000EC1A0000}" name="Column6887" dataDxfId="9492" dataCellStyle="Currency"/>
    <tableColumn id="6893" xr3:uid="{00000000-0010-0000-0500-0000ED1A0000}" name="Column6888" dataDxfId="9491" dataCellStyle="Currency"/>
    <tableColumn id="6894" xr3:uid="{00000000-0010-0000-0500-0000EE1A0000}" name="Column6889" dataDxfId="9490" dataCellStyle="Currency"/>
    <tableColumn id="6895" xr3:uid="{00000000-0010-0000-0500-0000EF1A0000}" name="Column6890" dataDxfId="9489" dataCellStyle="Currency"/>
    <tableColumn id="6896" xr3:uid="{00000000-0010-0000-0500-0000F01A0000}" name="Column6891" dataDxfId="9488" dataCellStyle="Currency"/>
    <tableColumn id="6897" xr3:uid="{00000000-0010-0000-0500-0000F11A0000}" name="Column6892" dataDxfId="9487" dataCellStyle="Currency"/>
    <tableColumn id="6898" xr3:uid="{00000000-0010-0000-0500-0000F21A0000}" name="Column6893" dataDxfId="9486" dataCellStyle="Currency"/>
    <tableColumn id="6899" xr3:uid="{00000000-0010-0000-0500-0000F31A0000}" name="Column6894" dataDxfId="9485" dataCellStyle="Currency"/>
    <tableColumn id="6900" xr3:uid="{00000000-0010-0000-0500-0000F41A0000}" name="Column6895" dataDxfId="9484" dataCellStyle="Currency"/>
    <tableColumn id="6901" xr3:uid="{00000000-0010-0000-0500-0000F51A0000}" name="Column6896" dataDxfId="9483" dataCellStyle="Currency"/>
    <tableColumn id="6902" xr3:uid="{00000000-0010-0000-0500-0000F61A0000}" name="Column6897" dataDxfId="9482" dataCellStyle="Currency"/>
    <tableColumn id="6903" xr3:uid="{00000000-0010-0000-0500-0000F71A0000}" name="Column6898" dataDxfId="9481" dataCellStyle="Currency"/>
    <tableColumn id="6904" xr3:uid="{00000000-0010-0000-0500-0000F81A0000}" name="Column6899" dataDxfId="9480" dataCellStyle="Currency"/>
    <tableColumn id="6905" xr3:uid="{00000000-0010-0000-0500-0000F91A0000}" name="Column6900" dataDxfId="9479" dataCellStyle="Currency"/>
    <tableColumn id="6906" xr3:uid="{00000000-0010-0000-0500-0000FA1A0000}" name="Column6901" dataDxfId="9478" dataCellStyle="Currency"/>
    <tableColumn id="6907" xr3:uid="{00000000-0010-0000-0500-0000FB1A0000}" name="Column6902" dataDxfId="9477" dataCellStyle="Currency"/>
    <tableColumn id="6908" xr3:uid="{00000000-0010-0000-0500-0000FC1A0000}" name="Column6903" dataDxfId="9476" dataCellStyle="Currency"/>
    <tableColumn id="6909" xr3:uid="{00000000-0010-0000-0500-0000FD1A0000}" name="Column6904" dataDxfId="9475" dataCellStyle="Currency"/>
    <tableColumn id="6910" xr3:uid="{00000000-0010-0000-0500-0000FE1A0000}" name="Column6905" dataDxfId="9474" dataCellStyle="Currency"/>
    <tableColumn id="6911" xr3:uid="{00000000-0010-0000-0500-0000FF1A0000}" name="Column6906" dataDxfId="9473" dataCellStyle="Currency"/>
    <tableColumn id="6912" xr3:uid="{00000000-0010-0000-0500-0000001B0000}" name="Column6907" dataDxfId="9472" dataCellStyle="Currency"/>
    <tableColumn id="6913" xr3:uid="{00000000-0010-0000-0500-0000011B0000}" name="Column6908" dataDxfId="9471" dataCellStyle="Currency"/>
    <tableColumn id="6914" xr3:uid="{00000000-0010-0000-0500-0000021B0000}" name="Column6909" dataDxfId="9470" dataCellStyle="Currency"/>
    <tableColumn id="6915" xr3:uid="{00000000-0010-0000-0500-0000031B0000}" name="Column6910" dataDxfId="9469" dataCellStyle="Currency"/>
    <tableColumn id="6916" xr3:uid="{00000000-0010-0000-0500-0000041B0000}" name="Column6911" dataDxfId="9468" dataCellStyle="Currency"/>
    <tableColumn id="6917" xr3:uid="{00000000-0010-0000-0500-0000051B0000}" name="Column6912" dataDxfId="9467" dataCellStyle="Currency"/>
    <tableColumn id="6918" xr3:uid="{00000000-0010-0000-0500-0000061B0000}" name="Column6913" dataDxfId="9466" dataCellStyle="Currency"/>
    <tableColumn id="6919" xr3:uid="{00000000-0010-0000-0500-0000071B0000}" name="Column6914" dataDxfId="9465" dataCellStyle="Currency"/>
    <tableColumn id="6920" xr3:uid="{00000000-0010-0000-0500-0000081B0000}" name="Column6915" dataDxfId="9464" dataCellStyle="Currency"/>
    <tableColumn id="6921" xr3:uid="{00000000-0010-0000-0500-0000091B0000}" name="Column6916" dataDxfId="9463" dataCellStyle="Currency"/>
    <tableColumn id="6922" xr3:uid="{00000000-0010-0000-0500-00000A1B0000}" name="Column6917" dataDxfId="9462" dataCellStyle="Currency"/>
    <tableColumn id="6923" xr3:uid="{00000000-0010-0000-0500-00000B1B0000}" name="Column6918" dataDxfId="9461" dataCellStyle="Currency"/>
    <tableColumn id="6924" xr3:uid="{00000000-0010-0000-0500-00000C1B0000}" name="Column6919" dataDxfId="9460" dataCellStyle="Currency"/>
    <tableColumn id="6925" xr3:uid="{00000000-0010-0000-0500-00000D1B0000}" name="Column6920" dataDxfId="9459" dataCellStyle="Currency"/>
    <tableColumn id="6926" xr3:uid="{00000000-0010-0000-0500-00000E1B0000}" name="Column6921" dataDxfId="9458" dataCellStyle="Currency"/>
    <tableColumn id="6927" xr3:uid="{00000000-0010-0000-0500-00000F1B0000}" name="Column6922" dataDxfId="9457" dataCellStyle="Currency"/>
    <tableColumn id="6928" xr3:uid="{00000000-0010-0000-0500-0000101B0000}" name="Column6923" dataDxfId="9456" dataCellStyle="Currency"/>
    <tableColumn id="6929" xr3:uid="{00000000-0010-0000-0500-0000111B0000}" name="Column6924" dataDxfId="9455" dataCellStyle="Currency"/>
    <tableColumn id="6930" xr3:uid="{00000000-0010-0000-0500-0000121B0000}" name="Column6925" dataDxfId="9454" dataCellStyle="Currency"/>
    <tableColumn id="6931" xr3:uid="{00000000-0010-0000-0500-0000131B0000}" name="Column6926" dataDxfId="9453" dataCellStyle="Currency"/>
    <tableColumn id="6932" xr3:uid="{00000000-0010-0000-0500-0000141B0000}" name="Column6927" dataDxfId="9452" dataCellStyle="Currency"/>
    <tableColumn id="6933" xr3:uid="{00000000-0010-0000-0500-0000151B0000}" name="Column6928" dataDxfId="9451" dataCellStyle="Currency"/>
    <tableColumn id="6934" xr3:uid="{00000000-0010-0000-0500-0000161B0000}" name="Column6929" dataDxfId="9450" dataCellStyle="Currency"/>
    <tableColumn id="6935" xr3:uid="{00000000-0010-0000-0500-0000171B0000}" name="Column6930" dataDxfId="9449" dataCellStyle="Currency"/>
    <tableColumn id="6936" xr3:uid="{00000000-0010-0000-0500-0000181B0000}" name="Column6931" dataDxfId="9448" dataCellStyle="Currency"/>
    <tableColumn id="6937" xr3:uid="{00000000-0010-0000-0500-0000191B0000}" name="Column6932" dataDxfId="9447" dataCellStyle="Currency"/>
    <tableColumn id="6938" xr3:uid="{00000000-0010-0000-0500-00001A1B0000}" name="Column6933" dataDxfId="9446" dataCellStyle="Currency"/>
    <tableColumn id="6939" xr3:uid="{00000000-0010-0000-0500-00001B1B0000}" name="Column6934" dataDxfId="9445" dataCellStyle="Currency"/>
    <tableColumn id="6940" xr3:uid="{00000000-0010-0000-0500-00001C1B0000}" name="Column6935" dataDxfId="9444" dataCellStyle="Currency"/>
    <tableColumn id="6941" xr3:uid="{00000000-0010-0000-0500-00001D1B0000}" name="Column6936" dataDxfId="9443" dataCellStyle="Currency"/>
    <tableColumn id="6942" xr3:uid="{00000000-0010-0000-0500-00001E1B0000}" name="Column6937" dataDxfId="9442" dataCellStyle="Currency"/>
    <tableColumn id="6943" xr3:uid="{00000000-0010-0000-0500-00001F1B0000}" name="Column6938" dataDxfId="9441" dataCellStyle="Currency"/>
    <tableColumn id="6944" xr3:uid="{00000000-0010-0000-0500-0000201B0000}" name="Column6939" dataDxfId="9440" dataCellStyle="Currency"/>
    <tableColumn id="6945" xr3:uid="{00000000-0010-0000-0500-0000211B0000}" name="Column6940" dataDxfId="9439" dataCellStyle="Currency"/>
    <tableColumn id="6946" xr3:uid="{00000000-0010-0000-0500-0000221B0000}" name="Column6941" dataDxfId="9438" dataCellStyle="Currency"/>
    <tableColumn id="6947" xr3:uid="{00000000-0010-0000-0500-0000231B0000}" name="Column6942" dataDxfId="9437" dataCellStyle="Currency"/>
    <tableColumn id="6948" xr3:uid="{00000000-0010-0000-0500-0000241B0000}" name="Column6943" dataDxfId="9436" dataCellStyle="Currency"/>
    <tableColumn id="6949" xr3:uid="{00000000-0010-0000-0500-0000251B0000}" name="Column6944" dataDxfId="9435" dataCellStyle="Currency"/>
    <tableColumn id="6950" xr3:uid="{00000000-0010-0000-0500-0000261B0000}" name="Column6945" dataDxfId="9434" dataCellStyle="Currency"/>
    <tableColumn id="6951" xr3:uid="{00000000-0010-0000-0500-0000271B0000}" name="Column6946" dataDxfId="9433" dataCellStyle="Currency"/>
    <tableColumn id="6952" xr3:uid="{00000000-0010-0000-0500-0000281B0000}" name="Column6947" dataDxfId="9432" dataCellStyle="Currency"/>
    <tableColumn id="6953" xr3:uid="{00000000-0010-0000-0500-0000291B0000}" name="Column6948" dataDxfId="9431" dataCellStyle="Currency"/>
    <tableColumn id="6954" xr3:uid="{00000000-0010-0000-0500-00002A1B0000}" name="Column6949" dataDxfId="9430" dataCellStyle="Currency"/>
    <tableColumn id="6955" xr3:uid="{00000000-0010-0000-0500-00002B1B0000}" name="Column6950" dataDxfId="9429" dataCellStyle="Currency"/>
    <tableColumn id="6956" xr3:uid="{00000000-0010-0000-0500-00002C1B0000}" name="Column6951" dataDxfId="9428" dataCellStyle="Currency"/>
    <tableColumn id="6957" xr3:uid="{00000000-0010-0000-0500-00002D1B0000}" name="Column6952" dataDxfId="9427" dataCellStyle="Currency"/>
    <tableColumn id="6958" xr3:uid="{00000000-0010-0000-0500-00002E1B0000}" name="Column6953" dataDxfId="9426" dataCellStyle="Currency"/>
    <tableColumn id="6959" xr3:uid="{00000000-0010-0000-0500-00002F1B0000}" name="Column6954" dataDxfId="9425" dataCellStyle="Currency"/>
    <tableColumn id="6960" xr3:uid="{00000000-0010-0000-0500-0000301B0000}" name="Column6955" dataDxfId="9424" dataCellStyle="Currency"/>
    <tableColumn id="6961" xr3:uid="{00000000-0010-0000-0500-0000311B0000}" name="Column6956" dataDxfId="9423" dataCellStyle="Currency"/>
    <tableColumn id="6962" xr3:uid="{00000000-0010-0000-0500-0000321B0000}" name="Column6957" dataDxfId="9422" dataCellStyle="Currency"/>
    <tableColumn id="6963" xr3:uid="{00000000-0010-0000-0500-0000331B0000}" name="Column6958" dataDxfId="9421" dataCellStyle="Currency"/>
    <tableColumn id="6964" xr3:uid="{00000000-0010-0000-0500-0000341B0000}" name="Column6959" dataDxfId="9420" dataCellStyle="Currency"/>
    <tableColumn id="6965" xr3:uid="{00000000-0010-0000-0500-0000351B0000}" name="Column6960" dataDxfId="9419" dataCellStyle="Currency"/>
    <tableColumn id="6966" xr3:uid="{00000000-0010-0000-0500-0000361B0000}" name="Column6961" dataDxfId="9418" dataCellStyle="Currency"/>
    <tableColumn id="6967" xr3:uid="{00000000-0010-0000-0500-0000371B0000}" name="Column6962" dataDxfId="9417" dataCellStyle="Currency"/>
    <tableColumn id="6968" xr3:uid="{00000000-0010-0000-0500-0000381B0000}" name="Column6963" dataDxfId="9416" dataCellStyle="Currency"/>
    <tableColumn id="6969" xr3:uid="{00000000-0010-0000-0500-0000391B0000}" name="Column6964" dataDxfId="9415" dataCellStyle="Currency"/>
    <tableColumn id="6970" xr3:uid="{00000000-0010-0000-0500-00003A1B0000}" name="Column6965" dataDxfId="9414" dataCellStyle="Currency"/>
    <tableColumn id="6971" xr3:uid="{00000000-0010-0000-0500-00003B1B0000}" name="Column6966" dataDxfId="9413" dataCellStyle="Currency"/>
    <tableColumn id="6972" xr3:uid="{00000000-0010-0000-0500-00003C1B0000}" name="Column6967" dataDxfId="9412" dataCellStyle="Currency"/>
    <tableColumn id="6973" xr3:uid="{00000000-0010-0000-0500-00003D1B0000}" name="Column6968" dataDxfId="9411" dataCellStyle="Currency"/>
    <tableColumn id="6974" xr3:uid="{00000000-0010-0000-0500-00003E1B0000}" name="Column6969" dataDxfId="9410" dataCellStyle="Currency"/>
    <tableColumn id="6975" xr3:uid="{00000000-0010-0000-0500-00003F1B0000}" name="Column6970" dataDxfId="9409" dataCellStyle="Currency"/>
    <tableColumn id="6976" xr3:uid="{00000000-0010-0000-0500-0000401B0000}" name="Column6971" dataDxfId="9408" dataCellStyle="Currency"/>
    <tableColumn id="6977" xr3:uid="{00000000-0010-0000-0500-0000411B0000}" name="Column6972" dataDxfId="9407" dataCellStyle="Currency"/>
    <tableColumn id="6978" xr3:uid="{00000000-0010-0000-0500-0000421B0000}" name="Column6973" dataDxfId="9406" dataCellStyle="Currency"/>
    <tableColumn id="6979" xr3:uid="{00000000-0010-0000-0500-0000431B0000}" name="Column6974" dataDxfId="9405" dataCellStyle="Currency"/>
    <tableColumn id="6980" xr3:uid="{00000000-0010-0000-0500-0000441B0000}" name="Column6975" dataDxfId="9404" dataCellStyle="Currency"/>
    <tableColumn id="6981" xr3:uid="{00000000-0010-0000-0500-0000451B0000}" name="Column6976" dataDxfId="9403" dataCellStyle="Currency"/>
    <tableColumn id="6982" xr3:uid="{00000000-0010-0000-0500-0000461B0000}" name="Column6977" dataDxfId="9402" dataCellStyle="Currency"/>
    <tableColumn id="6983" xr3:uid="{00000000-0010-0000-0500-0000471B0000}" name="Column6978" dataDxfId="9401" dataCellStyle="Currency"/>
    <tableColumn id="6984" xr3:uid="{00000000-0010-0000-0500-0000481B0000}" name="Column6979" dataDxfId="9400" dataCellStyle="Currency"/>
    <tableColumn id="6985" xr3:uid="{00000000-0010-0000-0500-0000491B0000}" name="Column6980" dataDxfId="9399" dataCellStyle="Currency"/>
    <tableColumn id="6986" xr3:uid="{00000000-0010-0000-0500-00004A1B0000}" name="Column6981" dataDxfId="9398" dataCellStyle="Currency"/>
    <tableColumn id="6987" xr3:uid="{00000000-0010-0000-0500-00004B1B0000}" name="Column6982" dataDxfId="9397" dataCellStyle="Currency"/>
    <tableColumn id="6988" xr3:uid="{00000000-0010-0000-0500-00004C1B0000}" name="Column6983" dataDxfId="9396" dataCellStyle="Currency"/>
    <tableColumn id="6989" xr3:uid="{00000000-0010-0000-0500-00004D1B0000}" name="Column6984" dataDxfId="9395" dataCellStyle="Currency"/>
    <tableColumn id="6990" xr3:uid="{00000000-0010-0000-0500-00004E1B0000}" name="Column6985" dataDxfId="9394" dataCellStyle="Currency"/>
    <tableColumn id="6991" xr3:uid="{00000000-0010-0000-0500-00004F1B0000}" name="Column6986" dataDxfId="9393" dataCellStyle="Currency"/>
    <tableColumn id="6992" xr3:uid="{00000000-0010-0000-0500-0000501B0000}" name="Column6987" dataDxfId="9392" dataCellStyle="Currency"/>
    <tableColumn id="6993" xr3:uid="{00000000-0010-0000-0500-0000511B0000}" name="Column6988" dataDxfId="9391" dataCellStyle="Currency"/>
    <tableColumn id="6994" xr3:uid="{00000000-0010-0000-0500-0000521B0000}" name="Column6989" dataDxfId="9390" dataCellStyle="Currency"/>
    <tableColumn id="6995" xr3:uid="{00000000-0010-0000-0500-0000531B0000}" name="Column6990" dataDxfId="9389" dataCellStyle="Currency"/>
    <tableColumn id="6996" xr3:uid="{00000000-0010-0000-0500-0000541B0000}" name="Column6991" dataDxfId="9388" dataCellStyle="Currency"/>
    <tableColumn id="6997" xr3:uid="{00000000-0010-0000-0500-0000551B0000}" name="Column6992" dataDxfId="9387" dataCellStyle="Currency"/>
    <tableColumn id="6998" xr3:uid="{00000000-0010-0000-0500-0000561B0000}" name="Column6993" dataDxfId="9386" dataCellStyle="Currency"/>
    <tableColumn id="6999" xr3:uid="{00000000-0010-0000-0500-0000571B0000}" name="Column6994" dataDxfId="9385" dataCellStyle="Currency"/>
    <tableColumn id="7000" xr3:uid="{00000000-0010-0000-0500-0000581B0000}" name="Column6995" dataDxfId="9384" dataCellStyle="Currency"/>
    <tableColumn id="7001" xr3:uid="{00000000-0010-0000-0500-0000591B0000}" name="Column6996" dataDxfId="9383" dataCellStyle="Currency"/>
    <tableColumn id="7002" xr3:uid="{00000000-0010-0000-0500-00005A1B0000}" name="Column6997" dataDxfId="9382" dataCellStyle="Currency"/>
    <tableColumn id="7003" xr3:uid="{00000000-0010-0000-0500-00005B1B0000}" name="Column6998" dataDxfId="9381" dataCellStyle="Currency"/>
    <tableColumn id="7004" xr3:uid="{00000000-0010-0000-0500-00005C1B0000}" name="Column6999" dataDxfId="9380" dataCellStyle="Currency"/>
    <tableColumn id="7005" xr3:uid="{00000000-0010-0000-0500-00005D1B0000}" name="Column7000" dataDxfId="9379" dataCellStyle="Currency"/>
    <tableColumn id="7006" xr3:uid="{00000000-0010-0000-0500-00005E1B0000}" name="Column7001" dataDxfId="9378" dataCellStyle="Currency"/>
    <tableColumn id="7007" xr3:uid="{00000000-0010-0000-0500-00005F1B0000}" name="Column7002" dataDxfId="9377" dataCellStyle="Currency"/>
    <tableColumn id="7008" xr3:uid="{00000000-0010-0000-0500-0000601B0000}" name="Column7003" dataDxfId="9376" dataCellStyle="Currency"/>
    <tableColumn id="7009" xr3:uid="{00000000-0010-0000-0500-0000611B0000}" name="Column7004" dataDxfId="9375" dataCellStyle="Currency"/>
    <tableColumn id="7010" xr3:uid="{00000000-0010-0000-0500-0000621B0000}" name="Column7005" dataDxfId="9374" dataCellStyle="Currency"/>
    <tableColumn id="7011" xr3:uid="{00000000-0010-0000-0500-0000631B0000}" name="Column7006" dataDxfId="9373" dataCellStyle="Currency"/>
    <tableColumn id="7012" xr3:uid="{00000000-0010-0000-0500-0000641B0000}" name="Column7007" dataDxfId="9372" dataCellStyle="Currency"/>
    <tableColumn id="7013" xr3:uid="{00000000-0010-0000-0500-0000651B0000}" name="Column7008" dataDxfId="9371" dataCellStyle="Currency"/>
    <tableColumn id="7014" xr3:uid="{00000000-0010-0000-0500-0000661B0000}" name="Column7009" dataDxfId="9370" dataCellStyle="Currency"/>
    <tableColumn id="7015" xr3:uid="{00000000-0010-0000-0500-0000671B0000}" name="Column7010" dataDxfId="9369" dataCellStyle="Currency"/>
    <tableColumn id="7016" xr3:uid="{00000000-0010-0000-0500-0000681B0000}" name="Column7011" dataDxfId="9368" dataCellStyle="Currency"/>
    <tableColumn id="7017" xr3:uid="{00000000-0010-0000-0500-0000691B0000}" name="Column7012" dataDxfId="9367" dataCellStyle="Currency"/>
    <tableColumn id="7018" xr3:uid="{00000000-0010-0000-0500-00006A1B0000}" name="Column7013" dataDxfId="9366" dataCellStyle="Currency"/>
    <tableColumn id="7019" xr3:uid="{00000000-0010-0000-0500-00006B1B0000}" name="Column7014" dataDxfId="9365" dataCellStyle="Currency"/>
    <tableColumn id="7020" xr3:uid="{00000000-0010-0000-0500-00006C1B0000}" name="Column7015" dataDxfId="9364" dataCellStyle="Currency"/>
    <tableColumn id="7021" xr3:uid="{00000000-0010-0000-0500-00006D1B0000}" name="Column7016" dataDxfId="9363" dataCellStyle="Currency"/>
    <tableColumn id="7022" xr3:uid="{00000000-0010-0000-0500-00006E1B0000}" name="Column7017" dataDxfId="9362" dataCellStyle="Currency"/>
    <tableColumn id="7023" xr3:uid="{00000000-0010-0000-0500-00006F1B0000}" name="Column7018" dataDxfId="9361" dataCellStyle="Currency"/>
    <tableColumn id="7024" xr3:uid="{00000000-0010-0000-0500-0000701B0000}" name="Column7019" dataDxfId="9360" dataCellStyle="Currency"/>
    <tableColumn id="7025" xr3:uid="{00000000-0010-0000-0500-0000711B0000}" name="Column7020" dataDxfId="9359" dataCellStyle="Currency"/>
    <tableColumn id="7026" xr3:uid="{00000000-0010-0000-0500-0000721B0000}" name="Column7021" dataDxfId="9358" dataCellStyle="Currency"/>
    <tableColumn id="7027" xr3:uid="{00000000-0010-0000-0500-0000731B0000}" name="Column7022" dataDxfId="9357" dataCellStyle="Currency"/>
    <tableColumn id="7028" xr3:uid="{00000000-0010-0000-0500-0000741B0000}" name="Column7023" dataDxfId="9356" dataCellStyle="Currency"/>
    <tableColumn id="7029" xr3:uid="{00000000-0010-0000-0500-0000751B0000}" name="Column7024" dataDxfId="9355" dataCellStyle="Currency"/>
    <tableColumn id="7030" xr3:uid="{00000000-0010-0000-0500-0000761B0000}" name="Column7025" dataDxfId="9354" dataCellStyle="Currency"/>
    <tableColumn id="7031" xr3:uid="{00000000-0010-0000-0500-0000771B0000}" name="Column7026" dataDxfId="9353" dataCellStyle="Currency"/>
    <tableColumn id="7032" xr3:uid="{00000000-0010-0000-0500-0000781B0000}" name="Column7027" dataDxfId="9352" dataCellStyle="Currency"/>
    <tableColumn id="7033" xr3:uid="{00000000-0010-0000-0500-0000791B0000}" name="Column7028" dataDxfId="9351" dataCellStyle="Currency"/>
    <tableColumn id="7034" xr3:uid="{00000000-0010-0000-0500-00007A1B0000}" name="Column7029" dataDxfId="9350" dataCellStyle="Currency"/>
    <tableColumn id="7035" xr3:uid="{00000000-0010-0000-0500-00007B1B0000}" name="Column7030" dataDxfId="9349" dataCellStyle="Currency"/>
    <tableColumn id="7036" xr3:uid="{00000000-0010-0000-0500-00007C1B0000}" name="Column7031" dataDxfId="9348" dataCellStyle="Currency"/>
    <tableColumn id="7037" xr3:uid="{00000000-0010-0000-0500-00007D1B0000}" name="Column7032" dataDxfId="9347" dataCellStyle="Currency"/>
    <tableColumn id="7038" xr3:uid="{00000000-0010-0000-0500-00007E1B0000}" name="Column7033" dataDxfId="9346" dataCellStyle="Currency"/>
    <tableColumn id="7039" xr3:uid="{00000000-0010-0000-0500-00007F1B0000}" name="Column7034" dataDxfId="9345" dataCellStyle="Currency"/>
    <tableColumn id="7040" xr3:uid="{00000000-0010-0000-0500-0000801B0000}" name="Column7035" dataDxfId="9344" dataCellStyle="Currency"/>
    <tableColumn id="7041" xr3:uid="{00000000-0010-0000-0500-0000811B0000}" name="Column7036" dataDxfId="9343" dataCellStyle="Currency"/>
    <tableColumn id="7042" xr3:uid="{00000000-0010-0000-0500-0000821B0000}" name="Column7037" dataDxfId="9342" dataCellStyle="Currency"/>
    <tableColumn id="7043" xr3:uid="{00000000-0010-0000-0500-0000831B0000}" name="Column7038" dataDxfId="9341" dataCellStyle="Currency"/>
    <tableColumn id="7044" xr3:uid="{00000000-0010-0000-0500-0000841B0000}" name="Column7039" dataDxfId="9340" dataCellStyle="Currency"/>
    <tableColumn id="7045" xr3:uid="{00000000-0010-0000-0500-0000851B0000}" name="Column7040" dataDxfId="9339" dataCellStyle="Currency"/>
    <tableColumn id="7046" xr3:uid="{00000000-0010-0000-0500-0000861B0000}" name="Column7041" dataDxfId="9338" dataCellStyle="Currency"/>
    <tableColumn id="7047" xr3:uid="{00000000-0010-0000-0500-0000871B0000}" name="Column7042" dataDxfId="9337" dataCellStyle="Currency"/>
    <tableColumn id="7048" xr3:uid="{00000000-0010-0000-0500-0000881B0000}" name="Column7043" dataDxfId="9336" dataCellStyle="Currency"/>
    <tableColumn id="7049" xr3:uid="{00000000-0010-0000-0500-0000891B0000}" name="Column7044" dataDxfId="9335" dataCellStyle="Currency"/>
    <tableColumn id="7050" xr3:uid="{00000000-0010-0000-0500-00008A1B0000}" name="Column7045" dataDxfId="9334" dataCellStyle="Currency"/>
    <tableColumn id="7051" xr3:uid="{00000000-0010-0000-0500-00008B1B0000}" name="Column7046" dataDxfId="9333" dataCellStyle="Currency"/>
    <tableColumn id="7052" xr3:uid="{00000000-0010-0000-0500-00008C1B0000}" name="Column7047" dataDxfId="9332" dataCellStyle="Currency"/>
    <tableColumn id="7053" xr3:uid="{00000000-0010-0000-0500-00008D1B0000}" name="Column7048" dataDxfId="9331" dataCellStyle="Currency"/>
    <tableColumn id="7054" xr3:uid="{00000000-0010-0000-0500-00008E1B0000}" name="Column7049" dataDxfId="9330" dataCellStyle="Currency"/>
    <tableColumn id="7055" xr3:uid="{00000000-0010-0000-0500-00008F1B0000}" name="Column7050" dataDxfId="9329" dataCellStyle="Currency"/>
    <tableColumn id="7056" xr3:uid="{00000000-0010-0000-0500-0000901B0000}" name="Column7051" dataDxfId="9328" dataCellStyle="Currency"/>
    <tableColumn id="7057" xr3:uid="{00000000-0010-0000-0500-0000911B0000}" name="Column7052" dataDxfId="9327" dataCellStyle="Currency"/>
    <tableColumn id="7058" xr3:uid="{00000000-0010-0000-0500-0000921B0000}" name="Column7053" dataDxfId="9326" dataCellStyle="Currency"/>
    <tableColumn id="7059" xr3:uid="{00000000-0010-0000-0500-0000931B0000}" name="Column7054" dataDxfId="9325" dataCellStyle="Currency"/>
    <tableColumn id="7060" xr3:uid="{00000000-0010-0000-0500-0000941B0000}" name="Column7055" dataDxfId="9324" dataCellStyle="Currency"/>
    <tableColumn id="7061" xr3:uid="{00000000-0010-0000-0500-0000951B0000}" name="Column7056" dataDxfId="9323" dataCellStyle="Currency"/>
    <tableColumn id="7062" xr3:uid="{00000000-0010-0000-0500-0000961B0000}" name="Column7057" dataDxfId="9322" dataCellStyle="Currency"/>
    <tableColumn id="7063" xr3:uid="{00000000-0010-0000-0500-0000971B0000}" name="Column7058" dataDxfId="9321" dataCellStyle="Currency"/>
    <tableColumn id="7064" xr3:uid="{00000000-0010-0000-0500-0000981B0000}" name="Column7059" dataDxfId="9320" dataCellStyle="Currency"/>
    <tableColumn id="7065" xr3:uid="{00000000-0010-0000-0500-0000991B0000}" name="Column7060" dataDxfId="9319" dataCellStyle="Currency"/>
    <tableColumn id="7066" xr3:uid="{00000000-0010-0000-0500-00009A1B0000}" name="Column7061" dataDxfId="9318" dataCellStyle="Currency"/>
    <tableColumn id="7067" xr3:uid="{00000000-0010-0000-0500-00009B1B0000}" name="Column7062" dataDxfId="9317" dataCellStyle="Currency"/>
    <tableColumn id="7068" xr3:uid="{00000000-0010-0000-0500-00009C1B0000}" name="Column7063" dataDxfId="9316" dataCellStyle="Currency"/>
    <tableColumn id="7069" xr3:uid="{00000000-0010-0000-0500-00009D1B0000}" name="Column7064" dataDxfId="9315" dataCellStyle="Currency"/>
    <tableColumn id="7070" xr3:uid="{00000000-0010-0000-0500-00009E1B0000}" name="Column7065" dataDxfId="9314" dataCellStyle="Currency"/>
    <tableColumn id="7071" xr3:uid="{00000000-0010-0000-0500-00009F1B0000}" name="Column7066" dataDxfId="9313" dataCellStyle="Currency"/>
    <tableColumn id="7072" xr3:uid="{00000000-0010-0000-0500-0000A01B0000}" name="Column7067" dataDxfId="9312" dataCellStyle="Currency"/>
    <tableColumn id="7073" xr3:uid="{00000000-0010-0000-0500-0000A11B0000}" name="Column7068" dataDxfId="9311" dataCellStyle="Currency"/>
    <tableColumn id="7074" xr3:uid="{00000000-0010-0000-0500-0000A21B0000}" name="Column7069" dataDxfId="9310" dataCellStyle="Currency"/>
    <tableColumn id="7075" xr3:uid="{00000000-0010-0000-0500-0000A31B0000}" name="Column7070" dataDxfId="9309" dataCellStyle="Currency"/>
    <tableColumn id="7076" xr3:uid="{00000000-0010-0000-0500-0000A41B0000}" name="Column7071" dataDxfId="9308" dataCellStyle="Currency"/>
    <tableColumn id="7077" xr3:uid="{00000000-0010-0000-0500-0000A51B0000}" name="Column7072" dataDxfId="9307" dataCellStyle="Currency"/>
    <tableColumn id="7078" xr3:uid="{00000000-0010-0000-0500-0000A61B0000}" name="Column7073" dataDxfId="9306" dataCellStyle="Currency"/>
    <tableColumn id="7079" xr3:uid="{00000000-0010-0000-0500-0000A71B0000}" name="Column7074" dataDxfId="9305" dataCellStyle="Currency"/>
    <tableColumn id="7080" xr3:uid="{00000000-0010-0000-0500-0000A81B0000}" name="Column7075" dataDxfId="9304" dataCellStyle="Currency"/>
    <tableColumn id="7081" xr3:uid="{00000000-0010-0000-0500-0000A91B0000}" name="Column7076" dataDxfId="9303" dataCellStyle="Currency"/>
    <tableColumn id="7082" xr3:uid="{00000000-0010-0000-0500-0000AA1B0000}" name="Column7077" dataDxfId="9302" dataCellStyle="Currency"/>
    <tableColumn id="7083" xr3:uid="{00000000-0010-0000-0500-0000AB1B0000}" name="Column7078" dataDxfId="9301" dataCellStyle="Currency"/>
    <tableColumn id="7084" xr3:uid="{00000000-0010-0000-0500-0000AC1B0000}" name="Column7079" dataDxfId="9300" dataCellStyle="Currency"/>
    <tableColumn id="7085" xr3:uid="{00000000-0010-0000-0500-0000AD1B0000}" name="Column7080" dataDxfId="9299" dataCellStyle="Currency"/>
    <tableColumn id="7086" xr3:uid="{00000000-0010-0000-0500-0000AE1B0000}" name="Column7081" dataDxfId="9298" dataCellStyle="Currency"/>
    <tableColumn id="7087" xr3:uid="{00000000-0010-0000-0500-0000AF1B0000}" name="Column7082" dataDxfId="9297" dataCellStyle="Currency"/>
    <tableColumn id="7088" xr3:uid="{00000000-0010-0000-0500-0000B01B0000}" name="Column7083" dataDxfId="9296" dataCellStyle="Currency"/>
    <tableColumn id="7089" xr3:uid="{00000000-0010-0000-0500-0000B11B0000}" name="Column7084" dataDxfId="9295" dataCellStyle="Currency"/>
    <tableColumn id="7090" xr3:uid="{00000000-0010-0000-0500-0000B21B0000}" name="Column7085" dataDxfId="9294" dataCellStyle="Currency"/>
    <tableColumn id="7091" xr3:uid="{00000000-0010-0000-0500-0000B31B0000}" name="Column7086" dataDxfId="9293" dataCellStyle="Currency"/>
    <tableColumn id="7092" xr3:uid="{00000000-0010-0000-0500-0000B41B0000}" name="Column7087" dataDxfId="9292" dataCellStyle="Currency"/>
    <tableColumn id="7093" xr3:uid="{00000000-0010-0000-0500-0000B51B0000}" name="Column7088" dataDxfId="9291" dataCellStyle="Currency"/>
    <tableColumn id="7094" xr3:uid="{00000000-0010-0000-0500-0000B61B0000}" name="Column7089" dataDxfId="9290" dataCellStyle="Currency"/>
    <tableColumn id="7095" xr3:uid="{00000000-0010-0000-0500-0000B71B0000}" name="Column7090" dataDxfId="9289" dataCellStyle="Currency"/>
    <tableColumn id="7096" xr3:uid="{00000000-0010-0000-0500-0000B81B0000}" name="Column7091" dataDxfId="9288" dataCellStyle="Currency"/>
    <tableColumn id="7097" xr3:uid="{00000000-0010-0000-0500-0000B91B0000}" name="Column7092" dataDxfId="9287" dataCellStyle="Currency"/>
    <tableColumn id="7098" xr3:uid="{00000000-0010-0000-0500-0000BA1B0000}" name="Column7093" dataDxfId="9286" dataCellStyle="Currency"/>
    <tableColumn id="7099" xr3:uid="{00000000-0010-0000-0500-0000BB1B0000}" name="Column7094" dataDxfId="9285" dataCellStyle="Currency"/>
    <tableColumn id="7100" xr3:uid="{00000000-0010-0000-0500-0000BC1B0000}" name="Column7095" dataDxfId="9284" dataCellStyle="Currency"/>
    <tableColumn id="7101" xr3:uid="{00000000-0010-0000-0500-0000BD1B0000}" name="Column7096" dataDxfId="9283" dataCellStyle="Currency"/>
    <tableColumn id="7102" xr3:uid="{00000000-0010-0000-0500-0000BE1B0000}" name="Column7097" dataDxfId="9282" dataCellStyle="Currency"/>
    <tableColumn id="7103" xr3:uid="{00000000-0010-0000-0500-0000BF1B0000}" name="Column7098" dataDxfId="9281" dataCellStyle="Currency"/>
    <tableColumn id="7104" xr3:uid="{00000000-0010-0000-0500-0000C01B0000}" name="Column7099" dataDxfId="9280" dataCellStyle="Currency"/>
    <tableColumn id="7105" xr3:uid="{00000000-0010-0000-0500-0000C11B0000}" name="Column7100" dataDxfId="9279" dataCellStyle="Currency"/>
    <tableColumn id="7106" xr3:uid="{00000000-0010-0000-0500-0000C21B0000}" name="Column7101" dataDxfId="9278" dataCellStyle="Currency"/>
    <tableColumn id="7107" xr3:uid="{00000000-0010-0000-0500-0000C31B0000}" name="Column7102" dataDxfId="9277" dataCellStyle="Currency"/>
    <tableColumn id="7108" xr3:uid="{00000000-0010-0000-0500-0000C41B0000}" name="Column7103" dataDxfId="9276" dataCellStyle="Currency"/>
    <tableColumn id="7109" xr3:uid="{00000000-0010-0000-0500-0000C51B0000}" name="Column7104" dataDxfId="9275" dataCellStyle="Currency"/>
    <tableColumn id="7110" xr3:uid="{00000000-0010-0000-0500-0000C61B0000}" name="Column7105" dataDxfId="9274" dataCellStyle="Currency"/>
    <tableColumn id="7111" xr3:uid="{00000000-0010-0000-0500-0000C71B0000}" name="Column7106" dataDxfId="9273" dataCellStyle="Currency"/>
    <tableColumn id="7112" xr3:uid="{00000000-0010-0000-0500-0000C81B0000}" name="Column7107" dataDxfId="9272" dataCellStyle="Currency"/>
    <tableColumn id="7113" xr3:uid="{00000000-0010-0000-0500-0000C91B0000}" name="Column7108" dataDxfId="9271" dataCellStyle="Currency"/>
    <tableColumn id="7114" xr3:uid="{00000000-0010-0000-0500-0000CA1B0000}" name="Column7109" dataDxfId="9270" dataCellStyle="Currency"/>
    <tableColumn id="7115" xr3:uid="{00000000-0010-0000-0500-0000CB1B0000}" name="Column7110" dataDxfId="9269" dataCellStyle="Currency"/>
    <tableColumn id="7116" xr3:uid="{00000000-0010-0000-0500-0000CC1B0000}" name="Column7111" dataDxfId="9268" dataCellStyle="Currency"/>
    <tableColumn id="7117" xr3:uid="{00000000-0010-0000-0500-0000CD1B0000}" name="Column7112" dataDxfId="9267" dataCellStyle="Currency"/>
    <tableColumn id="7118" xr3:uid="{00000000-0010-0000-0500-0000CE1B0000}" name="Column7113" dataDxfId="9266" dataCellStyle="Currency"/>
    <tableColumn id="7119" xr3:uid="{00000000-0010-0000-0500-0000CF1B0000}" name="Column7114" dataDxfId="9265" dataCellStyle="Currency"/>
    <tableColumn id="7120" xr3:uid="{00000000-0010-0000-0500-0000D01B0000}" name="Column7115" dataDxfId="9264" dataCellStyle="Currency"/>
    <tableColumn id="7121" xr3:uid="{00000000-0010-0000-0500-0000D11B0000}" name="Column7116" dataDxfId="9263" dataCellStyle="Currency"/>
    <tableColumn id="7122" xr3:uid="{00000000-0010-0000-0500-0000D21B0000}" name="Column7117" dataDxfId="9262" dataCellStyle="Currency"/>
    <tableColumn id="7123" xr3:uid="{00000000-0010-0000-0500-0000D31B0000}" name="Column7118" dataDxfId="9261" dataCellStyle="Currency"/>
    <tableColumn id="7124" xr3:uid="{00000000-0010-0000-0500-0000D41B0000}" name="Column7119" dataDxfId="9260" dataCellStyle="Currency"/>
    <tableColumn id="7125" xr3:uid="{00000000-0010-0000-0500-0000D51B0000}" name="Column7120" dataDxfId="9259" dataCellStyle="Currency"/>
    <tableColumn id="7126" xr3:uid="{00000000-0010-0000-0500-0000D61B0000}" name="Column7121" dataDxfId="9258" dataCellStyle="Currency"/>
    <tableColumn id="7127" xr3:uid="{00000000-0010-0000-0500-0000D71B0000}" name="Column7122" dataDxfId="9257" dataCellStyle="Currency"/>
    <tableColumn id="7128" xr3:uid="{00000000-0010-0000-0500-0000D81B0000}" name="Column7123" dataDxfId="9256" dataCellStyle="Currency"/>
    <tableColumn id="7129" xr3:uid="{00000000-0010-0000-0500-0000D91B0000}" name="Column7124" dataDxfId="9255" dataCellStyle="Currency"/>
    <tableColumn id="7130" xr3:uid="{00000000-0010-0000-0500-0000DA1B0000}" name="Column7125" dataDxfId="9254" dataCellStyle="Currency"/>
    <tableColumn id="7131" xr3:uid="{00000000-0010-0000-0500-0000DB1B0000}" name="Column7126" dataDxfId="9253" dataCellStyle="Currency"/>
    <tableColumn id="7132" xr3:uid="{00000000-0010-0000-0500-0000DC1B0000}" name="Column7127" dataDxfId="9252" dataCellStyle="Currency"/>
    <tableColumn id="7133" xr3:uid="{00000000-0010-0000-0500-0000DD1B0000}" name="Column7128" dataDxfId="9251" dataCellStyle="Currency"/>
    <tableColumn id="7134" xr3:uid="{00000000-0010-0000-0500-0000DE1B0000}" name="Column7129" dataDxfId="9250" dataCellStyle="Currency"/>
    <tableColumn id="7135" xr3:uid="{00000000-0010-0000-0500-0000DF1B0000}" name="Column7130" dataDxfId="9249" dataCellStyle="Currency"/>
    <tableColumn id="7136" xr3:uid="{00000000-0010-0000-0500-0000E01B0000}" name="Column7131" dataDxfId="9248" dataCellStyle="Currency"/>
    <tableColumn id="7137" xr3:uid="{00000000-0010-0000-0500-0000E11B0000}" name="Column7132" dataDxfId="9247" dataCellStyle="Currency"/>
    <tableColumn id="7138" xr3:uid="{00000000-0010-0000-0500-0000E21B0000}" name="Column7133" dataDxfId="9246" dataCellStyle="Currency"/>
    <tableColumn id="7139" xr3:uid="{00000000-0010-0000-0500-0000E31B0000}" name="Column7134" dataDxfId="9245" dataCellStyle="Currency"/>
    <tableColumn id="7140" xr3:uid="{00000000-0010-0000-0500-0000E41B0000}" name="Column7135" dataDxfId="9244" dataCellStyle="Currency"/>
    <tableColumn id="7141" xr3:uid="{00000000-0010-0000-0500-0000E51B0000}" name="Column7136" dataDxfId="9243" dataCellStyle="Currency"/>
    <tableColumn id="7142" xr3:uid="{00000000-0010-0000-0500-0000E61B0000}" name="Column7137" dataDxfId="9242" dataCellStyle="Currency"/>
    <tableColumn id="7143" xr3:uid="{00000000-0010-0000-0500-0000E71B0000}" name="Column7138" dataDxfId="9241" dataCellStyle="Currency"/>
    <tableColumn id="7144" xr3:uid="{00000000-0010-0000-0500-0000E81B0000}" name="Column7139" dataDxfId="9240" dataCellStyle="Currency"/>
    <tableColumn id="7145" xr3:uid="{00000000-0010-0000-0500-0000E91B0000}" name="Column7140" dataDxfId="9239" dataCellStyle="Currency"/>
    <tableColumn id="7146" xr3:uid="{00000000-0010-0000-0500-0000EA1B0000}" name="Column7141" dataDxfId="9238" dataCellStyle="Currency"/>
    <tableColumn id="7147" xr3:uid="{00000000-0010-0000-0500-0000EB1B0000}" name="Column7142" dataDxfId="9237" dataCellStyle="Currency"/>
    <tableColumn id="7148" xr3:uid="{00000000-0010-0000-0500-0000EC1B0000}" name="Column7143" dataDxfId="9236" dataCellStyle="Currency"/>
    <tableColumn id="7149" xr3:uid="{00000000-0010-0000-0500-0000ED1B0000}" name="Column7144" dataDxfId="9235" dataCellStyle="Currency"/>
    <tableColumn id="7150" xr3:uid="{00000000-0010-0000-0500-0000EE1B0000}" name="Column7145" dataDxfId="9234" dataCellStyle="Currency"/>
    <tableColumn id="7151" xr3:uid="{00000000-0010-0000-0500-0000EF1B0000}" name="Column7146" dataDxfId="9233" dataCellStyle="Currency"/>
    <tableColumn id="7152" xr3:uid="{00000000-0010-0000-0500-0000F01B0000}" name="Column7147" dataDxfId="9232" dataCellStyle="Currency"/>
    <tableColumn id="7153" xr3:uid="{00000000-0010-0000-0500-0000F11B0000}" name="Column7148" dataDxfId="9231" dataCellStyle="Currency"/>
    <tableColumn id="7154" xr3:uid="{00000000-0010-0000-0500-0000F21B0000}" name="Column7149" dataDxfId="9230" dataCellStyle="Currency"/>
    <tableColumn id="7155" xr3:uid="{00000000-0010-0000-0500-0000F31B0000}" name="Column7150" dataDxfId="9229" dataCellStyle="Currency"/>
    <tableColumn id="7156" xr3:uid="{00000000-0010-0000-0500-0000F41B0000}" name="Column7151" dataDxfId="9228" dataCellStyle="Currency"/>
    <tableColumn id="7157" xr3:uid="{00000000-0010-0000-0500-0000F51B0000}" name="Column7152" dataDxfId="9227" dataCellStyle="Currency"/>
    <tableColumn id="7158" xr3:uid="{00000000-0010-0000-0500-0000F61B0000}" name="Column7153" dataDxfId="9226" dataCellStyle="Currency"/>
    <tableColumn id="7159" xr3:uid="{00000000-0010-0000-0500-0000F71B0000}" name="Column7154" dataDxfId="9225" dataCellStyle="Currency"/>
    <tableColumn id="7160" xr3:uid="{00000000-0010-0000-0500-0000F81B0000}" name="Column7155" dataDxfId="9224" dataCellStyle="Currency"/>
    <tableColumn id="7161" xr3:uid="{00000000-0010-0000-0500-0000F91B0000}" name="Column7156" dataDxfId="9223" dataCellStyle="Currency"/>
    <tableColumn id="7162" xr3:uid="{00000000-0010-0000-0500-0000FA1B0000}" name="Column7157" dataDxfId="9222" dataCellStyle="Currency"/>
    <tableColumn id="7163" xr3:uid="{00000000-0010-0000-0500-0000FB1B0000}" name="Column7158" dataDxfId="9221" dataCellStyle="Currency"/>
    <tableColumn id="7164" xr3:uid="{00000000-0010-0000-0500-0000FC1B0000}" name="Column7159" dataDxfId="9220" dataCellStyle="Currency"/>
    <tableColumn id="7165" xr3:uid="{00000000-0010-0000-0500-0000FD1B0000}" name="Column7160" dataDxfId="9219" dataCellStyle="Currency"/>
    <tableColumn id="7166" xr3:uid="{00000000-0010-0000-0500-0000FE1B0000}" name="Column7161" dataDxfId="9218" dataCellStyle="Currency"/>
    <tableColumn id="7167" xr3:uid="{00000000-0010-0000-0500-0000FF1B0000}" name="Column7162" dataDxfId="9217" dataCellStyle="Currency"/>
    <tableColumn id="7168" xr3:uid="{00000000-0010-0000-0500-0000001C0000}" name="Column7163" dataDxfId="9216" dataCellStyle="Currency"/>
    <tableColumn id="7169" xr3:uid="{00000000-0010-0000-0500-0000011C0000}" name="Column7164" dataDxfId="9215" dataCellStyle="Currency"/>
    <tableColumn id="7170" xr3:uid="{00000000-0010-0000-0500-0000021C0000}" name="Column7165" dataDxfId="9214" dataCellStyle="Currency"/>
    <tableColumn id="7171" xr3:uid="{00000000-0010-0000-0500-0000031C0000}" name="Column7166" dataDxfId="9213" dataCellStyle="Currency"/>
    <tableColumn id="7172" xr3:uid="{00000000-0010-0000-0500-0000041C0000}" name="Column7167" dataDxfId="9212" dataCellStyle="Currency"/>
    <tableColumn id="7173" xr3:uid="{00000000-0010-0000-0500-0000051C0000}" name="Column7168" dataDxfId="9211" dataCellStyle="Currency"/>
    <tableColumn id="7174" xr3:uid="{00000000-0010-0000-0500-0000061C0000}" name="Column7169" dataDxfId="9210" dataCellStyle="Currency"/>
    <tableColumn id="7175" xr3:uid="{00000000-0010-0000-0500-0000071C0000}" name="Column7170" dataDxfId="9209" dataCellStyle="Currency"/>
    <tableColumn id="7176" xr3:uid="{00000000-0010-0000-0500-0000081C0000}" name="Column7171" dataDxfId="9208" dataCellStyle="Currency"/>
    <tableColumn id="7177" xr3:uid="{00000000-0010-0000-0500-0000091C0000}" name="Column7172" dataDxfId="9207" dataCellStyle="Currency"/>
    <tableColumn id="7178" xr3:uid="{00000000-0010-0000-0500-00000A1C0000}" name="Column7173" dataDxfId="9206" dataCellStyle="Currency"/>
    <tableColumn id="7179" xr3:uid="{00000000-0010-0000-0500-00000B1C0000}" name="Column7174" dataDxfId="9205" dataCellStyle="Currency"/>
    <tableColumn id="7180" xr3:uid="{00000000-0010-0000-0500-00000C1C0000}" name="Column7175" dataDxfId="9204" dataCellStyle="Currency"/>
    <tableColumn id="7181" xr3:uid="{00000000-0010-0000-0500-00000D1C0000}" name="Column7176" dataDxfId="9203" dataCellStyle="Currency"/>
    <tableColumn id="7182" xr3:uid="{00000000-0010-0000-0500-00000E1C0000}" name="Column7177" dataDxfId="9202" dataCellStyle="Currency"/>
    <tableColumn id="7183" xr3:uid="{00000000-0010-0000-0500-00000F1C0000}" name="Column7178" dataDxfId="9201" dataCellStyle="Currency"/>
    <tableColumn id="7184" xr3:uid="{00000000-0010-0000-0500-0000101C0000}" name="Column7179" dataDxfId="9200" dataCellStyle="Currency"/>
    <tableColumn id="7185" xr3:uid="{00000000-0010-0000-0500-0000111C0000}" name="Column7180" dataDxfId="9199" dataCellStyle="Currency"/>
    <tableColumn id="7186" xr3:uid="{00000000-0010-0000-0500-0000121C0000}" name="Column7181" dataDxfId="9198" dataCellStyle="Currency"/>
    <tableColumn id="7187" xr3:uid="{00000000-0010-0000-0500-0000131C0000}" name="Column7182" dataDxfId="9197" dataCellStyle="Currency"/>
    <tableColumn id="7188" xr3:uid="{00000000-0010-0000-0500-0000141C0000}" name="Column7183" dataDxfId="9196" dataCellStyle="Currency"/>
    <tableColumn id="7189" xr3:uid="{00000000-0010-0000-0500-0000151C0000}" name="Column7184" dataDxfId="9195" dataCellStyle="Currency"/>
    <tableColumn id="7190" xr3:uid="{00000000-0010-0000-0500-0000161C0000}" name="Column7185" dataDxfId="9194" dataCellStyle="Currency"/>
    <tableColumn id="7191" xr3:uid="{00000000-0010-0000-0500-0000171C0000}" name="Column7186" dataDxfId="9193" dataCellStyle="Currency"/>
    <tableColumn id="7192" xr3:uid="{00000000-0010-0000-0500-0000181C0000}" name="Column7187" dataDxfId="9192" dataCellStyle="Currency"/>
    <tableColumn id="7193" xr3:uid="{00000000-0010-0000-0500-0000191C0000}" name="Column7188" dataDxfId="9191" dataCellStyle="Currency"/>
    <tableColumn id="7194" xr3:uid="{00000000-0010-0000-0500-00001A1C0000}" name="Column7189" dataDxfId="9190" dataCellStyle="Currency"/>
    <tableColumn id="7195" xr3:uid="{00000000-0010-0000-0500-00001B1C0000}" name="Column7190" dataDxfId="9189" dataCellStyle="Currency"/>
    <tableColumn id="7196" xr3:uid="{00000000-0010-0000-0500-00001C1C0000}" name="Column7191" dataDxfId="9188" dataCellStyle="Currency"/>
    <tableColumn id="7197" xr3:uid="{00000000-0010-0000-0500-00001D1C0000}" name="Column7192" dataDxfId="9187" dataCellStyle="Currency"/>
    <tableColumn id="7198" xr3:uid="{00000000-0010-0000-0500-00001E1C0000}" name="Column7193" dataDxfId="9186" dataCellStyle="Currency"/>
    <tableColumn id="7199" xr3:uid="{00000000-0010-0000-0500-00001F1C0000}" name="Column7194" dataDxfId="9185" dataCellStyle="Currency"/>
    <tableColumn id="7200" xr3:uid="{00000000-0010-0000-0500-0000201C0000}" name="Column7195" dataDxfId="9184" dataCellStyle="Currency"/>
    <tableColumn id="7201" xr3:uid="{00000000-0010-0000-0500-0000211C0000}" name="Column7196" dataDxfId="9183" dataCellStyle="Currency"/>
    <tableColumn id="7202" xr3:uid="{00000000-0010-0000-0500-0000221C0000}" name="Column7197" dataDxfId="9182" dataCellStyle="Currency"/>
    <tableColumn id="7203" xr3:uid="{00000000-0010-0000-0500-0000231C0000}" name="Column7198" dataDxfId="9181" dataCellStyle="Currency"/>
    <tableColumn id="7204" xr3:uid="{00000000-0010-0000-0500-0000241C0000}" name="Column7199" dataDxfId="9180" dataCellStyle="Currency"/>
    <tableColumn id="7205" xr3:uid="{00000000-0010-0000-0500-0000251C0000}" name="Column7200" dataDxfId="9179" dataCellStyle="Currency"/>
    <tableColumn id="7206" xr3:uid="{00000000-0010-0000-0500-0000261C0000}" name="Column7201" dataDxfId="9178" dataCellStyle="Currency"/>
    <tableColumn id="7207" xr3:uid="{00000000-0010-0000-0500-0000271C0000}" name="Column7202" dataDxfId="9177" dataCellStyle="Currency"/>
    <tableColumn id="7208" xr3:uid="{00000000-0010-0000-0500-0000281C0000}" name="Column7203" dataDxfId="9176" dataCellStyle="Currency"/>
    <tableColumn id="7209" xr3:uid="{00000000-0010-0000-0500-0000291C0000}" name="Column7204" dataDxfId="9175" dataCellStyle="Currency"/>
    <tableColumn id="7210" xr3:uid="{00000000-0010-0000-0500-00002A1C0000}" name="Column7205" dataDxfId="9174" dataCellStyle="Currency"/>
    <tableColumn id="7211" xr3:uid="{00000000-0010-0000-0500-00002B1C0000}" name="Column7206" dataDxfId="9173" dataCellStyle="Currency"/>
    <tableColumn id="7212" xr3:uid="{00000000-0010-0000-0500-00002C1C0000}" name="Column7207" dataDxfId="9172" dataCellStyle="Currency"/>
    <tableColumn id="7213" xr3:uid="{00000000-0010-0000-0500-00002D1C0000}" name="Column7208" dataDxfId="9171" dataCellStyle="Currency"/>
    <tableColumn id="7214" xr3:uid="{00000000-0010-0000-0500-00002E1C0000}" name="Column7209" dataDxfId="9170" dataCellStyle="Currency"/>
    <tableColumn id="7215" xr3:uid="{00000000-0010-0000-0500-00002F1C0000}" name="Column7210" dataDxfId="9169" dataCellStyle="Currency"/>
    <tableColumn id="7216" xr3:uid="{00000000-0010-0000-0500-0000301C0000}" name="Column7211" dataDxfId="9168" dataCellStyle="Currency"/>
    <tableColumn id="7217" xr3:uid="{00000000-0010-0000-0500-0000311C0000}" name="Column7212" dataDxfId="9167" dataCellStyle="Currency"/>
    <tableColumn id="7218" xr3:uid="{00000000-0010-0000-0500-0000321C0000}" name="Column7213" dataDxfId="9166" dataCellStyle="Currency"/>
    <tableColumn id="7219" xr3:uid="{00000000-0010-0000-0500-0000331C0000}" name="Column7214" dataDxfId="9165" dataCellStyle="Currency"/>
    <tableColumn id="7220" xr3:uid="{00000000-0010-0000-0500-0000341C0000}" name="Column7215" dataDxfId="9164" dataCellStyle="Currency"/>
    <tableColumn id="7221" xr3:uid="{00000000-0010-0000-0500-0000351C0000}" name="Column7216" dataDxfId="9163" dataCellStyle="Currency"/>
    <tableColumn id="7222" xr3:uid="{00000000-0010-0000-0500-0000361C0000}" name="Column7217" dataDxfId="9162" dataCellStyle="Currency"/>
    <tableColumn id="7223" xr3:uid="{00000000-0010-0000-0500-0000371C0000}" name="Column7218" dataDxfId="9161" dataCellStyle="Currency"/>
    <tableColumn id="7224" xr3:uid="{00000000-0010-0000-0500-0000381C0000}" name="Column7219" dataDxfId="9160" dataCellStyle="Currency"/>
    <tableColumn id="7225" xr3:uid="{00000000-0010-0000-0500-0000391C0000}" name="Column7220" dataDxfId="9159" dataCellStyle="Currency"/>
    <tableColumn id="7226" xr3:uid="{00000000-0010-0000-0500-00003A1C0000}" name="Column7221" dataDxfId="9158" dataCellStyle="Currency"/>
    <tableColumn id="7227" xr3:uid="{00000000-0010-0000-0500-00003B1C0000}" name="Column7222" dataDxfId="9157" dataCellStyle="Currency"/>
    <tableColumn id="7228" xr3:uid="{00000000-0010-0000-0500-00003C1C0000}" name="Column7223" dataDxfId="9156" dataCellStyle="Currency"/>
    <tableColumn id="7229" xr3:uid="{00000000-0010-0000-0500-00003D1C0000}" name="Column7224" dataDxfId="9155" dataCellStyle="Currency"/>
    <tableColumn id="7230" xr3:uid="{00000000-0010-0000-0500-00003E1C0000}" name="Column7225" dataDxfId="9154" dataCellStyle="Currency"/>
    <tableColumn id="7231" xr3:uid="{00000000-0010-0000-0500-00003F1C0000}" name="Column7226" dataDxfId="9153" dataCellStyle="Currency"/>
    <tableColumn id="7232" xr3:uid="{00000000-0010-0000-0500-0000401C0000}" name="Column7227" dataDxfId="9152" dataCellStyle="Currency"/>
    <tableColumn id="7233" xr3:uid="{00000000-0010-0000-0500-0000411C0000}" name="Column7228" dataDxfId="9151" dataCellStyle="Currency"/>
    <tableColumn id="7234" xr3:uid="{00000000-0010-0000-0500-0000421C0000}" name="Column7229" dataDxfId="9150" dataCellStyle="Currency"/>
    <tableColumn id="7235" xr3:uid="{00000000-0010-0000-0500-0000431C0000}" name="Column7230" dataDxfId="9149" dataCellStyle="Currency"/>
    <tableColumn id="7236" xr3:uid="{00000000-0010-0000-0500-0000441C0000}" name="Column7231" dataDxfId="9148" dataCellStyle="Currency"/>
    <tableColumn id="7237" xr3:uid="{00000000-0010-0000-0500-0000451C0000}" name="Column7232" dataDxfId="9147" dataCellStyle="Currency"/>
    <tableColumn id="7238" xr3:uid="{00000000-0010-0000-0500-0000461C0000}" name="Column7233" dataDxfId="9146" dataCellStyle="Currency"/>
    <tableColumn id="7239" xr3:uid="{00000000-0010-0000-0500-0000471C0000}" name="Column7234" dataDxfId="9145" dataCellStyle="Currency"/>
    <tableColumn id="7240" xr3:uid="{00000000-0010-0000-0500-0000481C0000}" name="Column7235" dataDxfId="9144" dataCellStyle="Currency"/>
    <tableColumn id="7241" xr3:uid="{00000000-0010-0000-0500-0000491C0000}" name="Column7236" dataDxfId="9143" dataCellStyle="Currency"/>
    <tableColumn id="7242" xr3:uid="{00000000-0010-0000-0500-00004A1C0000}" name="Column7237" dataDxfId="9142" dataCellStyle="Currency"/>
    <tableColumn id="7243" xr3:uid="{00000000-0010-0000-0500-00004B1C0000}" name="Column7238" dataDxfId="9141" dataCellStyle="Currency"/>
    <tableColumn id="7244" xr3:uid="{00000000-0010-0000-0500-00004C1C0000}" name="Column7239" dataDxfId="9140" dataCellStyle="Currency"/>
    <tableColumn id="7245" xr3:uid="{00000000-0010-0000-0500-00004D1C0000}" name="Column7240" dataDxfId="9139" dataCellStyle="Currency"/>
    <tableColumn id="7246" xr3:uid="{00000000-0010-0000-0500-00004E1C0000}" name="Column7241" dataDxfId="9138" dataCellStyle="Currency"/>
    <tableColumn id="7247" xr3:uid="{00000000-0010-0000-0500-00004F1C0000}" name="Column7242" dataDxfId="9137" dataCellStyle="Currency"/>
    <tableColumn id="7248" xr3:uid="{00000000-0010-0000-0500-0000501C0000}" name="Column7243" dataDxfId="9136" dataCellStyle="Currency"/>
    <tableColumn id="7249" xr3:uid="{00000000-0010-0000-0500-0000511C0000}" name="Column7244" dataDxfId="9135" dataCellStyle="Currency"/>
    <tableColumn id="7250" xr3:uid="{00000000-0010-0000-0500-0000521C0000}" name="Column7245" dataDxfId="9134" dataCellStyle="Currency"/>
    <tableColumn id="7251" xr3:uid="{00000000-0010-0000-0500-0000531C0000}" name="Column7246" dataDxfId="9133" dataCellStyle="Currency"/>
    <tableColumn id="7252" xr3:uid="{00000000-0010-0000-0500-0000541C0000}" name="Column7247" dataDxfId="9132" dataCellStyle="Currency"/>
    <tableColumn id="7253" xr3:uid="{00000000-0010-0000-0500-0000551C0000}" name="Column7248" dataDxfId="9131" dataCellStyle="Currency"/>
    <tableColumn id="7254" xr3:uid="{00000000-0010-0000-0500-0000561C0000}" name="Column7249" dataDxfId="9130" dataCellStyle="Currency"/>
    <tableColumn id="7255" xr3:uid="{00000000-0010-0000-0500-0000571C0000}" name="Column7250" dataDxfId="9129" dataCellStyle="Currency"/>
    <tableColumn id="7256" xr3:uid="{00000000-0010-0000-0500-0000581C0000}" name="Column7251" dataDxfId="9128" dataCellStyle="Currency"/>
    <tableColumn id="7257" xr3:uid="{00000000-0010-0000-0500-0000591C0000}" name="Column7252" dataDxfId="9127" dataCellStyle="Currency"/>
    <tableColumn id="7258" xr3:uid="{00000000-0010-0000-0500-00005A1C0000}" name="Column7253" dataDxfId="9126" dataCellStyle="Currency"/>
    <tableColumn id="7259" xr3:uid="{00000000-0010-0000-0500-00005B1C0000}" name="Column7254" dataDxfId="9125" dataCellStyle="Currency"/>
    <tableColumn id="7260" xr3:uid="{00000000-0010-0000-0500-00005C1C0000}" name="Column7255" dataDxfId="9124" dataCellStyle="Currency"/>
    <tableColumn id="7261" xr3:uid="{00000000-0010-0000-0500-00005D1C0000}" name="Column7256" dataDxfId="9123" dataCellStyle="Currency"/>
    <tableColumn id="7262" xr3:uid="{00000000-0010-0000-0500-00005E1C0000}" name="Column7257" dataDxfId="9122" dataCellStyle="Currency"/>
    <tableColumn id="7263" xr3:uid="{00000000-0010-0000-0500-00005F1C0000}" name="Column7258" dataDxfId="9121" dataCellStyle="Currency"/>
    <tableColumn id="7264" xr3:uid="{00000000-0010-0000-0500-0000601C0000}" name="Column7259" dataDxfId="9120" dataCellStyle="Currency"/>
    <tableColumn id="7265" xr3:uid="{00000000-0010-0000-0500-0000611C0000}" name="Column7260" dataDxfId="9119" dataCellStyle="Currency"/>
    <tableColumn id="7266" xr3:uid="{00000000-0010-0000-0500-0000621C0000}" name="Column7261" dataDxfId="9118" dataCellStyle="Currency"/>
    <tableColumn id="7267" xr3:uid="{00000000-0010-0000-0500-0000631C0000}" name="Column7262" dataDxfId="9117" dataCellStyle="Currency"/>
    <tableColumn id="7268" xr3:uid="{00000000-0010-0000-0500-0000641C0000}" name="Column7263" dataDxfId="9116" dataCellStyle="Currency"/>
    <tableColumn id="7269" xr3:uid="{00000000-0010-0000-0500-0000651C0000}" name="Column7264" dataDxfId="9115" dataCellStyle="Currency"/>
    <tableColumn id="7270" xr3:uid="{00000000-0010-0000-0500-0000661C0000}" name="Column7265" dataDxfId="9114" dataCellStyle="Currency"/>
    <tableColumn id="7271" xr3:uid="{00000000-0010-0000-0500-0000671C0000}" name="Column7266" dataDxfId="9113" dataCellStyle="Currency"/>
    <tableColumn id="7272" xr3:uid="{00000000-0010-0000-0500-0000681C0000}" name="Column7267" dataDxfId="9112" dataCellStyle="Currency"/>
    <tableColumn id="7273" xr3:uid="{00000000-0010-0000-0500-0000691C0000}" name="Column7268" dataDxfId="9111" dataCellStyle="Currency"/>
    <tableColumn id="7274" xr3:uid="{00000000-0010-0000-0500-00006A1C0000}" name="Column7269" dataDxfId="9110" dataCellStyle="Currency"/>
    <tableColumn id="7275" xr3:uid="{00000000-0010-0000-0500-00006B1C0000}" name="Column7270" dataDxfId="9109" dataCellStyle="Currency"/>
    <tableColumn id="7276" xr3:uid="{00000000-0010-0000-0500-00006C1C0000}" name="Column7271" dataDxfId="9108" dataCellStyle="Currency"/>
    <tableColumn id="7277" xr3:uid="{00000000-0010-0000-0500-00006D1C0000}" name="Column7272" dataDxfId="9107" dataCellStyle="Currency"/>
    <tableColumn id="7278" xr3:uid="{00000000-0010-0000-0500-00006E1C0000}" name="Column7273" dataDxfId="9106" dataCellStyle="Currency"/>
    <tableColumn id="7279" xr3:uid="{00000000-0010-0000-0500-00006F1C0000}" name="Column7274" dataDxfId="9105" dataCellStyle="Currency"/>
    <tableColumn id="7280" xr3:uid="{00000000-0010-0000-0500-0000701C0000}" name="Column7275" dataDxfId="9104" dataCellStyle="Currency"/>
    <tableColumn id="7281" xr3:uid="{00000000-0010-0000-0500-0000711C0000}" name="Column7276" dataDxfId="9103" dataCellStyle="Currency"/>
    <tableColumn id="7282" xr3:uid="{00000000-0010-0000-0500-0000721C0000}" name="Column7277" dataDxfId="9102" dataCellStyle="Currency"/>
    <tableColumn id="7283" xr3:uid="{00000000-0010-0000-0500-0000731C0000}" name="Column7278" dataDxfId="9101" dataCellStyle="Currency"/>
    <tableColumn id="7284" xr3:uid="{00000000-0010-0000-0500-0000741C0000}" name="Column7279" dataDxfId="9100" dataCellStyle="Currency"/>
    <tableColumn id="7285" xr3:uid="{00000000-0010-0000-0500-0000751C0000}" name="Column7280" dataDxfId="9099" dataCellStyle="Currency"/>
    <tableColumn id="7286" xr3:uid="{00000000-0010-0000-0500-0000761C0000}" name="Column7281" dataDxfId="9098" dataCellStyle="Currency"/>
    <tableColumn id="7287" xr3:uid="{00000000-0010-0000-0500-0000771C0000}" name="Column7282" dataDxfId="9097" dataCellStyle="Currency"/>
    <tableColumn id="7288" xr3:uid="{00000000-0010-0000-0500-0000781C0000}" name="Column7283" dataDxfId="9096" dataCellStyle="Currency"/>
    <tableColumn id="7289" xr3:uid="{00000000-0010-0000-0500-0000791C0000}" name="Column7284" dataDxfId="9095" dataCellStyle="Currency"/>
    <tableColumn id="7290" xr3:uid="{00000000-0010-0000-0500-00007A1C0000}" name="Column7285" dataDxfId="9094" dataCellStyle="Currency"/>
    <tableColumn id="7291" xr3:uid="{00000000-0010-0000-0500-00007B1C0000}" name="Column7286" dataDxfId="9093" dataCellStyle="Currency"/>
    <tableColumn id="7292" xr3:uid="{00000000-0010-0000-0500-00007C1C0000}" name="Column7287" dataDxfId="9092" dataCellStyle="Currency"/>
    <tableColumn id="7293" xr3:uid="{00000000-0010-0000-0500-00007D1C0000}" name="Column7288" dataDxfId="9091" dataCellStyle="Currency"/>
    <tableColumn id="7294" xr3:uid="{00000000-0010-0000-0500-00007E1C0000}" name="Column7289" dataDxfId="9090" dataCellStyle="Currency"/>
    <tableColumn id="7295" xr3:uid="{00000000-0010-0000-0500-00007F1C0000}" name="Column7290" dataDxfId="9089" dataCellStyle="Currency"/>
    <tableColumn id="7296" xr3:uid="{00000000-0010-0000-0500-0000801C0000}" name="Column7291" dataDxfId="9088" dataCellStyle="Currency"/>
    <tableColumn id="7297" xr3:uid="{00000000-0010-0000-0500-0000811C0000}" name="Column7292" dataDxfId="9087" dataCellStyle="Currency"/>
    <tableColumn id="7298" xr3:uid="{00000000-0010-0000-0500-0000821C0000}" name="Column7293" dataDxfId="9086" dataCellStyle="Currency"/>
    <tableColumn id="7299" xr3:uid="{00000000-0010-0000-0500-0000831C0000}" name="Column7294" dataDxfId="9085" dataCellStyle="Currency"/>
    <tableColumn id="7300" xr3:uid="{00000000-0010-0000-0500-0000841C0000}" name="Column7295" dataDxfId="9084" dataCellStyle="Currency"/>
    <tableColumn id="7301" xr3:uid="{00000000-0010-0000-0500-0000851C0000}" name="Column7296" dataDxfId="9083" dataCellStyle="Currency"/>
    <tableColumn id="7302" xr3:uid="{00000000-0010-0000-0500-0000861C0000}" name="Column7297" dataDxfId="9082" dataCellStyle="Currency"/>
    <tableColumn id="7303" xr3:uid="{00000000-0010-0000-0500-0000871C0000}" name="Column7298" dataDxfId="9081" dataCellStyle="Currency"/>
    <tableColumn id="7304" xr3:uid="{00000000-0010-0000-0500-0000881C0000}" name="Column7299" dataDxfId="9080" dataCellStyle="Currency"/>
    <tableColumn id="7305" xr3:uid="{00000000-0010-0000-0500-0000891C0000}" name="Column7300" dataDxfId="9079" dataCellStyle="Currency"/>
    <tableColumn id="7306" xr3:uid="{00000000-0010-0000-0500-00008A1C0000}" name="Column7301" dataDxfId="9078" dataCellStyle="Currency"/>
    <tableColumn id="7307" xr3:uid="{00000000-0010-0000-0500-00008B1C0000}" name="Column7302" dataDxfId="9077" dataCellStyle="Currency"/>
    <tableColumn id="7308" xr3:uid="{00000000-0010-0000-0500-00008C1C0000}" name="Column7303" dataDxfId="9076" dataCellStyle="Currency"/>
    <tableColumn id="7309" xr3:uid="{00000000-0010-0000-0500-00008D1C0000}" name="Column7304" dataDxfId="9075" dataCellStyle="Currency"/>
    <tableColumn id="7310" xr3:uid="{00000000-0010-0000-0500-00008E1C0000}" name="Column7305" dataDxfId="9074" dataCellStyle="Currency"/>
    <tableColumn id="7311" xr3:uid="{00000000-0010-0000-0500-00008F1C0000}" name="Column7306" dataDxfId="9073" dataCellStyle="Currency"/>
    <tableColumn id="7312" xr3:uid="{00000000-0010-0000-0500-0000901C0000}" name="Column7307" dataDxfId="9072" dataCellStyle="Currency"/>
    <tableColumn id="7313" xr3:uid="{00000000-0010-0000-0500-0000911C0000}" name="Column7308" dataDxfId="9071" dataCellStyle="Currency"/>
    <tableColumn id="7314" xr3:uid="{00000000-0010-0000-0500-0000921C0000}" name="Column7309" dataDxfId="9070" dataCellStyle="Currency"/>
    <tableColumn id="7315" xr3:uid="{00000000-0010-0000-0500-0000931C0000}" name="Column7310" dataDxfId="9069" dataCellStyle="Currency"/>
    <tableColumn id="7316" xr3:uid="{00000000-0010-0000-0500-0000941C0000}" name="Column7311" dataDxfId="9068" dataCellStyle="Currency"/>
    <tableColumn id="7317" xr3:uid="{00000000-0010-0000-0500-0000951C0000}" name="Column7312" dataDxfId="9067" dataCellStyle="Currency"/>
    <tableColumn id="7318" xr3:uid="{00000000-0010-0000-0500-0000961C0000}" name="Column7313" dataDxfId="9066" dataCellStyle="Currency"/>
    <tableColumn id="7319" xr3:uid="{00000000-0010-0000-0500-0000971C0000}" name="Column7314" dataDxfId="9065" dataCellStyle="Currency"/>
    <tableColumn id="7320" xr3:uid="{00000000-0010-0000-0500-0000981C0000}" name="Column7315" dataDxfId="9064" dataCellStyle="Currency"/>
    <tableColumn id="7321" xr3:uid="{00000000-0010-0000-0500-0000991C0000}" name="Column7316" dataDxfId="9063" dataCellStyle="Currency"/>
    <tableColumn id="7322" xr3:uid="{00000000-0010-0000-0500-00009A1C0000}" name="Column7317" dataDxfId="9062" dataCellStyle="Currency"/>
    <tableColumn id="7323" xr3:uid="{00000000-0010-0000-0500-00009B1C0000}" name="Column7318" dataDxfId="9061" dataCellStyle="Currency"/>
    <tableColumn id="7324" xr3:uid="{00000000-0010-0000-0500-00009C1C0000}" name="Column7319" dataDxfId="9060" dataCellStyle="Currency"/>
    <tableColumn id="7325" xr3:uid="{00000000-0010-0000-0500-00009D1C0000}" name="Column7320" dataDxfId="9059" dataCellStyle="Currency"/>
    <tableColumn id="7326" xr3:uid="{00000000-0010-0000-0500-00009E1C0000}" name="Column7321" dataDxfId="9058" dataCellStyle="Currency"/>
    <tableColumn id="7327" xr3:uid="{00000000-0010-0000-0500-00009F1C0000}" name="Column7322" dataDxfId="9057" dataCellStyle="Currency"/>
    <tableColumn id="7328" xr3:uid="{00000000-0010-0000-0500-0000A01C0000}" name="Column7323" dataDxfId="9056" dataCellStyle="Currency"/>
    <tableColumn id="7329" xr3:uid="{00000000-0010-0000-0500-0000A11C0000}" name="Column7324" dataDxfId="9055" dataCellStyle="Currency"/>
    <tableColumn id="7330" xr3:uid="{00000000-0010-0000-0500-0000A21C0000}" name="Column7325" dataDxfId="9054" dataCellStyle="Currency"/>
    <tableColumn id="7331" xr3:uid="{00000000-0010-0000-0500-0000A31C0000}" name="Column7326" dataDxfId="9053" dataCellStyle="Currency"/>
    <tableColumn id="7332" xr3:uid="{00000000-0010-0000-0500-0000A41C0000}" name="Column7327" dataDxfId="9052" dataCellStyle="Currency"/>
    <tableColumn id="7333" xr3:uid="{00000000-0010-0000-0500-0000A51C0000}" name="Column7328" dataDxfId="9051" dataCellStyle="Currency"/>
    <tableColumn id="7334" xr3:uid="{00000000-0010-0000-0500-0000A61C0000}" name="Column7329" dataDxfId="9050" dataCellStyle="Currency"/>
    <tableColumn id="7335" xr3:uid="{00000000-0010-0000-0500-0000A71C0000}" name="Column7330" dataDxfId="9049" dataCellStyle="Currency"/>
    <tableColumn id="7336" xr3:uid="{00000000-0010-0000-0500-0000A81C0000}" name="Column7331" dataDxfId="9048" dataCellStyle="Currency"/>
    <tableColumn id="7337" xr3:uid="{00000000-0010-0000-0500-0000A91C0000}" name="Column7332" dataDxfId="9047" dataCellStyle="Currency"/>
    <tableColumn id="7338" xr3:uid="{00000000-0010-0000-0500-0000AA1C0000}" name="Column7333" dataDxfId="9046" dataCellStyle="Currency"/>
    <tableColumn id="7339" xr3:uid="{00000000-0010-0000-0500-0000AB1C0000}" name="Column7334" dataDxfId="9045" dataCellStyle="Currency"/>
    <tableColumn id="7340" xr3:uid="{00000000-0010-0000-0500-0000AC1C0000}" name="Column7335" dataDxfId="9044" dataCellStyle="Currency"/>
    <tableColumn id="7341" xr3:uid="{00000000-0010-0000-0500-0000AD1C0000}" name="Column7336" dataDxfId="9043" dataCellStyle="Currency"/>
    <tableColumn id="7342" xr3:uid="{00000000-0010-0000-0500-0000AE1C0000}" name="Column7337" dataDxfId="9042" dataCellStyle="Currency"/>
    <tableColumn id="7343" xr3:uid="{00000000-0010-0000-0500-0000AF1C0000}" name="Column7338" dataDxfId="9041" dataCellStyle="Currency"/>
    <tableColumn id="7344" xr3:uid="{00000000-0010-0000-0500-0000B01C0000}" name="Column7339" dataDxfId="9040" dataCellStyle="Currency"/>
    <tableColumn id="7345" xr3:uid="{00000000-0010-0000-0500-0000B11C0000}" name="Column7340" dataDxfId="9039" dataCellStyle="Currency"/>
    <tableColumn id="7346" xr3:uid="{00000000-0010-0000-0500-0000B21C0000}" name="Column7341" dataDxfId="9038" dataCellStyle="Currency"/>
    <tableColumn id="7347" xr3:uid="{00000000-0010-0000-0500-0000B31C0000}" name="Column7342" dataDxfId="9037" dataCellStyle="Currency"/>
    <tableColumn id="7348" xr3:uid="{00000000-0010-0000-0500-0000B41C0000}" name="Column7343" dataDxfId="9036" dataCellStyle="Currency"/>
    <tableColumn id="7349" xr3:uid="{00000000-0010-0000-0500-0000B51C0000}" name="Column7344" dataDxfId="9035" dataCellStyle="Currency"/>
    <tableColumn id="7350" xr3:uid="{00000000-0010-0000-0500-0000B61C0000}" name="Column7345" dataDxfId="9034" dataCellStyle="Currency"/>
    <tableColumn id="7351" xr3:uid="{00000000-0010-0000-0500-0000B71C0000}" name="Column7346" dataDxfId="9033" dataCellStyle="Currency"/>
    <tableColumn id="7352" xr3:uid="{00000000-0010-0000-0500-0000B81C0000}" name="Column7347" dataDxfId="9032" dataCellStyle="Currency"/>
    <tableColumn id="7353" xr3:uid="{00000000-0010-0000-0500-0000B91C0000}" name="Column7348" dataDxfId="9031" dataCellStyle="Currency"/>
    <tableColumn id="7354" xr3:uid="{00000000-0010-0000-0500-0000BA1C0000}" name="Column7349" dataDxfId="9030" dataCellStyle="Currency"/>
    <tableColumn id="7355" xr3:uid="{00000000-0010-0000-0500-0000BB1C0000}" name="Column7350" dataDxfId="9029" dataCellStyle="Currency"/>
    <tableColumn id="7356" xr3:uid="{00000000-0010-0000-0500-0000BC1C0000}" name="Column7351" dataDxfId="9028" dataCellStyle="Currency"/>
    <tableColumn id="7357" xr3:uid="{00000000-0010-0000-0500-0000BD1C0000}" name="Column7352" dataDxfId="9027" dataCellStyle="Currency"/>
    <tableColumn id="7358" xr3:uid="{00000000-0010-0000-0500-0000BE1C0000}" name="Column7353" dataDxfId="9026" dataCellStyle="Currency"/>
    <tableColumn id="7359" xr3:uid="{00000000-0010-0000-0500-0000BF1C0000}" name="Column7354" dataDxfId="9025" dataCellStyle="Currency"/>
    <tableColumn id="7360" xr3:uid="{00000000-0010-0000-0500-0000C01C0000}" name="Column7355" dataDxfId="9024" dataCellStyle="Currency"/>
    <tableColumn id="7361" xr3:uid="{00000000-0010-0000-0500-0000C11C0000}" name="Column7356" dataDxfId="9023" dataCellStyle="Currency"/>
    <tableColumn id="7362" xr3:uid="{00000000-0010-0000-0500-0000C21C0000}" name="Column7357" dataDxfId="9022" dataCellStyle="Currency"/>
    <tableColumn id="7363" xr3:uid="{00000000-0010-0000-0500-0000C31C0000}" name="Column7358" dataDxfId="9021" dataCellStyle="Currency"/>
    <tableColumn id="7364" xr3:uid="{00000000-0010-0000-0500-0000C41C0000}" name="Column7359" dataDxfId="9020" dataCellStyle="Currency"/>
    <tableColumn id="7365" xr3:uid="{00000000-0010-0000-0500-0000C51C0000}" name="Column7360" dataDxfId="9019" dataCellStyle="Currency"/>
    <tableColumn id="7366" xr3:uid="{00000000-0010-0000-0500-0000C61C0000}" name="Column7361" dataDxfId="9018" dataCellStyle="Currency"/>
    <tableColumn id="7367" xr3:uid="{00000000-0010-0000-0500-0000C71C0000}" name="Column7362" dataDxfId="9017" dataCellStyle="Currency"/>
    <tableColumn id="7368" xr3:uid="{00000000-0010-0000-0500-0000C81C0000}" name="Column7363" dataDxfId="9016" dataCellStyle="Currency"/>
    <tableColumn id="7369" xr3:uid="{00000000-0010-0000-0500-0000C91C0000}" name="Column7364" dataDxfId="9015" dataCellStyle="Currency"/>
    <tableColumn id="7370" xr3:uid="{00000000-0010-0000-0500-0000CA1C0000}" name="Column7365" dataDxfId="9014" dataCellStyle="Currency"/>
    <tableColumn id="7371" xr3:uid="{00000000-0010-0000-0500-0000CB1C0000}" name="Column7366" dataDxfId="9013" dataCellStyle="Currency"/>
    <tableColumn id="7372" xr3:uid="{00000000-0010-0000-0500-0000CC1C0000}" name="Column7367" dataDxfId="9012" dataCellStyle="Currency"/>
    <tableColumn id="7373" xr3:uid="{00000000-0010-0000-0500-0000CD1C0000}" name="Column7368" dataDxfId="9011" dataCellStyle="Currency"/>
    <tableColumn id="7374" xr3:uid="{00000000-0010-0000-0500-0000CE1C0000}" name="Column7369" dataDxfId="9010" dataCellStyle="Currency"/>
    <tableColumn id="7375" xr3:uid="{00000000-0010-0000-0500-0000CF1C0000}" name="Column7370" dataDxfId="9009" dataCellStyle="Currency"/>
    <tableColumn id="7376" xr3:uid="{00000000-0010-0000-0500-0000D01C0000}" name="Column7371" dataDxfId="9008" dataCellStyle="Currency"/>
    <tableColumn id="7377" xr3:uid="{00000000-0010-0000-0500-0000D11C0000}" name="Column7372" dataDxfId="9007" dataCellStyle="Currency"/>
    <tableColumn id="7378" xr3:uid="{00000000-0010-0000-0500-0000D21C0000}" name="Column7373" dataDxfId="9006" dataCellStyle="Currency"/>
    <tableColumn id="7379" xr3:uid="{00000000-0010-0000-0500-0000D31C0000}" name="Column7374" dataDxfId="9005" dataCellStyle="Currency"/>
    <tableColumn id="7380" xr3:uid="{00000000-0010-0000-0500-0000D41C0000}" name="Column7375" dataDxfId="9004" dataCellStyle="Currency"/>
    <tableColumn id="7381" xr3:uid="{00000000-0010-0000-0500-0000D51C0000}" name="Column7376" dataDxfId="9003" dataCellStyle="Currency"/>
    <tableColumn id="7382" xr3:uid="{00000000-0010-0000-0500-0000D61C0000}" name="Column7377" dataDxfId="9002" dataCellStyle="Currency"/>
    <tableColumn id="7383" xr3:uid="{00000000-0010-0000-0500-0000D71C0000}" name="Column7378" dataDxfId="9001" dataCellStyle="Currency"/>
    <tableColumn id="7384" xr3:uid="{00000000-0010-0000-0500-0000D81C0000}" name="Column7379" dataDxfId="9000" dataCellStyle="Currency"/>
    <tableColumn id="7385" xr3:uid="{00000000-0010-0000-0500-0000D91C0000}" name="Column7380" dataDxfId="8999" dataCellStyle="Currency"/>
    <tableColumn id="7386" xr3:uid="{00000000-0010-0000-0500-0000DA1C0000}" name="Column7381" dataDxfId="8998" dataCellStyle="Currency"/>
    <tableColumn id="7387" xr3:uid="{00000000-0010-0000-0500-0000DB1C0000}" name="Column7382" dataDxfId="8997" dataCellStyle="Currency"/>
    <tableColumn id="7388" xr3:uid="{00000000-0010-0000-0500-0000DC1C0000}" name="Column7383" dataDxfId="8996" dataCellStyle="Currency"/>
    <tableColumn id="7389" xr3:uid="{00000000-0010-0000-0500-0000DD1C0000}" name="Column7384" dataDxfId="8995" dataCellStyle="Currency"/>
    <tableColumn id="7390" xr3:uid="{00000000-0010-0000-0500-0000DE1C0000}" name="Column7385" dataDxfId="8994" dataCellStyle="Currency"/>
    <tableColumn id="7391" xr3:uid="{00000000-0010-0000-0500-0000DF1C0000}" name="Column7386" dataDxfId="8993" dataCellStyle="Currency"/>
    <tableColumn id="7392" xr3:uid="{00000000-0010-0000-0500-0000E01C0000}" name="Column7387" dataDxfId="8992" dataCellStyle="Currency"/>
    <tableColumn id="7393" xr3:uid="{00000000-0010-0000-0500-0000E11C0000}" name="Column7388" dataDxfId="8991" dataCellStyle="Currency"/>
    <tableColumn id="7394" xr3:uid="{00000000-0010-0000-0500-0000E21C0000}" name="Column7389" dataDxfId="8990" dataCellStyle="Currency"/>
    <tableColumn id="7395" xr3:uid="{00000000-0010-0000-0500-0000E31C0000}" name="Column7390" dataDxfId="8989" dataCellStyle="Currency"/>
    <tableColumn id="7396" xr3:uid="{00000000-0010-0000-0500-0000E41C0000}" name="Column7391" dataDxfId="8988" dataCellStyle="Currency"/>
    <tableColumn id="7397" xr3:uid="{00000000-0010-0000-0500-0000E51C0000}" name="Column7392" dataDxfId="8987" dataCellStyle="Currency"/>
    <tableColumn id="7398" xr3:uid="{00000000-0010-0000-0500-0000E61C0000}" name="Column7393" dataDxfId="8986" dataCellStyle="Currency"/>
    <tableColumn id="7399" xr3:uid="{00000000-0010-0000-0500-0000E71C0000}" name="Column7394" dataDxfId="8985" dataCellStyle="Currency"/>
    <tableColumn id="7400" xr3:uid="{00000000-0010-0000-0500-0000E81C0000}" name="Column7395" dataDxfId="8984" dataCellStyle="Currency"/>
    <tableColumn id="7401" xr3:uid="{00000000-0010-0000-0500-0000E91C0000}" name="Column7396" dataDxfId="8983" dataCellStyle="Currency"/>
    <tableColumn id="7402" xr3:uid="{00000000-0010-0000-0500-0000EA1C0000}" name="Column7397" dataDxfId="8982" dataCellStyle="Currency"/>
    <tableColumn id="7403" xr3:uid="{00000000-0010-0000-0500-0000EB1C0000}" name="Column7398" dataDxfId="8981" dataCellStyle="Currency"/>
    <tableColumn id="7404" xr3:uid="{00000000-0010-0000-0500-0000EC1C0000}" name="Column7399" dataDxfId="8980" dataCellStyle="Currency"/>
    <tableColumn id="7405" xr3:uid="{00000000-0010-0000-0500-0000ED1C0000}" name="Column7400" dataDxfId="8979" dataCellStyle="Currency"/>
    <tableColumn id="7406" xr3:uid="{00000000-0010-0000-0500-0000EE1C0000}" name="Column7401" dataDxfId="8978" dataCellStyle="Currency"/>
    <tableColumn id="7407" xr3:uid="{00000000-0010-0000-0500-0000EF1C0000}" name="Column7402" dataDxfId="8977" dataCellStyle="Currency"/>
    <tableColumn id="7408" xr3:uid="{00000000-0010-0000-0500-0000F01C0000}" name="Column7403" dataDxfId="8976" dataCellStyle="Currency"/>
    <tableColumn id="7409" xr3:uid="{00000000-0010-0000-0500-0000F11C0000}" name="Column7404" dataDxfId="8975" dataCellStyle="Currency"/>
    <tableColumn id="7410" xr3:uid="{00000000-0010-0000-0500-0000F21C0000}" name="Column7405" dataDxfId="8974" dataCellStyle="Currency"/>
    <tableColumn id="7411" xr3:uid="{00000000-0010-0000-0500-0000F31C0000}" name="Column7406" dataDxfId="8973" dataCellStyle="Currency"/>
    <tableColumn id="7412" xr3:uid="{00000000-0010-0000-0500-0000F41C0000}" name="Column7407" dataDxfId="8972" dataCellStyle="Currency"/>
    <tableColumn id="7413" xr3:uid="{00000000-0010-0000-0500-0000F51C0000}" name="Column7408" dataDxfId="8971" dataCellStyle="Currency"/>
    <tableColumn id="7414" xr3:uid="{00000000-0010-0000-0500-0000F61C0000}" name="Column7409" dataDxfId="8970" dataCellStyle="Currency"/>
    <tableColumn id="7415" xr3:uid="{00000000-0010-0000-0500-0000F71C0000}" name="Column7410" dataDxfId="8969" dataCellStyle="Currency"/>
    <tableColumn id="7416" xr3:uid="{00000000-0010-0000-0500-0000F81C0000}" name="Column7411" dataDxfId="8968" dataCellStyle="Currency"/>
    <tableColumn id="7417" xr3:uid="{00000000-0010-0000-0500-0000F91C0000}" name="Column7412" dataDxfId="8967" dataCellStyle="Currency"/>
    <tableColumn id="7418" xr3:uid="{00000000-0010-0000-0500-0000FA1C0000}" name="Column7413" dataDxfId="8966" dataCellStyle="Currency"/>
    <tableColumn id="7419" xr3:uid="{00000000-0010-0000-0500-0000FB1C0000}" name="Column7414" dataDxfId="8965" dataCellStyle="Currency"/>
    <tableColumn id="7420" xr3:uid="{00000000-0010-0000-0500-0000FC1C0000}" name="Column7415" dataDxfId="8964" dataCellStyle="Currency"/>
    <tableColumn id="7421" xr3:uid="{00000000-0010-0000-0500-0000FD1C0000}" name="Column7416" dataDxfId="8963" dataCellStyle="Currency"/>
    <tableColumn id="7422" xr3:uid="{00000000-0010-0000-0500-0000FE1C0000}" name="Column7417" dataDxfId="8962" dataCellStyle="Currency"/>
    <tableColumn id="7423" xr3:uid="{00000000-0010-0000-0500-0000FF1C0000}" name="Column7418" dataDxfId="8961" dataCellStyle="Currency"/>
    <tableColumn id="7424" xr3:uid="{00000000-0010-0000-0500-0000001D0000}" name="Column7419" dataDxfId="8960" dataCellStyle="Currency"/>
    <tableColumn id="7425" xr3:uid="{00000000-0010-0000-0500-0000011D0000}" name="Column7420" dataDxfId="8959" dataCellStyle="Currency"/>
    <tableColumn id="7426" xr3:uid="{00000000-0010-0000-0500-0000021D0000}" name="Column7421" dataDxfId="8958" dataCellStyle="Currency"/>
    <tableColumn id="7427" xr3:uid="{00000000-0010-0000-0500-0000031D0000}" name="Column7422" dataDxfId="8957" dataCellStyle="Currency"/>
    <tableColumn id="7428" xr3:uid="{00000000-0010-0000-0500-0000041D0000}" name="Column7423" dataDxfId="8956" dataCellStyle="Currency"/>
    <tableColumn id="7429" xr3:uid="{00000000-0010-0000-0500-0000051D0000}" name="Column7424" dataDxfId="8955" dataCellStyle="Currency"/>
    <tableColumn id="7430" xr3:uid="{00000000-0010-0000-0500-0000061D0000}" name="Column7425" dataDxfId="8954" dataCellStyle="Currency"/>
    <tableColumn id="7431" xr3:uid="{00000000-0010-0000-0500-0000071D0000}" name="Column7426" dataDxfId="8953" dataCellStyle="Currency"/>
    <tableColumn id="7432" xr3:uid="{00000000-0010-0000-0500-0000081D0000}" name="Column7427" dataDxfId="8952" dataCellStyle="Currency"/>
    <tableColumn id="7433" xr3:uid="{00000000-0010-0000-0500-0000091D0000}" name="Column7428" dataDxfId="8951" dataCellStyle="Currency"/>
    <tableColumn id="7434" xr3:uid="{00000000-0010-0000-0500-00000A1D0000}" name="Column7429" dataDxfId="8950" dataCellStyle="Currency"/>
    <tableColumn id="7435" xr3:uid="{00000000-0010-0000-0500-00000B1D0000}" name="Column7430" dataDxfId="8949" dataCellStyle="Currency"/>
    <tableColumn id="7436" xr3:uid="{00000000-0010-0000-0500-00000C1D0000}" name="Column7431" dataDxfId="8948" dataCellStyle="Currency"/>
    <tableColumn id="7437" xr3:uid="{00000000-0010-0000-0500-00000D1D0000}" name="Column7432" dataDxfId="8947" dataCellStyle="Currency"/>
    <tableColumn id="7438" xr3:uid="{00000000-0010-0000-0500-00000E1D0000}" name="Column7433" dataDxfId="8946" dataCellStyle="Currency"/>
    <tableColumn id="7439" xr3:uid="{00000000-0010-0000-0500-00000F1D0000}" name="Column7434" dataDxfId="8945" dataCellStyle="Currency"/>
    <tableColumn id="7440" xr3:uid="{00000000-0010-0000-0500-0000101D0000}" name="Column7435" dataDxfId="8944" dataCellStyle="Currency"/>
    <tableColumn id="7441" xr3:uid="{00000000-0010-0000-0500-0000111D0000}" name="Column7436" dataDxfId="8943" dataCellStyle="Currency"/>
    <tableColumn id="7442" xr3:uid="{00000000-0010-0000-0500-0000121D0000}" name="Column7437" dataDxfId="8942" dataCellStyle="Currency"/>
    <tableColumn id="7443" xr3:uid="{00000000-0010-0000-0500-0000131D0000}" name="Column7438" dataDxfId="8941" dataCellStyle="Currency"/>
    <tableColumn id="7444" xr3:uid="{00000000-0010-0000-0500-0000141D0000}" name="Column7439" dataDxfId="8940" dataCellStyle="Currency"/>
    <tableColumn id="7445" xr3:uid="{00000000-0010-0000-0500-0000151D0000}" name="Column7440" dataDxfId="8939" dataCellStyle="Currency"/>
    <tableColumn id="7446" xr3:uid="{00000000-0010-0000-0500-0000161D0000}" name="Column7441" dataDxfId="8938" dataCellStyle="Currency"/>
    <tableColumn id="7447" xr3:uid="{00000000-0010-0000-0500-0000171D0000}" name="Column7442" dataDxfId="8937" dataCellStyle="Currency"/>
    <tableColumn id="7448" xr3:uid="{00000000-0010-0000-0500-0000181D0000}" name="Column7443" dataDxfId="8936" dataCellStyle="Currency"/>
    <tableColumn id="7449" xr3:uid="{00000000-0010-0000-0500-0000191D0000}" name="Column7444" dataDxfId="8935" dataCellStyle="Currency"/>
    <tableColumn id="7450" xr3:uid="{00000000-0010-0000-0500-00001A1D0000}" name="Column7445" dataDxfId="8934" dataCellStyle="Currency"/>
    <tableColumn id="7451" xr3:uid="{00000000-0010-0000-0500-00001B1D0000}" name="Column7446" dataDxfId="8933" dataCellStyle="Currency"/>
    <tableColumn id="7452" xr3:uid="{00000000-0010-0000-0500-00001C1D0000}" name="Column7447" dataDxfId="8932" dataCellStyle="Currency"/>
    <tableColumn id="7453" xr3:uid="{00000000-0010-0000-0500-00001D1D0000}" name="Column7448" dataDxfId="8931" dataCellStyle="Currency"/>
    <tableColumn id="7454" xr3:uid="{00000000-0010-0000-0500-00001E1D0000}" name="Column7449" dataDxfId="8930" dataCellStyle="Currency"/>
    <tableColumn id="7455" xr3:uid="{00000000-0010-0000-0500-00001F1D0000}" name="Column7450" dataDxfId="8929" dataCellStyle="Currency"/>
    <tableColumn id="7456" xr3:uid="{00000000-0010-0000-0500-0000201D0000}" name="Column7451" dataDxfId="8928" dataCellStyle="Currency"/>
    <tableColumn id="7457" xr3:uid="{00000000-0010-0000-0500-0000211D0000}" name="Column7452" dataDxfId="8927" dataCellStyle="Currency"/>
    <tableColumn id="7458" xr3:uid="{00000000-0010-0000-0500-0000221D0000}" name="Column7453" dataDxfId="8926" dataCellStyle="Currency"/>
    <tableColumn id="7459" xr3:uid="{00000000-0010-0000-0500-0000231D0000}" name="Column7454" dataDxfId="8925" dataCellStyle="Currency"/>
    <tableColumn id="7460" xr3:uid="{00000000-0010-0000-0500-0000241D0000}" name="Column7455" dataDxfId="8924" dataCellStyle="Currency"/>
    <tableColumn id="7461" xr3:uid="{00000000-0010-0000-0500-0000251D0000}" name="Column7456" dataDxfId="8923" dataCellStyle="Currency"/>
    <tableColumn id="7462" xr3:uid="{00000000-0010-0000-0500-0000261D0000}" name="Column7457" dataDxfId="8922" dataCellStyle="Currency"/>
    <tableColumn id="7463" xr3:uid="{00000000-0010-0000-0500-0000271D0000}" name="Column7458" dataDxfId="8921" dataCellStyle="Currency"/>
    <tableColumn id="7464" xr3:uid="{00000000-0010-0000-0500-0000281D0000}" name="Column7459" dataDxfId="8920" dataCellStyle="Currency"/>
    <tableColumn id="7465" xr3:uid="{00000000-0010-0000-0500-0000291D0000}" name="Column7460" dataDxfId="8919" dataCellStyle="Currency"/>
    <tableColumn id="7466" xr3:uid="{00000000-0010-0000-0500-00002A1D0000}" name="Column7461" dataDxfId="8918" dataCellStyle="Currency"/>
    <tableColumn id="7467" xr3:uid="{00000000-0010-0000-0500-00002B1D0000}" name="Column7462" dataDxfId="8917" dataCellStyle="Currency"/>
    <tableColumn id="7468" xr3:uid="{00000000-0010-0000-0500-00002C1D0000}" name="Column7463" dataDxfId="8916" dataCellStyle="Currency"/>
    <tableColumn id="7469" xr3:uid="{00000000-0010-0000-0500-00002D1D0000}" name="Column7464" dataDxfId="8915" dataCellStyle="Currency"/>
    <tableColumn id="7470" xr3:uid="{00000000-0010-0000-0500-00002E1D0000}" name="Column7465" dataDxfId="8914" dataCellStyle="Currency"/>
    <tableColumn id="7471" xr3:uid="{00000000-0010-0000-0500-00002F1D0000}" name="Column7466" dataDxfId="8913" dataCellStyle="Currency"/>
    <tableColumn id="7472" xr3:uid="{00000000-0010-0000-0500-0000301D0000}" name="Column7467" dataDxfId="8912" dataCellStyle="Currency"/>
    <tableColumn id="7473" xr3:uid="{00000000-0010-0000-0500-0000311D0000}" name="Column7468" dataDxfId="8911" dataCellStyle="Currency"/>
    <tableColumn id="7474" xr3:uid="{00000000-0010-0000-0500-0000321D0000}" name="Column7469" dataDxfId="8910" dataCellStyle="Currency"/>
    <tableColumn id="7475" xr3:uid="{00000000-0010-0000-0500-0000331D0000}" name="Column7470" dataDxfId="8909" dataCellStyle="Currency"/>
    <tableColumn id="7476" xr3:uid="{00000000-0010-0000-0500-0000341D0000}" name="Column7471" dataDxfId="8908" dataCellStyle="Currency"/>
    <tableColumn id="7477" xr3:uid="{00000000-0010-0000-0500-0000351D0000}" name="Column7472" dataDxfId="8907" dataCellStyle="Currency"/>
    <tableColumn id="7478" xr3:uid="{00000000-0010-0000-0500-0000361D0000}" name="Column7473" dataDxfId="8906" dataCellStyle="Currency"/>
    <tableColumn id="7479" xr3:uid="{00000000-0010-0000-0500-0000371D0000}" name="Column7474" dataDxfId="8905" dataCellStyle="Currency"/>
    <tableColumn id="7480" xr3:uid="{00000000-0010-0000-0500-0000381D0000}" name="Column7475" dataDxfId="8904" dataCellStyle="Currency"/>
    <tableColumn id="7481" xr3:uid="{00000000-0010-0000-0500-0000391D0000}" name="Column7476" dataDxfId="8903" dataCellStyle="Currency"/>
    <tableColumn id="7482" xr3:uid="{00000000-0010-0000-0500-00003A1D0000}" name="Column7477" dataDxfId="8902" dataCellStyle="Currency"/>
    <tableColumn id="7483" xr3:uid="{00000000-0010-0000-0500-00003B1D0000}" name="Column7478" dataDxfId="8901" dataCellStyle="Currency"/>
    <tableColumn id="7484" xr3:uid="{00000000-0010-0000-0500-00003C1D0000}" name="Column7479" dataDxfId="8900" dataCellStyle="Currency"/>
    <tableColumn id="7485" xr3:uid="{00000000-0010-0000-0500-00003D1D0000}" name="Column7480" dataDxfId="8899" dataCellStyle="Currency"/>
    <tableColumn id="7486" xr3:uid="{00000000-0010-0000-0500-00003E1D0000}" name="Column7481" dataDxfId="8898" dataCellStyle="Currency"/>
    <tableColumn id="7487" xr3:uid="{00000000-0010-0000-0500-00003F1D0000}" name="Column7482" dataDxfId="8897" dataCellStyle="Currency"/>
    <tableColumn id="7488" xr3:uid="{00000000-0010-0000-0500-0000401D0000}" name="Column7483" dataDxfId="8896" dataCellStyle="Currency"/>
    <tableColumn id="7489" xr3:uid="{00000000-0010-0000-0500-0000411D0000}" name="Column7484" dataDxfId="8895" dataCellStyle="Currency"/>
    <tableColumn id="7490" xr3:uid="{00000000-0010-0000-0500-0000421D0000}" name="Column7485" dataDxfId="8894" dataCellStyle="Currency"/>
    <tableColumn id="7491" xr3:uid="{00000000-0010-0000-0500-0000431D0000}" name="Column7486" dataDxfId="8893" dataCellStyle="Currency"/>
    <tableColumn id="7492" xr3:uid="{00000000-0010-0000-0500-0000441D0000}" name="Column7487" dataDxfId="8892" dataCellStyle="Currency"/>
    <tableColumn id="7493" xr3:uid="{00000000-0010-0000-0500-0000451D0000}" name="Column7488" dataDxfId="8891" dataCellStyle="Currency"/>
    <tableColumn id="7494" xr3:uid="{00000000-0010-0000-0500-0000461D0000}" name="Column7489" dataDxfId="8890" dataCellStyle="Currency"/>
    <tableColumn id="7495" xr3:uid="{00000000-0010-0000-0500-0000471D0000}" name="Column7490" dataDxfId="8889" dataCellStyle="Currency"/>
    <tableColumn id="7496" xr3:uid="{00000000-0010-0000-0500-0000481D0000}" name="Column7491" dataDxfId="8888" dataCellStyle="Currency"/>
    <tableColumn id="7497" xr3:uid="{00000000-0010-0000-0500-0000491D0000}" name="Column7492" dataDxfId="8887" dataCellStyle="Currency"/>
    <tableColumn id="7498" xr3:uid="{00000000-0010-0000-0500-00004A1D0000}" name="Column7493" dataDxfId="8886" dataCellStyle="Currency"/>
    <tableColumn id="7499" xr3:uid="{00000000-0010-0000-0500-00004B1D0000}" name="Column7494" dataDxfId="8885" dataCellStyle="Currency"/>
    <tableColumn id="7500" xr3:uid="{00000000-0010-0000-0500-00004C1D0000}" name="Column7495" dataDxfId="8884" dataCellStyle="Currency"/>
    <tableColumn id="7501" xr3:uid="{00000000-0010-0000-0500-00004D1D0000}" name="Column7496" dataDxfId="8883" dataCellStyle="Currency"/>
    <tableColumn id="7502" xr3:uid="{00000000-0010-0000-0500-00004E1D0000}" name="Column7497" dataDxfId="8882" dataCellStyle="Currency"/>
    <tableColumn id="7503" xr3:uid="{00000000-0010-0000-0500-00004F1D0000}" name="Column7498" dataDxfId="8881" dataCellStyle="Currency"/>
    <tableColumn id="7504" xr3:uid="{00000000-0010-0000-0500-0000501D0000}" name="Column7499" dataDxfId="8880" dataCellStyle="Currency"/>
    <tableColumn id="7505" xr3:uid="{00000000-0010-0000-0500-0000511D0000}" name="Column7500" dataDxfId="8879" dataCellStyle="Currency"/>
    <tableColumn id="7506" xr3:uid="{00000000-0010-0000-0500-0000521D0000}" name="Column7501" dataDxfId="8878" dataCellStyle="Currency"/>
    <tableColumn id="7507" xr3:uid="{00000000-0010-0000-0500-0000531D0000}" name="Column7502" dataDxfId="8877" dataCellStyle="Currency"/>
    <tableColumn id="7508" xr3:uid="{00000000-0010-0000-0500-0000541D0000}" name="Column7503" dataDxfId="8876" dataCellStyle="Currency"/>
    <tableColumn id="7509" xr3:uid="{00000000-0010-0000-0500-0000551D0000}" name="Column7504" dataDxfId="8875" dataCellStyle="Currency"/>
    <tableColumn id="7510" xr3:uid="{00000000-0010-0000-0500-0000561D0000}" name="Column7505" dataDxfId="8874" dataCellStyle="Currency"/>
    <tableColumn id="7511" xr3:uid="{00000000-0010-0000-0500-0000571D0000}" name="Column7506" dataDxfId="8873" dataCellStyle="Currency"/>
    <tableColumn id="7512" xr3:uid="{00000000-0010-0000-0500-0000581D0000}" name="Column7507" dataDxfId="8872" dataCellStyle="Currency"/>
    <tableColumn id="7513" xr3:uid="{00000000-0010-0000-0500-0000591D0000}" name="Column7508" dataDxfId="8871" dataCellStyle="Currency"/>
    <tableColumn id="7514" xr3:uid="{00000000-0010-0000-0500-00005A1D0000}" name="Column7509" dataDxfId="8870" dataCellStyle="Currency"/>
    <tableColumn id="7515" xr3:uid="{00000000-0010-0000-0500-00005B1D0000}" name="Column7510" dataDxfId="8869" dataCellStyle="Currency"/>
    <tableColumn id="7516" xr3:uid="{00000000-0010-0000-0500-00005C1D0000}" name="Column7511" dataDxfId="8868" dataCellStyle="Currency"/>
    <tableColumn id="7517" xr3:uid="{00000000-0010-0000-0500-00005D1D0000}" name="Column7512" dataDxfId="8867" dataCellStyle="Currency"/>
    <tableColumn id="7518" xr3:uid="{00000000-0010-0000-0500-00005E1D0000}" name="Column7513" dataDxfId="8866" dataCellStyle="Currency"/>
    <tableColumn id="7519" xr3:uid="{00000000-0010-0000-0500-00005F1D0000}" name="Column7514" dataDxfId="8865" dataCellStyle="Currency"/>
    <tableColumn id="7520" xr3:uid="{00000000-0010-0000-0500-0000601D0000}" name="Column7515" dataDxfId="8864" dataCellStyle="Currency"/>
    <tableColumn id="7521" xr3:uid="{00000000-0010-0000-0500-0000611D0000}" name="Column7516" dataDxfId="8863" dataCellStyle="Currency"/>
    <tableColumn id="7522" xr3:uid="{00000000-0010-0000-0500-0000621D0000}" name="Column7517" dataDxfId="8862" dataCellStyle="Currency"/>
    <tableColumn id="7523" xr3:uid="{00000000-0010-0000-0500-0000631D0000}" name="Column7518" dataDxfId="8861" dataCellStyle="Currency"/>
    <tableColumn id="7524" xr3:uid="{00000000-0010-0000-0500-0000641D0000}" name="Column7519" dataDxfId="8860" dataCellStyle="Currency"/>
    <tableColumn id="7525" xr3:uid="{00000000-0010-0000-0500-0000651D0000}" name="Column7520" dataDxfId="8859" dataCellStyle="Currency"/>
    <tableColumn id="7526" xr3:uid="{00000000-0010-0000-0500-0000661D0000}" name="Column7521" dataDxfId="8858" dataCellStyle="Currency"/>
    <tableColumn id="7527" xr3:uid="{00000000-0010-0000-0500-0000671D0000}" name="Column7522" dataDxfId="8857" dataCellStyle="Currency"/>
    <tableColumn id="7528" xr3:uid="{00000000-0010-0000-0500-0000681D0000}" name="Column7523" dataDxfId="8856" dataCellStyle="Currency"/>
    <tableColumn id="7529" xr3:uid="{00000000-0010-0000-0500-0000691D0000}" name="Column7524" dataDxfId="8855" dataCellStyle="Currency"/>
    <tableColumn id="7530" xr3:uid="{00000000-0010-0000-0500-00006A1D0000}" name="Column7525" dataDxfId="8854" dataCellStyle="Currency"/>
    <tableColumn id="7531" xr3:uid="{00000000-0010-0000-0500-00006B1D0000}" name="Column7526" dataDxfId="8853" dataCellStyle="Currency"/>
    <tableColumn id="7532" xr3:uid="{00000000-0010-0000-0500-00006C1D0000}" name="Column7527" dataDxfId="8852" dataCellStyle="Currency"/>
    <tableColumn id="7533" xr3:uid="{00000000-0010-0000-0500-00006D1D0000}" name="Column7528" dataDxfId="8851" dataCellStyle="Currency"/>
    <tableColumn id="7534" xr3:uid="{00000000-0010-0000-0500-00006E1D0000}" name="Column7529" dataDxfId="8850" dataCellStyle="Currency"/>
    <tableColumn id="7535" xr3:uid="{00000000-0010-0000-0500-00006F1D0000}" name="Column7530" dataDxfId="8849" dataCellStyle="Currency"/>
    <tableColumn id="7536" xr3:uid="{00000000-0010-0000-0500-0000701D0000}" name="Column7531" dataDxfId="8848" dataCellStyle="Currency"/>
    <tableColumn id="7537" xr3:uid="{00000000-0010-0000-0500-0000711D0000}" name="Column7532" dataDxfId="8847" dataCellStyle="Currency"/>
    <tableColumn id="7538" xr3:uid="{00000000-0010-0000-0500-0000721D0000}" name="Column7533" dataDxfId="8846" dataCellStyle="Currency"/>
    <tableColumn id="7539" xr3:uid="{00000000-0010-0000-0500-0000731D0000}" name="Column7534" dataDxfId="8845" dataCellStyle="Currency"/>
    <tableColumn id="7540" xr3:uid="{00000000-0010-0000-0500-0000741D0000}" name="Column7535" dataDxfId="8844" dataCellStyle="Currency"/>
    <tableColumn id="7541" xr3:uid="{00000000-0010-0000-0500-0000751D0000}" name="Column7536" dataDxfId="8843" dataCellStyle="Currency"/>
    <tableColumn id="7542" xr3:uid="{00000000-0010-0000-0500-0000761D0000}" name="Column7537" dataDxfId="8842" dataCellStyle="Currency"/>
    <tableColumn id="7543" xr3:uid="{00000000-0010-0000-0500-0000771D0000}" name="Column7538" dataDxfId="8841" dataCellStyle="Currency"/>
    <tableColumn id="7544" xr3:uid="{00000000-0010-0000-0500-0000781D0000}" name="Column7539" dataDxfId="8840" dataCellStyle="Currency"/>
    <tableColumn id="7545" xr3:uid="{00000000-0010-0000-0500-0000791D0000}" name="Column7540" dataDxfId="8839" dataCellStyle="Currency"/>
    <tableColumn id="7546" xr3:uid="{00000000-0010-0000-0500-00007A1D0000}" name="Column7541" dataDxfId="8838" dataCellStyle="Currency"/>
    <tableColumn id="7547" xr3:uid="{00000000-0010-0000-0500-00007B1D0000}" name="Column7542" dataDxfId="8837" dataCellStyle="Currency"/>
    <tableColumn id="7548" xr3:uid="{00000000-0010-0000-0500-00007C1D0000}" name="Column7543" dataDxfId="8836" dataCellStyle="Currency"/>
    <tableColumn id="7549" xr3:uid="{00000000-0010-0000-0500-00007D1D0000}" name="Column7544" dataDxfId="8835" dataCellStyle="Currency"/>
    <tableColumn id="7550" xr3:uid="{00000000-0010-0000-0500-00007E1D0000}" name="Column7545" dataDxfId="8834" dataCellStyle="Currency"/>
    <tableColumn id="7551" xr3:uid="{00000000-0010-0000-0500-00007F1D0000}" name="Column7546" dataDxfId="8833" dataCellStyle="Currency"/>
    <tableColumn id="7552" xr3:uid="{00000000-0010-0000-0500-0000801D0000}" name="Column7547" dataDxfId="8832" dataCellStyle="Currency"/>
    <tableColumn id="7553" xr3:uid="{00000000-0010-0000-0500-0000811D0000}" name="Column7548" dataDxfId="8831" dataCellStyle="Currency"/>
    <tableColumn id="7554" xr3:uid="{00000000-0010-0000-0500-0000821D0000}" name="Column7549" dataDxfId="8830" dataCellStyle="Currency"/>
    <tableColumn id="7555" xr3:uid="{00000000-0010-0000-0500-0000831D0000}" name="Column7550" dataDxfId="8829" dataCellStyle="Currency"/>
    <tableColumn id="7556" xr3:uid="{00000000-0010-0000-0500-0000841D0000}" name="Column7551" dataDxfId="8828" dataCellStyle="Currency"/>
    <tableColumn id="7557" xr3:uid="{00000000-0010-0000-0500-0000851D0000}" name="Column7552" dataDxfId="8827" dataCellStyle="Currency"/>
    <tableColumn id="7558" xr3:uid="{00000000-0010-0000-0500-0000861D0000}" name="Column7553" dataDxfId="8826" dataCellStyle="Currency"/>
    <tableColumn id="7559" xr3:uid="{00000000-0010-0000-0500-0000871D0000}" name="Column7554" dataDxfId="8825" dataCellStyle="Currency"/>
    <tableColumn id="7560" xr3:uid="{00000000-0010-0000-0500-0000881D0000}" name="Column7555" dataDxfId="8824" dataCellStyle="Currency"/>
    <tableColumn id="7561" xr3:uid="{00000000-0010-0000-0500-0000891D0000}" name="Column7556" dataDxfId="8823" dataCellStyle="Currency"/>
    <tableColumn id="7562" xr3:uid="{00000000-0010-0000-0500-00008A1D0000}" name="Column7557" dataDxfId="8822" dataCellStyle="Currency"/>
    <tableColumn id="7563" xr3:uid="{00000000-0010-0000-0500-00008B1D0000}" name="Column7558" dataDxfId="8821" dataCellStyle="Currency"/>
    <tableColumn id="7564" xr3:uid="{00000000-0010-0000-0500-00008C1D0000}" name="Column7559" dataDxfId="8820" dataCellStyle="Currency"/>
    <tableColumn id="7565" xr3:uid="{00000000-0010-0000-0500-00008D1D0000}" name="Column7560" dataDxfId="8819" dataCellStyle="Currency"/>
    <tableColumn id="7566" xr3:uid="{00000000-0010-0000-0500-00008E1D0000}" name="Column7561" dataDxfId="8818" dataCellStyle="Currency"/>
    <tableColumn id="7567" xr3:uid="{00000000-0010-0000-0500-00008F1D0000}" name="Column7562" dataDxfId="8817" dataCellStyle="Currency"/>
    <tableColumn id="7568" xr3:uid="{00000000-0010-0000-0500-0000901D0000}" name="Column7563" dataDxfId="8816" dataCellStyle="Currency"/>
    <tableColumn id="7569" xr3:uid="{00000000-0010-0000-0500-0000911D0000}" name="Column7564" dataDxfId="8815" dataCellStyle="Currency"/>
    <tableColumn id="7570" xr3:uid="{00000000-0010-0000-0500-0000921D0000}" name="Column7565" dataDxfId="8814" dataCellStyle="Currency"/>
    <tableColumn id="7571" xr3:uid="{00000000-0010-0000-0500-0000931D0000}" name="Column7566" dataDxfId="8813" dataCellStyle="Currency"/>
    <tableColumn id="7572" xr3:uid="{00000000-0010-0000-0500-0000941D0000}" name="Column7567" dataDxfId="8812" dataCellStyle="Currency"/>
    <tableColumn id="7573" xr3:uid="{00000000-0010-0000-0500-0000951D0000}" name="Column7568" dataDxfId="8811" dataCellStyle="Currency"/>
    <tableColumn id="7574" xr3:uid="{00000000-0010-0000-0500-0000961D0000}" name="Column7569" dataDxfId="8810" dataCellStyle="Currency"/>
    <tableColumn id="7575" xr3:uid="{00000000-0010-0000-0500-0000971D0000}" name="Column7570" dataDxfId="8809" dataCellStyle="Currency"/>
    <tableColumn id="7576" xr3:uid="{00000000-0010-0000-0500-0000981D0000}" name="Column7571" dataDxfId="8808" dataCellStyle="Currency"/>
    <tableColumn id="7577" xr3:uid="{00000000-0010-0000-0500-0000991D0000}" name="Column7572" dataDxfId="8807" dataCellStyle="Currency"/>
    <tableColumn id="7578" xr3:uid="{00000000-0010-0000-0500-00009A1D0000}" name="Column7573" dataDxfId="8806" dataCellStyle="Currency"/>
    <tableColumn id="7579" xr3:uid="{00000000-0010-0000-0500-00009B1D0000}" name="Column7574" dataDxfId="8805" dataCellStyle="Currency"/>
    <tableColumn id="7580" xr3:uid="{00000000-0010-0000-0500-00009C1D0000}" name="Column7575" dataDxfId="8804" dataCellStyle="Currency"/>
    <tableColumn id="7581" xr3:uid="{00000000-0010-0000-0500-00009D1D0000}" name="Column7576" dataDxfId="8803" dataCellStyle="Currency"/>
    <tableColumn id="7582" xr3:uid="{00000000-0010-0000-0500-00009E1D0000}" name="Column7577" dataDxfId="8802" dataCellStyle="Currency"/>
    <tableColumn id="7583" xr3:uid="{00000000-0010-0000-0500-00009F1D0000}" name="Column7578" dataDxfId="8801" dataCellStyle="Currency"/>
    <tableColumn id="7584" xr3:uid="{00000000-0010-0000-0500-0000A01D0000}" name="Column7579" dataDxfId="8800" dataCellStyle="Currency"/>
    <tableColumn id="7585" xr3:uid="{00000000-0010-0000-0500-0000A11D0000}" name="Column7580" dataDxfId="8799" dataCellStyle="Currency"/>
    <tableColumn id="7586" xr3:uid="{00000000-0010-0000-0500-0000A21D0000}" name="Column7581" dataDxfId="8798" dataCellStyle="Currency"/>
    <tableColumn id="7587" xr3:uid="{00000000-0010-0000-0500-0000A31D0000}" name="Column7582" dataDxfId="8797" dataCellStyle="Currency"/>
    <tableColumn id="7588" xr3:uid="{00000000-0010-0000-0500-0000A41D0000}" name="Column7583" dataDxfId="8796" dataCellStyle="Currency"/>
    <tableColumn id="7589" xr3:uid="{00000000-0010-0000-0500-0000A51D0000}" name="Column7584" dataDxfId="8795" dataCellStyle="Currency"/>
    <tableColumn id="7590" xr3:uid="{00000000-0010-0000-0500-0000A61D0000}" name="Column7585" dataDxfId="8794" dataCellStyle="Currency"/>
    <tableColumn id="7591" xr3:uid="{00000000-0010-0000-0500-0000A71D0000}" name="Column7586" dataDxfId="8793" dataCellStyle="Currency"/>
    <tableColumn id="7592" xr3:uid="{00000000-0010-0000-0500-0000A81D0000}" name="Column7587" dataDxfId="8792" dataCellStyle="Currency"/>
    <tableColumn id="7593" xr3:uid="{00000000-0010-0000-0500-0000A91D0000}" name="Column7588" dataDxfId="8791" dataCellStyle="Currency"/>
    <tableColumn id="7594" xr3:uid="{00000000-0010-0000-0500-0000AA1D0000}" name="Column7589" dataDxfId="8790" dataCellStyle="Currency"/>
    <tableColumn id="7595" xr3:uid="{00000000-0010-0000-0500-0000AB1D0000}" name="Column7590" dataDxfId="8789" dataCellStyle="Currency"/>
    <tableColumn id="7596" xr3:uid="{00000000-0010-0000-0500-0000AC1D0000}" name="Column7591" dataDxfId="8788" dataCellStyle="Currency"/>
    <tableColumn id="7597" xr3:uid="{00000000-0010-0000-0500-0000AD1D0000}" name="Column7592" dataDxfId="8787" dataCellStyle="Currency"/>
    <tableColumn id="7598" xr3:uid="{00000000-0010-0000-0500-0000AE1D0000}" name="Column7593" dataDxfId="8786" dataCellStyle="Currency"/>
    <tableColumn id="7599" xr3:uid="{00000000-0010-0000-0500-0000AF1D0000}" name="Column7594" dataDxfId="8785" dataCellStyle="Currency"/>
    <tableColumn id="7600" xr3:uid="{00000000-0010-0000-0500-0000B01D0000}" name="Column7595" dataDxfId="8784" dataCellStyle="Currency"/>
    <tableColumn id="7601" xr3:uid="{00000000-0010-0000-0500-0000B11D0000}" name="Column7596" dataDxfId="8783" dataCellStyle="Currency"/>
    <tableColumn id="7602" xr3:uid="{00000000-0010-0000-0500-0000B21D0000}" name="Column7597" dataDxfId="8782" dataCellStyle="Currency"/>
    <tableColumn id="7603" xr3:uid="{00000000-0010-0000-0500-0000B31D0000}" name="Column7598" dataDxfId="8781" dataCellStyle="Currency"/>
    <tableColumn id="7604" xr3:uid="{00000000-0010-0000-0500-0000B41D0000}" name="Column7599" dataDxfId="8780" dataCellStyle="Currency"/>
    <tableColumn id="7605" xr3:uid="{00000000-0010-0000-0500-0000B51D0000}" name="Column7600" dataDxfId="8779" dataCellStyle="Currency"/>
    <tableColumn id="7606" xr3:uid="{00000000-0010-0000-0500-0000B61D0000}" name="Column7601" dataDxfId="8778" dataCellStyle="Currency"/>
    <tableColumn id="7607" xr3:uid="{00000000-0010-0000-0500-0000B71D0000}" name="Column7602" dataDxfId="8777" dataCellStyle="Currency"/>
    <tableColumn id="7608" xr3:uid="{00000000-0010-0000-0500-0000B81D0000}" name="Column7603" dataDxfId="8776" dataCellStyle="Currency"/>
    <tableColumn id="7609" xr3:uid="{00000000-0010-0000-0500-0000B91D0000}" name="Column7604" dataDxfId="8775" dataCellStyle="Currency"/>
    <tableColumn id="7610" xr3:uid="{00000000-0010-0000-0500-0000BA1D0000}" name="Column7605" dataDxfId="8774" dataCellStyle="Currency"/>
    <tableColumn id="7611" xr3:uid="{00000000-0010-0000-0500-0000BB1D0000}" name="Column7606" dataDxfId="8773" dataCellStyle="Currency"/>
    <tableColumn id="7612" xr3:uid="{00000000-0010-0000-0500-0000BC1D0000}" name="Column7607" dataDxfId="8772" dataCellStyle="Currency"/>
    <tableColumn id="7613" xr3:uid="{00000000-0010-0000-0500-0000BD1D0000}" name="Column7608" dataDxfId="8771" dataCellStyle="Currency"/>
    <tableColumn id="7614" xr3:uid="{00000000-0010-0000-0500-0000BE1D0000}" name="Column7609" dataDxfId="8770" dataCellStyle="Currency"/>
    <tableColumn id="7615" xr3:uid="{00000000-0010-0000-0500-0000BF1D0000}" name="Column7610" dataDxfId="8769" dataCellStyle="Currency"/>
    <tableColumn id="7616" xr3:uid="{00000000-0010-0000-0500-0000C01D0000}" name="Column7611" dataDxfId="8768" dataCellStyle="Currency"/>
    <tableColumn id="7617" xr3:uid="{00000000-0010-0000-0500-0000C11D0000}" name="Column7612" dataDxfId="8767" dataCellStyle="Currency"/>
    <tableColumn id="7618" xr3:uid="{00000000-0010-0000-0500-0000C21D0000}" name="Column7613" dataDxfId="8766" dataCellStyle="Currency"/>
    <tableColumn id="7619" xr3:uid="{00000000-0010-0000-0500-0000C31D0000}" name="Column7614" dataDxfId="8765" dataCellStyle="Currency"/>
    <tableColumn id="7620" xr3:uid="{00000000-0010-0000-0500-0000C41D0000}" name="Column7615" dataDxfId="8764" dataCellStyle="Currency"/>
    <tableColumn id="7621" xr3:uid="{00000000-0010-0000-0500-0000C51D0000}" name="Column7616" dataDxfId="8763" dataCellStyle="Currency"/>
    <tableColumn id="7622" xr3:uid="{00000000-0010-0000-0500-0000C61D0000}" name="Column7617" dataDxfId="8762" dataCellStyle="Currency"/>
    <tableColumn id="7623" xr3:uid="{00000000-0010-0000-0500-0000C71D0000}" name="Column7618" dataDxfId="8761" dataCellStyle="Currency"/>
    <tableColumn id="7624" xr3:uid="{00000000-0010-0000-0500-0000C81D0000}" name="Column7619" dataDxfId="8760" dataCellStyle="Currency"/>
    <tableColumn id="7625" xr3:uid="{00000000-0010-0000-0500-0000C91D0000}" name="Column7620" dataDxfId="8759" dataCellStyle="Currency"/>
    <tableColumn id="7626" xr3:uid="{00000000-0010-0000-0500-0000CA1D0000}" name="Column7621" dataDxfId="8758" dataCellStyle="Currency"/>
    <tableColumn id="7627" xr3:uid="{00000000-0010-0000-0500-0000CB1D0000}" name="Column7622" dataDxfId="8757" dataCellStyle="Currency"/>
    <tableColumn id="7628" xr3:uid="{00000000-0010-0000-0500-0000CC1D0000}" name="Column7623" dataDxfId="8756" dataCellStyle="Currency"/>
    <tableColumn id="7629" xr3:uid="{00000000-0010-0000-0500-0000CD1D0000}" name="Column7624" dataDxfId="8755" dataCellStyle="Currency"/>
    <tableColumn id="7630" xr3:uid="{00000000-0010-0000-0500-0000CE1D0000}" name="Column7625" dataDxfId="8754" dataCellStyle="Currency"/>
    <tableColumn id="7631" xr3:uid="{00000000-0010-0000-0500-0000CF1D0000}" name="Column7626" dataDxfId="8753" dataCellStyle="Currency"/>
    <tableColumn id="7632" xr3:uid="{00000000-0010-0000-0500-0000D01D0000}" name="Column7627" dataDxfId="8752" dataCellStyle="Currency"/>
    <tableColumn id="7633" xr3:uid="{00000000-0010-0000-0500-0000D11D0000}" name="Column7628" dataDxfId="8751" dataCellStyle="Currency"/>
    <tableColumn id="7634" xr3:uid="{00000000-0010-0000-0500-0000D21D0000}" name="Column7629" dataDxfId="8750" dataCellStyle="Currency"/>
    <tableColumn id="7635" xr3:uid="{00000000-0010-0000-0500-0000D31D0000}" name="Column7630" dataDxfId="8749" dataCellStyle="Currency"/>
    <tableColumn id="7636" xr3:uid="{00000000-0010-0000-0500-0000D41D0000}" name="Column7631" dataDxfId="8748" dataCellStyle="Currency"/>
    <tableColumn id="7637" xr3:uid="{00000000-0010-0000-0500-0000D51D0000}" name="Column7632" dataDxfId="8747" dataCellStyle="Currency"/>
    <tableColumn id="7638" xr3:uid="{00000000-0010-0000-0500-0000D61D0000}" name="Column7633" dataDxfId="8746" dataCellStyle="Currency"/>
    <tableColumn id="7639" xr3:uid="{00000000-0010-0000-0500-0000D71D0000}" name="Column7634" dataDxfId="8745" dataCellStyle="Currency"/>
    <tableColumn id="7640" xr3:uid="{00000000-0010-0000-0500-0000D81D0000}" name="Column7635" dataDxfId="8744" dataCellStyle="Currency"/>
    <tableColumn id="7641" xr3:uid="{00000000-0010-0000-0500-0000D91D0000}" name="Column7636" dataDxfId="8743" dataCellStyle="Currency"/>
    <tableColumn id="7642" xr3:uid="{00000000-0010-0000-0500-0000DA1D0000}" name="Column7637" dataDxfId="8742" dataCellStyle="Currency"/>
    <tableColumn id="7643" xr3:uid="{00000000-0010-0000-0500-0000DB1D0000}" name="Column7638" dataDxfId="8741" dataCellStyle="Currency"/>
    <tableColumn id="7644" xr3:uid="{00000000-0010-0000-0500-0000DC1D0000}" name="Column7639" dataDxfId="8740" dataCellStyle="Currency"/>
    <tableColumn id="7645" xr3:uid="{00000000-0010-0000-0500-0000DD1D0000}" name="Column7640" dataDxfId="8739" dataCellStyle="Currency"/>
    <tableColumn id="7646" xr3:uid="{00000000-0010-0000-0500-0000DE1D0000}" name="Column7641" dataDxfId="8738" dataCellStyle="Currency"/>
    <tableColumn id="7647" xr3:uid="{00000000-0010-0000-0500-0000DF1D0000}" name="Column7642" dataDxfId="8737" dataCellStyle="Currency"/>
    <tableColumn id="7648" xr3:uid="{00000000-0010-0000-0500-0000E01D0000}" name="Column7643" dataDxfId="8736" dataCellStyle="Currency"/>
    <tableColumn id="7649" xr3:uid="{00000000-0010-0000-0500-0000E11D0000}" name="Column7644" dataDxfId="8735" dataCellStyle="Currency"/>
    <tableColumn id="7650" xr3:uid="{00000000-0010-0000-0500-0000E21D0000}" name="Column7645" dataDxfId="8734" dataCellStyle="Currency"/>
    <tableColumn id="7651" xr3:uid="{00000000-0010-0000-0500-0000E31D0000}" name="Column7646" dataDxfId="8733" dataCellStyle="Currency"/>
    <tableColumn id="7652" xr3:uid="{00000000-0010-0000-0500-0000E41D0000}" name="Column7647" dataDxfId="8732" dataCellStyle="Currency"/>
    <tableColumn id="7653" xr3:uid="{00000000-0010-0000-0500-0000E51D0000}" name="Column7648" dataDxfId="8731" dataCellStyle="Currency"/>
    <tableColumn id="7654" xr3:uid="{00000000-0010-0000-0500-0000E61D0000}" name="Column7649" dataDxfId="8730" dataCellStyle="Currency"/>
    <tableColumn id="7655" xr3:uid="{00000000-0010-0000-0500-0000E71D0000}" name="Column7650" dataDxfId="8729" dataCellStyle="Currency"/>
    <tableColumn id="7656" xr3:uid="{00000000-0010-0000-0500-0000E81D0000}" name="Column7651" dataDxfId="8728" dataCellStyle="Currency"/>
    <tableColumn id="7657" xr3:uid="{00000000-0010-0000-0500-0000E91D0000}" name="Column7652" dataDxfId="8727" dataCellStyle="Currency"/>
    <tableColumn id="7658" xr3:uid="{00000000-0010-0000-0500-0000EA1D0000}" name="Column7653" dataDxfId="8726" dataCellStyle="Currency"/>
    <tableColumn id="7659" xr3:uid="{00000000-0010-0000-0500-0000EB1D0000}" name="Column7654" dataDxfId="8725" dataCellStyle="Currency"/>
    <tableColumn id="7660" xr3:uid="{00000000-0010-0000-0500-0000EC1D0000}" name="Column7655" dataDxfId="8724" dataCellStyle="Currency"/>
    <tableColumn id="7661" xr3:uid="{00000000-0010-0000-0500-0000ED1D0000}" name="Column7656" dataDxfId="8723" dataCellStyle="Currency"/>
    <tableColumn id="7662" xr3:uid="{00000000-0010-0000-0500-0000EE1D0000}" name="Column7657" dataDxfId="8722" dataCellStyle="Currency"/>
    <tableColumn id="7663" xr3:uid="{00000000-0010-0000-0500-0000EF1D0000}" name="Column7658" dataDxfId="8721" dataCellStyle="Currency"/>
    <tableColumn id="7664" xr3:uid="{00000000-0010-0000-0500-0000F01D0000}" name="Column7659" dataDxfId="8720" dataCellStyle="Currency"/>
    <tableColumn id="7665" xr3:uid="{00000000-0010-0000-0500-0000F11D0000}" name="Column7660" dataDxfId="8719" dataCellStyle="Currency"/>
    <tableColumn id="7666" xr3:uid="{00000000-0010-0000-0500-0000F21D0000}" name="Column7661" dataDxfId="8718" dataCellStyle="Currency"/>
    <tableColumn id="7667" xr3:uid="{00000000-0010-0000-0500-0000F31D0000}" name="Column7662" dataDxfId="8717" dataCellStyle="Currency"/>
    <tableColumn id="7668" xr3:uid="{00000000-0010-0000-0500-0000F41D0000}" name="Column7663" dataDxfId="8716" dataCellStyle="Currency"/>
    <tableColumn id="7669" xr3:uid="{00000000-0010-0000-0500-0000F51D0000}" name="Column7664" dataDxfId="8715" dataCellStyle="Currency"/>
    <tableColumn id="7670" xr3:uid="{00000000-0010-0000-0500-0000F61D0000}" name="Column7665" dataDxfId="8714" dataCellStyle="Currency"/>
    <tableColumn id="7671" xr3:uid="{00000000-0010-0000-0500-0000F71D0000}" name="Column7666" dataDxfId="8713" dataCellStyle="Currency"/>
    <tableColumn id="7672" xr3:uid="{00000000-0010-0000-0500-0000F81D0000}" name="Column7667" dataDxfId="8712" dataCellStyle="Currency"/>
    <tableColumn id="7673" xr3:uid="{00000000-0010-0000-0500-0000F91D0000}" name="Column7668" dataDxfId="8711" dataCellStyle="Currency"/>
    <tableColumn id="7674" xr3:uid="{00000000-0010-0000-0500-0000FA1D0000}" name="Column7669" dataDxfId="8710" dataCellStyle="Currency"/>
    <tableColumn id="7675" xr3:uid="{00000000-0010-0000-0500-0000FB1D0000}" name="Column7670" dataDxfId="8709" dataCellStyle="Currency"/>
    <tableColumn id="7676" xr3:uid="{00000000-0010-0000-0500-0000FC1D0000}" name="Column7671" dataDxfId="8708" dataCellStyle="Currency"/>
    <tableColumn id="7677" xr3:uid="{00000000-0010-0000-0500-0000FD1D0000}" name="Column7672" dataDxfId="8707" dataCellStyle="Currency"/>
    <tableColumn id="7678" xr3:uid="{00000000-0010-0000-0500-0000FE1D0000}" name="Column7673" dataDxfId="8706" dataCellStyle="Currency"/>
    <tableColumn id="7679" xr3:uid="{00000000-0010-0000-0500-0000FF1D0000}" name="Column7674" dataDxfId="8705" dataCellStyle="Currency"/>
    <tableColumn id="7680" xr3:uid="{00000000-0010-0000-0500-0000001E0000}" name="Column7675" dataDxfId="8704" dataCellStyle="Currency"/>
    <tableColumn id="7681" xr3:uid="{00000000-0010-0000-0500-0000011E0000}" name="Column7676" dataDxfId="8703" dataCellStyle="Currency"/>
    <tableColumn id="7682" xr3:uid="{00000000-0010-0000-0500-0000021E0000}" name="Column7677" dataDxfId="8702" dataCellStyle="Currency"/>
    <tableColumn id="7683" xr3:uid="{00000000-0010-0000-0500-0000031E0000}" name="Column7678" dataDxfId="8701" dataCellStyle="Currency"/>
    <tableColumn id="7684" xr3:uid="{00000000-0010-0000-0500-0000041E0000}" name="Column7679" dataDxfId="8700" dataCellStyle="Currency"/>
    <tableColumn id="7685" xr3:uid="{00000000-0010-0000-0500-0000051E0000}" name="Column7680" dataDxfId="8699" dataCellStyle="Currency"/>
    <tableColumn id="7686" xr3:uid="{00000000-0010-0000-0500-0000061E0000}" name="Column7681" dataDxfId="8698" dataCellStyle="Currency"/>
    <tableColumn id="7687" xr3:uid="{00000000-0010-0000-0500-0000071E0000}" name="Column7682" dataDxfId="8697" dataCellStyle="Currency"/>
    <tableColumn id="7688" xr3:uid="{00000000-0010-0000-0500-0000081E0000}" name="Column7683" dataDxfId="8696" dataCellStyle="Currency"/>
    <tableColumn id="7689" xr3:uid="{00000000-0010-0000-0500-0000091E0000}" name="Column7684" dataDxfId="8695" dataCellStyle="Currency"/>
    <tableColumn id="7690" xr3:uid="{00000000-0010-0000-0500-00000A1E0000}" name="Column7685" dataDxfId="8694" dataCellStyle="Currency"/>
    <tableColumn id="7691" xr3:uid="{00000000-0010-0000-0500-00000B1E0000}" name="Column7686" dataDxfId="8693" dataCellStyle="Currency"/>
    <tableColumn id="7692" xr3:uid="{00000000-0010-0000-0500-00000C1E0000}" name="Column7687" dataDxfId="8692" dataCellStyle="Currency"/>
    <tableColumn id="7693" xr3:uid="{00000000-0010-0000-0500-00000D1E0000}" name="Column7688" dataDxfId="8691" dataCellStyle="Currency"/>
    <tableColumn id="7694" xr3:uid="{00000000-0010-0000-0500-00000E1E0000}" name="Column7689" dataDxfId="8690" dataCellStyle="Currency"/>
    <tableColumn id="7695" xr3:uid="{00000000-0010-0000-0500-00000F1E0000}" name="Column7690" dataDxfId="8689" dataCellStyle="Currency"/>
    <tableColumn id="7696" xr3:uid="{00000000-0010-0000-0500-0000101E0000}" name="Column7691" dataDxfId="8688" dataCellStyle="Currency"/>
    <tableColumn id="7697" xr3:uid="{00000000-0010-0000-0500-0000111E0000}" name="Column7692" dataDxfId="8687" dataCellStyle="Currency"/>
    <tableColumn id="7698" xr3:uid="{00000000-0010-0000-0500-0000121E0000}" name="Column7693" dataDxfId="8686" dataCellStyle="Currency"/>
    <tableColumn id="7699" xr3:uid="{00000000-0010-0000-0500-0000131E0000}" name="Column7694" dataDxfId="8685" dataCellStyle="Currency"/>
    <tableColumn id="7700" xr3:uid="{00000000-0010-0000-0500-0000141E0000}" name="Column7695" dataDxfId="8684" dataCellStyle="Currency"/>
    <tableColumn id="7701" xr3:uid="{00000000-0010-0000-0500-0000151E0000}" name="Column7696" dataDxfId="8683" dataCellStyle="Currency"/>
    <tableColumn id="7702" xr3:uid="{00000000-0010-0000-0500-0000161E0000}" name="Column7697" dataDxfId="8682" dataCellStyle="Currency"/>
    <tableColumn id="7703" xr3:uid="{00000000-0010-0000-0500-0000171E0000}" name="Column7698" dataDxfId="8681" dataCellStyle="Currency"/>
    <tableColumn id="7704" xr3:uid="{00000000-0010-0000-0500-0000181E0000}" name="Column7699" dataDxfId="8680" dataCellStyle="Currency"/>
    <tableColumn id="7705" xr3:uid="{00000000-0010-0000-0500-0000191E0000}" name="Column7700" dataDxfId="8679" dataCellStyle="Currency"/>
    <tableColumn id="7706" xr3:uid="{00000000-0010-0000-0500-00001A1E0000}" name="Column7701" dataDxfId="8678" dataCellStyle="Currency"/>
    <tableColumn id="7707" xr3:uid="{00000000-0010-0000-0500-00001B1E0000}" name="Column7702" dataDxfId="8677" dataCellStyle="Currency"/>
    <tableColumn id="7708" xr3:uid="{00000000-0010-0000-0500-00001C1E0000}" name="Column7703" dataDxfId="8676" dataCellStyle="Currency"/>
    <tableColumn id="7709" xr3:uid="{00000000-0010-0000-0500-00001D1E0000}" name="Column7704" dataDxfId="8675" dataCellStyle="Currency"/>
    <tableColumn id="7710" xr3:uid="{00000000-0010-0000-0500-00001E1E0000}" name="Column7705" dataDxfId="8674" dataCellStyle="Currency"/>
    <tableColumn id="7711" xr3:uid="{00000000-0010-0000-0500-00001F1E0000}" name="Column7706" dataDxfId="8673" dataCellStyle="Currency"/>
    <tableColumn id="7712" xr3:uid="{00000000-0010-0000-0500-0000201E0000}" name="Column7707" dataDxfId="8672" dataCellStyle="Currency"/>
    <tableColumn id="7713" xr3:uid="{00000000-0010-0000-0500-0000211E0000}" name="Column7708" dataDxfId="8671" dataCellStyle="Currency"/>
    <tableColumn id="7714" xr3:uid="{00000000-0010-0000-0500-0000221E0000}" name="Column7709" dataDxfId="8670" dataCellStyle="Currency"/>
    <tableColumn id="7715" xr3:uid="{00000000-0010-0000-0500-0000231E0000}" name="Column7710" dataDxfId="8669" dataCellStyle="Currency"/>
    <tableColumn id="7716" xr3:uid="{00000000-0010-0000-0500-0000241E0000}" name="Column7711" dataDxfId="8668" dataCellStyle="Currency"/>
    <tableColumn id="7717" xr3:uid="{00000000-0010-0000-0500-0000251E0000}" name="Column7712" dataDxfId="8667" dataCellStyle="Currency"/>
    <tableColumn id="7718" xr3:uid="{00000000-0010-0000-0500-0000261E0000}" name="Column7713" dataDxfId="8666" dataCellStyle="Currency"/>
    <tableColumn id="7719" xr3:uid="{00000000-0010-0000-0500-0000271E0000}" name="Column7714" dataDxfId="8665" dataCellStyle="Currency"/>
    <tableColumn id="7720" xr3:uid="{00000000-0010-0000-0500-0000281E0000}" name="Column7715" dataDxfId="8664" dataCellStyle="Currency"/>
    <tableColumn id="7721" xr3:uid="{00000000-0010-0000-0500-0000291E0000}" name="Column7716" dataDxfId="8663" dataCellStyle="Currency"/>
    <tableColumn id="7722" xr3:uid="{00000000-0010-0000-0500-00002A1E0000}" name="Column7717" dataDxfId="8662" dataCellStyle="Currency"/>
    <tableColumn id="7723" xr3:uid="{00000000-0010-0000-0500-00002B1E0000}" name="Column7718" dataDxfId="8661" dataCellStyle="Currency"/>
    <tableColumn id="7724" xr3:uid="{00000000-0010-0000-0500-00002C1E0000}" name="Column7719" dataDxfId="8660" dataCellStyle="Currency"/>
    <tableColumn id="7725" xr3:uid="{00000000-0010-0000-0500-00002D1E0000}" name="Column7720" dataDxfId="8659" dataCellStyle="Currency"/>
    <tableColumn id="7726" xr3:uid="{00000000-0010-0000-0500-00002E1E0000}" name="Column7721" dataDxfId="8658" dataCellStyle="Currency"/>
    <tableColumn id="7727" xr3:uid="{00000000-0010-0000-0500-00002F1E0000}" name="Column7722" dataDxfId="8657" dataCellStyle="Currency"/>
    <tableColumn id="7728" xr3:uid="{00000000-0010-0000-0500-0000301E0000}" name="Column7723" dataDxfId="8656" dataCellStyle="Currency"/>
    <tableColumn id="7729" xr3:uid="{00000000-0010-0000-0500-0000311E0000}" name="Column7724" dataDxfId="8655" dataCellStyle="Currency"/>
    <tableColumn id="7730" xr3:uid="{00000000-0010-0000-0500-0000321E0000}" name="Column7725" dataDxfId="8654" dataCellStyle="Currency"/>
    <tableColumn id="7731" xr3:uid="{00000000-0010-0000-0500-0000331E0000}" name="Column7726" dataDxfId="8653" dataCellStyle="Currency"/>
    <tableColumn id="7732" xr3:uid="{00000000-0010-0000-0500-0000341E0000}" name="Column7727" dataDxfId="8652" dataCellStyle="Currency"/>
    <tableColumn id="7733" xr3:uid="{00000000-0010-0000-0500-0000351E0000}" name="Column7728" dataDxfId="8651" dataCellStyle="Currency"/>
    <tableColumn id="7734" xr3:uid="{00000000-0010-0000-0500-0000361E0000}" name="Column7729" dataDxfId="8650" dataCellStyle="Currency"/>
    <tableColumn id="7735" xr3:uid="{00000000-0010-0000-0500-0000371E0000}" name="Column7730" dataDxfId="8649" dataCellStyle="Currency"/>
    <tableColumn id="7736" xr3:uid="{00000000-0010-0000-0500-0000381E0000}" name="Column7731" dataDxfId="8648" dataCellStyle="Currency"/>
    <tableColumn id="7737" xr3:uid="{00000000-0010-0000-0500-0000391E0000}" name="Column7732" dataDxfId="8647" dataCellStyle="Currency"/>
    <tableColumn id="7738" xr3:uid="{00000000-0010-0000-0500-00003A1E0000}" name="Column7733" dataDxfId="8646" dataCellStyle="Currency"/>
    <tableColumn id="7739" xr3:uid="{00000000-0010-0000-0500-00003B1E0000}" name="Column7734" dataDxfId="8645" dataCellStyle="Currency"/>
    <tableColumn id="7740" xr3:uid="{00000000-0010-0000-0500-00003C1E0000}" name="Column7735" dataDxfId="8644" dataCellStyle="Currency"/>
    <tableColumn id="7741" xr3:uid="{00000000-0010-0000-0500-00003D1E0000}" name="Column7736" dataDxfId="8643" dataCellStyle="Currency"/>
    <tableColumn id="7742" xr3:uid="{00000000-0010-0000-0500-00003E1E0000}" name="Column7737" dataDxfId="8642" dataCellStyle="Currency"/>
    <tableColumn id="7743" xr3:uid="{00000000-0010-0000-0500-00003F1E0000}" name="Column7738" dataDxfId="8641" dataCellStyle="Currency"/>
    <tableColumn id="7744" xr3:uid="{00000000-0010-0000-0500-0000401E0000}" name="Column7739" dataDxfId="8640" dataCellStyle="Currency"/>
    <tableColumn id="7745" xr3:uid="{00000000-0010-0000-0500-0000411E0000}" name="Column7740" dataDxfId="8639" dataCellStyle="Currency"/>
    <tableColumn id="7746" xr3:uid="{00000000-0010-0000-0500-0000421E0000}" name="Column7741" dataDxfId="8638" dataCellStyle="Currency"/>
    <tableColumn id="7747" xr3:uid="{00000000-0010-0000-0500-0000431E0000}" name="Column7742" dataDxfId="8637" dataCellStyle="Currency"/>
    <tableColumn id="7748" xr3:uid="{00000000-0010-0000-0500-0000441E0000}" name="Column7743" dataDxfId="8636" dataCellStyle="Currency"/>
    <tableColumn id="7749" xr3:uid="{00000000-0010-0000-0500-0000451E0000}" name="Column7744" dataDxfId="8635" dataCellStyle="Currency"/>
    <tableColumn id="7750" xr3:uid="{00000000-0010-0000-0500-0000461E0000}" name="Column7745" dataDxfId="8634" dataCellStyle="Currency"/>
    <tableColumn id="7751" xr3:uid="{00000000-0010-0000-0500-0000471E0000}" name="Column7746" dataDxfId="8633" dataCellStyle="Currency"/>
    <tableColumn id="7752" xr3:uid="{00000000-0010-0000-0500-0000481E0000}" name="Column7747" dataDxfId="8632" dataCellStyle="Currency"/>
    <tableColumn id="7753" xr3:uid="{00000000-0010-0000-0500-0000491E0000}" name="Column7748" dataDxfId="8631" dataCellStyle="Currency"/>
    <tableColumn id="7754" xr3:uid="{00000000-0010-0000-0500-00004A1E0000}" name="Column7749" dataDxfId="8630" dataCellStyle="Currency"/>
    <tableColumn id="7755" xr3:uid="{00000000-0010-0000-0500-00004B1E0000}" name="Column7750" dataDxfId="8629" dataCellStyle="Currency"/>
    <tableColumn id="7756" xr3:uid="{00000000-0010-0000-0500-00004C1E0000}" name="Column7751" dataDxfId="8628" dataCellStyle="Currency"/>
    <tableColumn id="7757" xr3:uid="{00000000-0010-0000-0500-00004D1E0000}" name="Column7752" dataDxfId="8627" dataCellStyle="Currency"/>
    <tableColumn id="7758" xr3:uid="{00000000-0010-0000-0500-00004E1E0000}" name="Column7753" dataDxfId="8626" dataCellStyle="Currency"/>
    <tableColumn id="7759" xr3:uid="{00000000-0010-0000-0500-00004F1E0000}" name="Column7754" dataDxfId="8625" dataCellStyle="Currency"/>
    <tableColumn id="7760" xr3:uid="{00000000-0010-0000-0500-0000501E0000}" name="Column7755" dataDxfId="8624" dataCellStyle="Currency"/>
    <tableColumn id="7761" xr3:uid="{00000000-0010-0000-0500-0000511E0000}" name="Column7756" dataDxfId="8623" dataCellStyle="Currency"/>
    <tableColumn id="7762" xr3:uid="{00000000-0010-0000-0500-0000521E0000}" name="Column7757" dataDxfId="8622" dataCellStyle="Currency"/>
    <tableColumn id="7763" xr3:uid="{00000000-0010-0000-0500-0000531E0000}" name="Column7758" dataDxfId="8621" dataCellStyle="Currency"/>
    <tableColumn id="7764" xr3:uid="{00000000-0010-0000-0500-0000541E0000}" name="Column7759" dataDxfId="8620" dataCellStyle="Currency"/>
    <tableColumn id="7765" xr3:uid="{00000000-0010-0000-0500-0000551E0000}" name="Column7760" dataDxfId="8619" dataCellStyle="Currency"/>
    <tableColumn id="7766" xr3:uid="{00000000-0010-0000-0500-0000561E0000}" name="Column7761" dataDxfId="8618" dataCellStyle="Currency"/>
    <tableColumn id="7767" xr3:uid="{00000000-0010-0000-0500-0000571E0000}" name="Column7762" dataDxfId="8617" dataCellStyle="Currency"/>
    <tableColumn id="7768" xr3:uid="{00000000-0010-0000-0500-0000581E0000}" name="Column7763" dataDxfId="8616" dataCellStyle="Currency"/>
    <tableColumn id="7769" xr3:uid="{00000000-0010-0000-0500-0000591E0000}" name="Column7764" dataDxfId="8615" dataCellStyle="Currency"/>
    <tableColumn id="7770" xr3:uid="{00000000-0010-0000-0500-00005A1E0000}" name="Column7765" dataDxfId="8614" dataCellStyle="Currency"/>
    <tableColumn id="7771" xr3:uid="{00000000-0010-0000-0500-00005B1E0000}" name="Column7766" dataDxfId="8613" dataCellStyle="Currency"/>
    <tableColumn id="7772" xr3:uid="{00000000-0010-0000-0500-00005C1E0000}" name="Column7767" dataDxfId="8612" dataCellStyle="Currency"/>
    <tableColumn id="7773" xr3:uid="{00000000-0010-0000-0500-00005D1E0000}" name="Column7768" dataDxfId="8611" dataCellStyle="Currency"/>
    <tableColumn id="7774" xr3:uid="{00000000-0010-0000-0500-00005E1E0000}" name="Column7769" dataDxfId="8610" dataCellStyle="Currency"/>
    <tableColumn id="7775" xr3:uid="{00000000-0010-0000-0500-00005F1E0000}" name="Column7770" dataDxfId="8609" dataCellStyle="Currency"/>
    <tableColumn id="7776" xr3:uid="{00000000-0010-0000-0500-0000601E0000}" name="Column7771" dataDxfId="8608" dataCellStyle="Currency"/>
    <tableColumn id="7777" xr3:uid="{00000000-0010-0000-0500-0000611E0000}" name="Column7772" dataDxfId="8607" dataCellStyle="Currency"/>
    <tableColumn id="7778" xr3:uid="{00000000-0010-0000-0500-0000621E0000}" name="Column7773" dataDxfId="8606" dataCellStyle="Currency"/>
    <tableColumn id="7779" xr3:uid="{00000000-0010-0000-0500-0000631E0000}" name="Column7774" dataDxfId="8605" dataCellStyle="Currency"/>
    <tableColumn id="7780" xr3:uid="{00000000-0010-0000-0500-0000641E0000}" name="Column7775" dataDxfId="8604" dataCellStyle="Currency"/>
    <tableColumn id="7781" xr3:uid="{00000000-0010-0000-0500-0000651E0000}" name="Column7776" dataDxfId="8603" dataCellStyle="Currency"/>
    <tableColumn id="7782" xr3:uid="{00000000-0010-0000-0500-0000661E0000}" name="Column7777" dataDxfId="8602" dataCellStyle="Currency"/>
    <tableColumn id="7783" xr3:uid="{00000000-0010-0000-0500-0000671E0000}" name="Column7778" dataDxfId="8601" dataCellStyle="Currency"/>
    <tableColumn id="7784" xr3:uid="{00000000-0010-0000-0500-0000681E0000}" name="Column7779" dataDxfId="8600" dataCellStyle="Currency"/>
    <tableColumn id="7785" xr3:uid="{00000000-0010-0000-0500-0000691E0000}" name="Column7780" dataDxfId="8599" dataCellStyle="Currency"/>
    <tableColumn id="7786" xr3:uid="{00000000-0010-0000-0500-00006A1E0000}" name="Column7781" dataDxfId="8598" dataCellStyle="Currency"/>
    <tableColumn id="7787" xr3:uid="{00000000-0010-0000-0500-00006B1E0000}" name="Column7782" dataDxfId="8597" dataCellStyle="Currency"/>
    <tableColumn id="7788" xr3:uid="{00000000-0010-0000-0500-00006C1E0000}" name="Column7783" dataDxfId="8596" dataCellStyle="Currency"/>
    <tableColumn id="7789" xr3:uid="{00000000-0010-0000-0500-00006D1E0000}" name="Column7784" dataDxfId="8595" dataCellStyle="Currency"/>
    <tableColumn id="7790" xr3:uid="{00000000-0010-0000-0500-00006E1E0000}" name="Column7785" dataDxfId="8594" dataCellStyle="Currency"/>
    <tableColumn id="7791" xr3:uid="{00000000-0010-0000-0500-00006F1E0000}" name="Column7786" dataDxfId="8593" dataCellStyle="Currency"/>
    <tableColumn id="7792" xr3:uid="{00000000-0010-0000-0500-0000701E0000}" name="Column7787" dataDxfId="8592" dataCellStyle="Currency"/>
    <tableColumn id="7793" xr3:uid="{00000000-0010-0000-0500-0000711E0000}" name="Column7788" dataDxfId="8591" dataCellStyle="Currency"/>
    <tableColumn id="7794" xr3:uid="{00000000-0010-0000-0500-0000721E0000}" name="Column7789" dataDxfId="8590" dataCellStyle="Currency"/>
    <tableColumn id="7795" xr3:uid="{00000000-0010-0000-0500-0000731E0000}" name="Column7790" dataDxfId="8589" dataCellStyle="Currency"/>
    <tableColumn id="7796" xr3:uid="{00000000-0010-0000-0500-0000741E0000}" name="Column7791" dataDxfId="8588" dataCellStyle="Currency"/>
    <tableColumn id="7797" xr3:uid="{00000000-0010-0000-0500-0000751E0000}" name="Column7792" dataDxfId="8587" dataCellStyle="Currency"/>
    <tableColumn id="7798" xr3:uid="{00000000-0010-0000-0500-0000761E0000}" name="Column7793" dataDxfId="8586" dataCellStyle="Currency"/>
    <tableColumn id="7799" xr3:uid="{00000000-0010-0000-0500-0000771E0000}" name="Column7794" dataDxfId="8585" dataCellStyle="Currency"/>
    <tableColumn id="7800" xr3:uid="{00000000-0010-0000-0500-0000781E0000}" name="Column7795" dataDxfId="8584" dataCellStyle="Currency"/>
    <tableColumn id="7801" xr3:uid="{00000000-0010-0000-0500-0000791E0000}" name="Column7796" dataDxfId="8583" dataCellStyle="Currency"/>
    <tableColumn id="7802" xr3:uid="{00000000-0010-0000-0500-00007A1E0000}" name="Column7797" dataDxfId="8582" dataCellStyle="Currency"/>
    <tableColumn id="7803" xr3:uid="{00000000-0010-0000-0500-00007B1E0000}" name="Column7798" dataDxfId="8581" dataCellStyle="Currency"/>
    <tableColumn id="7804" xr3:uid="{00000000-0010-0000-0500-00007C1E0000}" name="Column7799" dataDxfId="8580" dataCellStyle="Currency"/>
    <tableColumn id="7805" xr3:uid="{00000000-0010-0000-0500-00007D1E0000}" name="Column7800" dataDxfId="8579" dataCellStyle="Currency"/>
    <tableColumn id="7806" xr3:uid="{00000000-0010-0000-0500-00007E1E0000}" name="Column7801" dataDxfId="8578" dataCellStyle="Currency"/>
    <tableColumn id="7807" xr3:uid="{00000000-0010-0000-0500-00007F1E0000}" name="Column7802" dataDxfId="8577" dataCellStyle="Currency"/>
    <tableColumn id="7808" xr3:uid="{00000000-0010-0000-0500-0000801E0000}" name="Column7803" dataDxfId="8576" dataCellStyle="Currency"/>
    <tableColumn id="7809" xr3:uid="{00000000-0010-0000-0500-0000811E0000}" name="Column7804" dataDxfId="8575" dataCellStyle="Currency"/>
    <tableColumn id="7810" xr3:uid="{00000000-0010-0000-0500-0000821E0000}" name="Column7805" dataDxfId="8574" dataCellStyle="Currency"/>
    <tableColumn id="7811" xr3:uid="{00000000-0010-0000-0500-0000831E0000}" name="Column7806" dataDxfId="8573" dataCellStyle="Currency"/>
    <tableColumn id="7812" xr3:uid="{00000000-0010-0000-0500-0000841E0000}" name="Column7807" dataDxfId="8572" dataCellStyle="Currency"/>
    <tableColumn id="7813" xr3:uid="{00000000-0010-0000-0500-0000851E0000}" name="Column7808" dataDxfId="8571" dataCellStyle="Currency"/>
    <tableColumn id="7814" xr3:uid="{00000000-0010-0000-0500-0000861E0000}" name="Column7809" dataDxfId="8570" dataCellStyle="Currency"/>
    <tableColumn id="7815" xr3:uid="{00000000-0010-0000-0500-0000871E0000}" name="Column7810" dataDxfId="8569" dataCellStyle="Currency"/>
    <tableColumn id="7816" xr3:uid="{00000000-0010-0000-0500-0000881E0000}" name="Column7811" dataDxfId="8568" dataCellStyle="Currency"/>
    <tableColumn id="7817" xr3:uid="{00000000-0010-0000-0500-0000891E0000}" name="Column7812" dataDxfId="8567" dataCellStyle="Currency"/>
    <tableColumn id="7818" xr3:uid="{00000000-0010-0000-0500-00008A1E0000}" name="Column7813" dataDxfId="8566" dataCellStyle="Currency"/>
    <tableColumn id="7819" xr3:uid="{00000000-0010-0000-0500-00008B1E0000}" name="Column7814" dataDxfId="8565" dataCellStyle="Currency"/>
    <tableColumn id="7820" xr3:uid="{00000000-0010-0000-0500-00008C1E0000}" name="Column7815" dataDxfId="8564" dataCellStyle="Currency"/>
    <tableColumn id="7821" xr3:uid="{00000000-0010-0000-0500-00008D1E0000}" name="Column7816" dataDxfId="8563" dataCellStyle="Currency"/>
    <tableColumn id="7822" xr3:uid="{00000000-0010-0000-0500-00008E1E0000}" name="Column7817" dataDxfId="8562" dataCellStyle="Currency"/>
    <tableColumn id="7823" xr3:uid="{00000000-0010-0000-0500-00008F1E0000}" name="Column7818" dataDxfId="8561" dataCellStyle="Currency"/>
    <tableColumn id="7824" xr3:uid="{00000000-0010-0000-0500-0000901E0000}" name="Column7819" dataDxfId="8560" dataCellStyle="Currency"/>
    <tableColumn id="7825" xr3:uid="{00000000-0010-0000-0500-0000911E0000}" name="Column7820" dataDxfId="8559" dataCellStyle="Currency"/>
    <tableColumn id="7826" xr3:uid="{00000000-0010-0000-0500-0000921E0000}" name="Column7821" dataDxfId="8558" dataCellStyle="Currency"/>
    <tableColumn id="7827" xr3:uid="{00000000-0010-0000-0500-0000931E0000}" name="Column7822" dataDxfId="8557" dataCellStyle="Currency"/>
    <tableColumn id="7828" xr3:uid="{00000000-0010-0000-0500-0000941E0000}" name="Column7823" dataDxfId="8556" dataCellStyle="Currency"/>
    <tableColumn id="7829" xr3:uid="{00000000-0010-0000-0500-0000951E0000}" name="Column7824" dataDxfId="8555" dataCellStyle="Currency"/>
    <tableColumn id="7830" xr3:uid="{00000000-0010-0000-0500-0000961E0000}" name="Column7825" dataDxfId="8554" dataCellStyle="Currency"/>
    <tableColumn id="7831" xr3:uid="{00000000-0010-0000-0500-0000971E0000}" name="Column7826" dataDxfId="8553" dataCellStyle="Currency"/>
    <tableColumn id="7832" xr3:uid="{00000000-0010-0000-0500-0000981E0000}" name="Column7827" dataDxfId="8552" dataCellStyle="Currency"/>
    <tableColumn id="7833" xr3:uid="{00000000-0010-0000-0500-0000991E0000}" name="Column7828" dataDxfId="8551" dataCellStyle="Currency"/>
    <tableColumn id="7834" xr3:uid="{00000000-0010-0000-0500-00009A1E0000}" name="Column7829" dataDxfId="8550" dataCellStyle="Currency"/>
    <tableColumn id="7835" xr3:uid="{00000000-0010-0000-0500-00009B1E0000}" name="Column7830" dataDxfId="8549" dataCellStyle="Currency"/>
    <tableColumn id="7836" xr3:uid="{00000000-0010-0000-0500-00009C1E0000}" name="Column7831" dataDxfId="8548" dataCellStyle="Currency"/>
    <tableColumn id="7837" xr3:uid="{00000000-0010-0000-0500-00009D1E0000}" name="Column7832" dataDxfId="8547" dataCellStyle="Currency"/>
    <tableColumn id="7838" xr3:uid="{00000000-0010-0000-0500-00009E1E0000}" name="Column7833" dataDxfId="8546" dataCellStyle="Currency"/>
    <tableColumn id="7839" xr3:uid="{00000000-0010-0000-0500-00009F1E0000}" name="Column7834" dataDxfId="8545" dataCellStyle="Currency"/>
    <tableColumn id="7840" xr3:uid="{00000000-0010-0000-0500-0000A01E0000}" name="Column7835" dataDxfId="8544" dataCellStyle="Currency"/>
    <tableColumn id="7841" xr3:uid="{00000000-0010-0000-0500-0000A11E0000}" name="Column7836" dataDxfId="8543" dataCellStyle="Currency"/>
    <tableColumn id="7842" xr3:uid="{00000000-0010-0000-0500-0000A21E0000}" name="Column7837" dataDxfId="8542" dataCellStyle="Currency"/>
    <tableColumn id="7843" xr3:uid="{00000000-0010-0000-0500-0000A31E0000}" name="Column7838" dataDxfId="8541" dataCellStyle="Currency"/>
    <tableColumn id="7844" xr3:uid="{00000000-0010-0000-0500-0000A41E0000}" name="Column7839" dataDxfId="8540" dataCellStyle="Currency"/>
    <tableColumn id="7845" xr3:uid="{00000000-0010-0000-0500-0000A51E0000}" name="Column7840" dataDxfId="8539" dataCellStyle="Currency"/>
    <tableColumn id="7846" xr3:uid="{00000000-0010-0000-0500-0000A61E0000}" name="Column7841" dataDxfId="8538" dataCellStyle="Currency"/>
    <tableColumn id="7847" xr3:uid="{00000000-0010-0000-0500-0000A71E0000}" name="Column7842" dataDxfId="8537" dataCellStyle="Currency"/>
    <tableColumn id="7848" xr3:uid="{00000000-0010-0000-0500-0000A81E0000}" name="Column7843" dataDxfId="8536" dataCellStyle="Currency"/>
    <tableColumn id="7849" xr3:uid="{00000000-0010-0000-0500-0000A91E0000}" name="Column7844" dataDxfId="8535" dataCellStyle="Currency"/>
    <tableColumn id="7850" xr3:uid="{00000000-0010-0000-0500-0000AA1E0000}" name="Column7845" dataDxfId="8534" dataCellStyle="Currency"/>
    <tableColumn id="7851" xr3:uid="{00000000-0010-0000-0500-0000AB1E0000}" name="Column7846" dataDxfId="8533" dataCellStyle="Currency"/>
    <tableColumn id="7852" xr3:uid="{00000000-0010-0000-0500-0000AC1E0000}" name="Column7847" dataDxfId="8532" dataCellStyle="Currency"/>
    <tableColumn id="7853" xr3:uid="{00000000-0010-0000-0500-0000AD1E0000}" name="Column7848" dataDxfId="8531" dataCellStyle="Currency"/>
    <tableColumn id="7854" xr3:uid="{00000000-0010-0000-0500-0000AE1E0000}" name="Column7849" dataDxfId="8530" dataCellStyle="Currency"/>
    <tableColumn id="7855" xr3:uid="{00000000-0010-0000-0500-0000AF1E0000}" name="Column7850" dataDxfId="8529" dataCellStyle="Currency"/>
    <tableColumn id="7856" xr3:uid="{00000000-0010-0000-0500-0000B01E0000}" name="Column7851" dataDxfId="8528" dataCellStyle="Currency"/>
    <tableColumn id="7857" xr3:uid="{00000000-0010-0000-0500-0000B11E0000}" name="Column7852" dataDxfId="8527" dataCellStyle="Currency"/>
    <tableColumn id="7858" xr3:uid="{00000000-0010-0000-0500-0000B21E0000}" name="Column7853" dataDxfId="8526" dataCellStyle="Currency"/>
    <tableColumn id="7859" xr3:uid="{00000000-0010-0000-0500-0000B31E0000}" name="Column7854" dataDxfId="8525" dataCellStyle="Currency"/>
    <tableColumn id="7860" xr3:uid="{00000000-0010-0000-0500-0000B41E0000}" name="Column7855" dataDxfId="8524" dataCellStyle="Currency"/>
    <tableColumn id="7861" xr3:uid="{00000000-0010-0000-0500-0000B51E0000}" name="Column7856" dataDxfId="8523" dataCellStyle="Currency"/>
    <tableColumn id="7862" xr3:uid="{00000000-0010-0000-0500-0000B61E0000}" name="Column7857" dataDxfId="8522" dataCellStyle="Currency"/>
    <tableColumn id="7863" xr3:uid="{00000000-0010-0000-0500-0000B71E0000}" name="Column7858" dataDxfId="8521" dataCellStyle="Currency"/>
    <tableColumn id="7864" xr3:uid="{00000000-0010-0000-0500-0000B81E0000}" name="Column7859" dataDxfId="8520" dataCellStyle="Currency"/>
    <tableColumn id="7865" xr3:uid="{00000000-0010-0000-0500-0000B91E0000}" name="Column7860" dataDxfId="8519" dataCellStyle="Currency"/>
    <tableColumn id="7866" xr3:uid="{00000000-0010-0000-0500-0000BA1E0000}" name="Column7861" dataDxfId="8518" dataCellStyle="Currency"/>
    <tableColumn id="7867" xr3:uid="{00000000-0010-0000-0500-0000BB1E0000}" name="Column7862" dataDxfId="8517" dataCellStyle="Currency"/>
    <tableColumn id="7868" xr3:uid="{00000000-0010-0000-0500-0000BC1E0000}" name="Column7863" dataDxfId="8516" dataCellStyle="Currency"/>
    <tableColumn id="7869" xr3:uid="{00000000-0010-0000-0500-0000BD1E0000}" name="Column7864" dataDxfId="8515" dataCellStyle="Currency"/>
    <tableColumn id="7870" xr3:uid="{00000000-0010-0000-0500-0000BE1E0000}" name="Column7865" dataDxfId="8514" dataCellStyle="Currency"/>
    <tableColumn id="7871" xr3:uid="{00000000-0010-0000-0500-0000BF1E0000}" name="Column7866" dataDxfId="8513" dataCellStyle="Currency"/>
    <tableColumn id="7872" xr3:uid="{00000000-0010-0000-0500-0000C01E0000}" name="Column7867" dataDxfId="8512" dataCellStyle="Currency"/>
    <tableColumn id="7873" xr3:uid="{00000000-0010-0000-0500-0000C11E0000}" name="Column7868" dataDxfId="8511" dataCellStyle="Currency"/>
    <tableColumn id="7874" xr3:uid="{00000000-0010-0000-0500-0000C21E0000}" name="Column7869" dataDxfId="8510" dataCellStyle="Currency"/>
    <tableColumn id="7875" xr3:uid="{00000000-0010-0000-0500-0000C31E0000}" name="Column7870" dataDxfId="8509" dataCellStyle="Currency"/>
    <tableColumn id="7876" xr3:uid="{00000000-0010-0000-0500-0000C41E0000}" name="Column7871" dataDxfId="8508" dataCellStyle="Currency"/>
    <tableColumn id="7877" xr3:uid="{00000000-0010-0000-0500-0000C51E0000}" name="Column7872" dataDxfId="8507" dataCellStyle="Currency"/>
    <tableColumn id="7878" xr3:uid="{00000000-0010-0000-0500-0000C61E0000}" name="Column7873" dataDxfId="8506" dataCellStyle="Currency"/>
    <tableColumn id="7879" xr3:uid="{00000000-0010-0000-0500-0000C71E0000}" name="Column7874" dataDxfId="8505" dataCellStyle="Currency"/>
    <tableColumn id="7880" xr3:uid="{00000000-0010-0000-0500-0000C81E0000}" name="Column7875" dataDxfId="8504" dataCellStyle="Currency"/>
    <tableColumn id="7881" xr3:uid="{00000000-0010-0000-0500-0000C91E0000}" name="Column7876" dataDxfId="8503" dataCellStyle="Currency"/>
    <tableColumn id="7882" xr3:uid="{00000000-0010-0000-0500-0000CA1E0000}" name="Column7877" dataDxfId="8502" dataCellStyle="Currency"/>
    <tableColumn id="7883" xr3:uid="{00000000-0010-0000-0500-0000CB1E0000}" name="Column7878" dataDxfId="8501" dataCellStyle="Currency"/>
    <tableColumn id="7884" xr3:uid="{00000000-0010-0000-0500-0000CC1E0000}" name="Column7879" dataDxfId="8500" dataCellStyle="Currency"/>
    <tableColumn id="7885" xr3:uid="{00000000-0010-0000-0500-0000CD1E0000}" name="Column7880" dataDxfId="8499" dataCellStyle="Currency"/>
    <tableColumn id="7886" xr3:uid="{00000000-0010-0000-0500-0000CE1E0000}" name="Column7881" dataDxfId="8498" dataCellStyle="Currency"/>
    <tableColumn id="7887" xr3:uid="{00000000-0010-0000-0500-0000CF1E0000}" name="Column7882" dataDxfId="8497" dataCellStyle="Currency"/>
    <tableColumn id="7888" xr3:uid="{00000000-0010-0000-0500-0000D01E0000}" name="Column7883" dataDxfId="8496" dataCellStyle="Currency"/>
    <tableColumn id="7889" xr3:uid="{00000000-0010-0000-0500-0000D11E0000}" name="Column7884" dataDxfId="8495" dataCellStyle="Currency"/>
    <tableColumn id="7890" xr3:uid="{00000000-0010-0000-0500-0000D21E0000}" name="Column7885" dataDxfId="8494" dataCellStyle="Currency"/>
    <tableColumn id="7891" xr3:uid="{00000000-0010-0000-0500-0000D31E0000}" name="Column7886" dataDxfId="8493" dataCellStyle="Currency"/>
    <tableColumn id="7892" xr3:uid="{00000000-0010-0000-0500-0000D41E0000}" name="Column7887" dataDxfId="8492" dataCellStyle="Currency"/>
    <tableColumn id="7893" xr3:uid="{00000000-0010-0000-0500-0000D51E0000}" name="Column7888" dataDxfId="8491" dataCellStyle="Currency"/>
    <tableColumn id="7894" xr3:uid="{00000000-0010-0000-0500-0000D61E0000}" name="Column7889" dataDxfId="8490" dataCellStyle="Currency"/>
    <tableColumn id="7895" xr3:uid="{00000000-0010-0000-0500-0000D71E0000}" name="Column7890" dataDxfId="8489" dataCellStyle="Currency"/>
    <tableColumn id="7896" xr3:uid="{00000000-0010-0000-0500-0000D81E0000}" name="Column7891" dataDxfId="8488" dataCellStyle="Currency"/>
    <tableColumn id="7897" xr3:uid="{00000000-0010-0000-0500-0000D91E0000}" name="Column7892" dataDxfId="8487" dataCellStyle="Currency"/>
    <tableColumn id="7898" xr3:uid="{00000000-0010-0000-0500-0000DA1E0000}" name="Column7893" dataDxfId="8486" dataCellStyle="Currency"/>
    <tableColumn id="7899" xr3:uid="{00000000-0010-0000-0500-0000DB1E0000}" name="Column7894" dataDxfId="8485" dataCellStyle="Currency"/>
    <tableColumn id="7900" xr3:uid="{00000000-0010-0000-0500-0000DC1E0000}" name="Column7895" dataDxfId="8484" dataCellStyle="Currency"/>
    <tableColumn id="7901" xr3:uid="{00000000-0010-0000-0500-0000DD1E0000}" name="Column7896" dataDxfId="8483" dataCellStyle="Currency"/>
    <tableColumn id="7902" xr3:uid="{00000000-0010-0000-0500-0000DE1E0000}" name="Column7897" dataDxfId="8482" dataCellStyle="Currency"/>
    <tableColumn id="7903" xr3:uid="{00000000-0010-0000-0500-0000DF1E0000}" name="Column7898" dataDxfId="8481" dataCellStyle="Currency"/>
    <tableColumn id="7904" xr3:uid="{00000000-0010-0000-0500-0000E01E0000}" name="Column7899" dataDxfId="8480" dataCellStyle="Currency"/>
    <tableColumn id="7905" xr3:uid="{00000000-0010-0000-0500-0000E11E0000}" name="Column7900" dataDxfId="8479" dataCellStyle="Currency"/>
    <tableColumn id="7906" xr3:uid="{00000000-0010-0000-0500-0000E21E0000}" name="Column7901" dataDxfId="8478" dataCellStyle="Currency"/>
    <tableColumn id="7907" xr3:uid="{00000000-0010-0000-0500-0000E31E0000}" name="Column7902" dataDxfId="8477" dataCellStyle="Currency"/>
    <tableColumn id="7908" xr3:uid="{00000000-0010-0000-0500-0000E41E0000}" name="Column7903" dataDxfId="8476" dataCellStyle="Currency"/>
    <tableColumn id="7909" xr3:uid="{00000000-0010-0000-0500-0000E51E0000}" name="Column7904" dataDxfId="8475" dataCellStyle="Currency"/>
    <tableColumn id="7910" xr3:uid="{00000000-0010-0000-0500-0000E61E0000}" name="Column7905" dataDxfId="8474" dataCellStyle="Currency"/>
    <tableColumn id="7911" xr3:uid="{00000000-0010-0000-0500-0000E71E0000}" name="Column7906" dataDxfId="8473" dataCellStyle="Currency"/>
    <tableColumn id="7912" xr3:uid="{00000000-0010-0000-0500-0000E81E0000}" name="Column7907" dataDxfId="8472" dataCellStyle="Currency"/>
    <tableColumn id="7913" xr3:uid="{00000000-0010-0000-0500-0000E91E0000}" name="Column7908" dataDxfId="8471" dataCellStyle="Currency"/>
    <tableColumn id="7914" xr3:uid="{00000000-0010-0000-0500-0000EA1E0000}" name="Column7909" dataDxfId="8470" dataCellStyle="Currency"/>
    <tableColumn id="7915" xr3:uid="{00000000-0010-0000-0500-0000EB1E0000}" name="Column7910" dataDxfId="8469" dataCellStyle="Currency"/>
    <tableColumn id="7916" xr3:uid="{00000000-0010-0000-0500-0000EC1E0000}" name="Column7911" dataDxfId="8468" dataCellStyle="Currency"/>
    <tableColumn id="7917" xr3:uid="{00000000-0010-0000-0500-0000ED1E0000}" name="Column7912" dataDxfId="8467" dataCellStyle="Currency"/>
    <tableColumn id="7918" xr3:uid="{00000000-0010-0000-0500-0000EE1E0000}" name="Column7913" dataDxfId="8466" dataCellStyle="Currency"/>
    <tableColumn id="7919" xr3:uid="{00000000-0010-0000-0500-0000EF1E0000}" name="Column7914" dataDxfId="8465" dataCellStyle="Currency"/>
    <tableColumn id="7920" xr3:uid="{00000000-0010-0000-0500-0000F01E0000}" name="Column7915" dataDxfId="8464" dataCellStyle="Currency"/>
    <tableColumn id="7921" xr3:uid="{00000000-0010-0000-0500-0000F11E0000}" name="Column7916" dataDxfId="8463" dataCellStyle="Currency"/>
    <tableColumn id="7922" xr3:uid="{00000000-0010-0000-0500-0000F21E0000}" name="Column7917" dataDxfId="8462" dataCellStyle="Currency"/>
    <tableColumn id="7923" xr3:uid="{00000000-0010-0000-0500-0000F31E0000}" name="Column7918" dataDxfId="8461" dataCellStyle="Currency"/>
    <tableColumn id="7924" xr3:uid="{00000000-0010-0000-0500-0000F41E0000}" name="Column7919" dataDxfId="8460" dataCellStyle="Currency"/>
    <tableColumn id="7925" xr3:uid="{00000000-0010-0000-0500-0000F51E0000}" name="Column7920" dataDxfId="8459" dataCellStyle="Currency"/>
    <tableColumn id="7926" xr3:uid="{00000000-0010-0000-0500-0000F61E0000}" name="Column7921" dataDxfId="8458" dataCellStyle="Currency"/>
    <tableColumn id="7927" xr3:uid="{00000000-0010-0000-0500-0000F71E0000}" name="Column7922" dataDxfId="8457" dataCellStyle="Currency"/>
    <tableColumn id="7928" xr3:uid="{00000000-0010-0000-0500-0000F81E0000}" name="Column7923" dataDxfId="8456" dataCellStyle="Currency"/>
    <tableColumn id="7929" xr3:uid="{00000000-0010-0000-0500-0000F91E0000}" name="Column7924" dataDxfId="8455" dataCellStyle="Currency"/>
    <tableColumn id="7930" xr3:uid="{00000000-0010-0000-0500-0000FA1E0000}" name="Column7925" dataDxfId="8454" dataCellStyle="Currency"/>
    <tableColumn id="7931" xr3:uid="{00000000-0010-0000-0500-0000FB1E0000}" name="Column7926" dataDxfId="8453" dataCellStyle="Currency"/>
    <tableColumn id="7932" xr3:uid="{00000000-0010-0000-0500-0000FC1E0000}" name="Column7927" dataDxfId="8452" dataCellStyle="Currency"/>
    <tableColumn id="7933" xr3:uid="{00000000-0010-0000-0500-0000FD1E0000}" name="Column7928" dataDxfId="8451" dataCellStyle="Currency"/>
    <tableColumn id="7934" xr3:uid="{00000000-0010-0000-0500-0000FE1E0000}" name="Column7929" dataDxfId="8450" dataCellStyle="Currency"/>
    <tableColumn id="7935" xr3:uid="{00000000-0010-0000-0500-0000FF1E0000}" name="Column7930" dataDxfId="8449" dataCellStyle="Currency"/>
    <tableColumn id="7936" xr3:uid="{00000000-0010-0000-0500-0000001F0000}" name="Column7931" dataDxfId="8448" dataCellStyle="Currency"/>
    <tableColumn id="7937" xr3:uid="{00000000-0010-0000-0500-0000011F0000}" name="Column7932" dataDxfId="8447" dataCellStyle="Currency"/>
    <tableColumn id="7938" xr3:uid="{00000000-0010-0000-0500-0000021F0000}" name="Column7933" dataDxfId="8446" dataCellStyle="Currency"/>
    <tableColumn id="7939" xr3:uid="{00000000-0010-0000-0500-0000031F0000}" name="Column7934" dataDxfId="8445" dataCellStyle="Currency"/>
    <tableColumn id="7940" xr3:uid="{00000000-0010-0000-0500-0000041F0000}" name="Column7935" dataDxfId="8444" dataCellStyle="Currency"/>
    <tableColumn id="7941" xr3:uid="{00000000-0010-0000-0500-0000051F0000}" name="Column7936" dataDxfId="8443" dataCellStyle="Currency"/>
    <tableColumn id="7942" xr3:uid="{00000000-0010-0000-0500-0000061F0000}" name="Column7937" dataDxfId="8442" dataCellStyle="Currency"/>
    <tableColumn id="7943" xr3:uid="{00000000-0010-0000-0500-0000071F0000}" name="Column7938" dataDxfId="8441" dataCellStyle="Currency"/>
    <tableColumn id="7944" xr3:uid="{00000000-0010-0000-0500-0000081F0000}" name="Column7939" dataDxfId="8440" dataCellStyle="Currency"/>
    <tableColumn id="7945" xr3:uid="{00000000-0010-0000-0500-0000091F0000}" name="Column7940" dataDxfId="8439" dataCellStyle="Currency"/>
    <tableColumn id="7946" xr3:uid="{00000000-0010-0000-0500-00000A1F0000}" name="Column7941" dataDxfId="8438" dataCellStyle="Currency"/>
    <tableColumn id="7947" xr3:uid="{00000000-0010-0000-0500-00000B1F0000}" name="Column7942" dataDxfId="8437" dataCellStyle="Currency"/>
    <tableColumn id="7948" xr3:uid="{00000000-0010-0000-0500-00000C1F0000}" name="Column7943" dataDxfId="8436" dataCellStyle="Currency"/>
    <tableColumn id="7949" xr3:uid="{00000000-0010-0000-0500-00000D1F0000}" name="Column7944" dataDxfId="8435" dataCellStyle="Currency"/>
    <tableColumn id="7950" xr3:uid="{00000000-0010-0000-0500-00000E1F0000}" name="Column7945" dataDxfId="8434" dataCellStyle="Currency"/>
    <tableColumn id="7951" xr3:uid="{00000000-0010-0000-0500-00000F1F0000}" name="Column7946" dataDxfId="8433" dataCellStyle="Currency"/>
    <tableColumn id="7952" xr3:uid="{00000000-0010-0000-0500-0000101F0000}" name="Column7947" dataDxfId="8432" dataCellStyle="Currency"/>
    <tableColumn id="7953" xr3:uid="{00000000-0010-0000-0500-0000111F0000}" name="Column7948" dataDxfId="8431" dataCellStyle="Currency"/>
    <tableColumn id="7954" xr3:uid="{00000000-0010-0000-0500-0000121F0000}" name="Column7949" dataDxfId="8430" dataCellStyle="Currency"/>
    <tableColumn id="7955" xr3:uid="{00000000-0010-0000-0500-0000131F0000}" name="Column7950" dataDxfId="8429" dataCellStyle="Currency"/>
    <tableColumn id="7956" xr3:uid="{00000000-0010-0000-0500-0000141F0000}" name="Column7951" dataDxfId="8428" dataCellStyle="Currency"/>
    <tableColumn id="7957" xr3:uid="{00000000-0010-0000-0500-0000151F0000}" name="Column7952" dataDxfId="8427" dataCellStyle="Currency"/>
    <tableColumn id="7958" xr3:uid="{00000000-0010-0000-0500-0000161F0000}" name="Column7953" dataDxfId="8426" dataCellStyle="Currency"/>
    <tableColumn id="7959" xr3:uid="{00000000-0010-0000-0500-0000171F0000}" name="Column7954" dataDxfId="8425" dataCellStyle="Currency"/>
    <tableColumn id="7960" xr3:uid="{00000000-0010-0000-0500-0000181F0000}" name="Column7955" dataDxfId="8424" dataCellStyle="Currency"/>
    <tableColumn id="7961" xr3:uid="{00000000-0010-0000-0500-0000191F0000}" name="Column7956" dataDxfId="8423" dataCellStyle="Currency"/>
    <tableColumn id="7962" xr3:uid="{00000000-0010-0000-0500-00001A1F0000}" name="Column7957" dataDxfId="8422" dataCellStyle="Currency"/>
    <tableColumn id="7963" xr3:uid="{00000000-0010-0000-0500-00001B1F0000}" name="Column7958" dataDxfId="8421" dataCellStyle="Currency"/>
    <tableColumn id="7964" xr3:uid="{00000000-0010-0000-0500-00001C1F0000}" name="Column7959" dataDxfId="8420" dataCellStyle="Currency"/>
    <tableColumn id="7965" xr3:uid="{00000000-0010-0000-0500-00001D1F0000}" name="Column7960" dataDxfId="8419" dataCellStyle="Currency"/>
    <tableColumn id="7966" xr3:uid="{00000000-0010-0000-0500-00001E1F0000}" name="Column7961" dataDxfId="8418" dataCellStyle="Currency"/>
    <tableColumn id="7967" xr3:uid="{00000000-0010-0000-0500-00001F1F0000}" name="Column7962" dataDxfId="8417" dataCellStyle="Currency"/>
    <tableColumn id="7968" xr3:uid="{00000000-0010-0000-0500-0000201F0000}" name="Column7963" dataDxfId="8416" dataCellStyle="Currency"/>
    <tableColumn id="7969" xr3:uid="{00000000-0010-0000-0500-0000211F0000}" name="Column7964" dataDxfId="8415" dataCellStyle="Currency"/>
    <tableColumn id="7970" xr3:uid="{00000000-0010-0000-0500-0000221F0000}" name="Column7965" dataDxfId="8414" dataCellStyle="Currency"/>
    <tableColumn id="7971" xr3:uid="{00000000-0010-0000-0500-0000231F0000}" name="Column7966" dataDxfId="8413" dataCellStyle="Currency"/>
    <tableColumn id="7972" xr3:uid="{00000000-0010-0000-0500-0000241F0000}" name="Column7967" dataDxfId="8412" dataCellStyle="Currency"/>
    <tableColumn id="7973" xr3:uid="{00000000-0010-0000-0500-0000251F0000}" name="Column7968" dataDxfId="8411" dataCellStyle="Currency"/>
    <tableColumn id="7974" xr3:uid="{00000000-0010-0000-0500-0000261F0000}" name="Column7969" dataDxfId="8410" dataCellStyle="Currency"/>
    <tableColumn id="7975" xr3:uid="{00000000-0010-0000-0500-0000271F0000}" name="Column7970" dataDxfId="8409" dataCellStyle="Currency"/>
    <tableColumn id="7976" xr3:uid="{00000000-0010-0000-0500-0000281F0000}" name="Column7971" dataDxfId="8408" dataCellStyle="Currency"/>
    <tableColumn id="7977" xr3:uid="{00000000-0010-0000-0500-0000291F0000}" name="Column7972" dataDxfId="8407" dataCellStyle="Currency"/>
    <tableColumn id="7978" xr3:uid="{00000000-0010-0000-0500-00002A1F0000}" name="Column7973" dataDxfId="8406" dataCellStyle="Currency"/>
    <tableColumn id="7979" xr3:uid="{00000000-0010-0000-0500-00002B1F0000}" name="Column7974" dataDxfId="8405" dataCellStyle="Currency"/>
    <tableColumn id="7980" xr3:uid="{00000000-0010-0000-0500-00002C1F0000}" name="Column7975" dataDxfId="8404" dataCellStyle="Currency"/>
    <tableColumn id="7981" xr3:uid="{00000000-0010-0000-0500-00002D1F0000}" name="Column7976" dataDxfId="8403" dataCellStyle="Currency"/>
    <tableColumn id="7982" xr3:uid="{00000000-0010-0000-0500-00002E1F0000}" name="Column7977" dataDxfId="8402" dataCellStyle="Currency"/>
    <tableColumn id="7983" xr3:uid="{00000000-0010-0000-0500-00002F1F0000}" name="Column7978" dataDxfId="8401" dataCellStyle="Currency"/>
    <tableColumn id="7984" xr3:uid="{00000000-0010-0000-0500-0000301F0000}" name="Column7979" dataDxfId="8400" dataCellStyle="Currency"/>
    <tableColumn id="7985" xr3:uid="{00000000-0010-0000-0500-0000311F0000}" name="Column7980" dataDxfId="8399" dataCellStyle="Currency"/>
    <tableColumn id="7986" xr3:uid="{00000000-0010-0000-0500-0000321F0000}" name="Column7981" dataDxfId="8398" dataCellStyle="Currency"/>
    <tableColumn id="7987" xr3:uid="{00000000-0010-0000-0500-0000331F0000}" name="Column7982" dataDxfId="8397" dataCellStyle="Currency"/>
    <tableColumn id="7988" xr3:uid="{00000000-0010-0000-0500-0000341F0000}" name="Column7983" dataDxfId="8396" dataCellStyle="Currency"/>
    <tableColumn id="7989" xr3:uid="{00000000-0010-0000-0500-0000351F0000}" name="Column7984" dataDxfId="8395" dataCellStyle="Currency"/>
    <tableColumn id="7990" xr3:uid="{00000000-0010-0000-0500-0000361F0000}" name="Column7985" dataDxfId="8394" dataCellStyle="Currency"/>
    <tableColumn id="7991" xr3:uid="{00000000-0010-0000-0500-0000371F0000}" name="Column7986" dataDxfId="8393" dataCellStyle="Currency"/>
    <tableColumn id="7992" xr3:uid="{00000000-0010-0000-0500-0000381F0000}" name="Column7987" dataDxfId="8392" dataCellStyle="Currency"/>
    <tableColumn id="7993" xr3:uid="{00000000-0010-0000-0500-0000391F0000}" name="Column7988" dataDxfId="8391" dataCellStyle="Currency"/>
    <tableColumn id="7994" xr3:uid="{00000000-0010-0000-0500-00003A1F0000}" name="Column7989" dataDxfId="8390" dataCellStyle="Currency"/>
    <tableColumn id="7995" xr3:uid="{00000000-0010-0000-0500-00003B1F0000}" name="Column7990" dataDxfId="8389" dataCellStyle="Currency"/>
    <tableColumn id="7996" xr3:uid="{00000000-0010-0000-0500-00003C1F0000}" name="Column7991" dataDxfId="8388" dataCellStyle="Currency"/>
    <tableColumn id="7997" xr3:uid="{00000000-0010-0000-0500-00003D1F0000}" name="Column7992" dataDxfId="8387" dataCellStyle="Currency"/>
    <tableColumn id="7998" xr3:uid="{00000000-0010-0000-0500-00003E1F0000}" name="Column7993" dataDxfId="8386" dataCellStyle="Currency"/>
    <tableColumn id="7999" xr3:uid="{00000000-0010-0000-0500-00003F1F0000}" name="Column7994" dataDxfId="8385" dataCellStyle="Currency"/>
    <tableColumn id="8000" xr3:uid="{00000000-0010-0000-0500-0000401F0000}" name="Column7995" dataDxfId="8384" dataCellStyle="Currency"/>
    <tableColumn id="8001" xr3:uid="{00000000-0010-0000-0500-0000411F0000}" name="Column7996" dataDxfId="8383" dataCellStyle="Currency"/>
    <tableColumn id="8002" xr3:uid="{00000000-0010-0000-0500-0000421F0000}" name="Column7997" dataDxfId="8382" dataCellStyle="Currency"/>
    <tableColumn id="8003" xr3:uid="{00000000-0010-0000-0500-0000431F0000}" name="Column7998" dataDxfId="8381" dataCellStyle="Currency"/>
    <tableColumn id="8004" xr3:uid="{00000000-0010-0000-0500-0000441F0000}" name="Column7999" dataDxfId="8380" dataCellStyle="Currency"/>
    <tableColumn id="8005" xr3:uid="{00000000-0010-0000-0500-0000451F0000}" name="Column8000" dataDxfId="8379" dataCellStyle="Currency"/>
    <tableColumn id="8006" xr3:uid="{00000000-0010-0000-0500-0000461F0000}" name="Column8001" dataDxfId="8378" dataCellStyle="Currency"/>
    <tableColumn id="8007" xr3:uid="{00000000-0010-0000-0500-0000471F0000}" name="Column8002" dataDxfId="8377" dataCellStyle="Currency"/>
    <tableColumn id="8008" xr3:uid="{00000000-0010-0000-0500-0000481F0000}" name="Column8003" dataDxfId="8376" dataCellStyle="Currency"/>
    <tableColumn id="8009" xr3:uid="{00000000-0010-0000-0500-0000491F0000}" name="Column8004" dataDxfId="8375" dataCellStyle="Currency"/>
    <tableColumn id="8010" xr3:uid="{00000000-0010-0000-0500-00004A1F0000}" name="Column8005" dataDxfId="8374" dataCellStyle="Currency"/>
    <tableColumn id="8011" xr3:uid="{00000000-0010-0000-0500-00004B1F0000}" name="Column8006" dataDxfId="8373" dataCellStyle="Currency"/>
    <tableColumn id="8012" xr3:uid="{00000000-0010-0000-0500-00004C1F0000}" name="Column8007" dataDxfId="8372" dataCellStyle="Currency"/>
    <tableColumn id="8013" xr3:uid="{00000000-0010-0000-0500-00004D1F0000}" name="Column8008" dataDxfId="8371" dataCellStyle="Currency"/>
    <tableColumn id="8014" xr3:uid="{00000000-0010-0000-0500-00004E1F0000}" name="Column8009" dataDxfId="8370" dataCellStyle="Currency"/>
    <tableColumn id="8015" xr3:uid="{00000000-0010-0000-0500-00004F1F0000}" name="Column8010" dataDxfId="8369" dataCellStyle="Currency"/>
    <tableColumn id="8016" xr3:uid="{00000000-0010-0000-0500-0000501F0000}" name="Column8011" dataDxfId="8368" dataCellStyle="Currency"/>
    <tableColumn id="8017" xr3:uid="{00000000-0010-0000-0500-0000511F0000}" name="Column8012" dataDxfId="8367" dataCellStyle="Currency"/>
    <tableColumn id="8018" xr3:uid="{00000000-0010-0000-0500-0000521F0000}" name="Column8013" dataDxfId="8366" dataCellStyle="Currency"/>
    <tableColumn id="8019" xr3:uid="{00000000-0010-0000-0500-0000531F0000}" name="Column8014" dataDxfId="8365" dataCellStyle="Currency"/>
    <tableColumn id="8020" xr3:uid="{00000000-0010-0000-0500-0000541F0000}" name="Column8015" dataDxfId="8364" dataCellStyle="Currency"/>
    <tableColumn id="8021" xr3:uid="{00000000-0010-0000-0500-0000551F0000}" name="Column8016" dataDxfId="8363" dataCellStyle="Currency"/>
    <tableColumn id="8022" xr3:uid="{00000000-0010-0000-0500-0000561F0000}" name="Column8017" dataDxfId="8362" dataCellStyle="Currency"/>
    <tableColumn id="8023" xr3:uid="{00000000-0010-0000-0500-0000571F0000}" name="Column8018" dataDxfId="8361" dataCellStyle="Currency"/>
    <tableColumn id="8024" xr3:uid="{00000000-0010-0000-0500-0000581F0000}" name="Column8019" dataDxfId="8360" dataCellStyle="Currency"/>
    <tableColumn id="8025" xr3:uid="{00000000-0010-0000-0500-0000591F0000}" name="Column8020" dataDxfId="8359" dataCellStyle="Currency"/>
    <tableColumn id="8026" xr3:uid="{00000000-0010-0000-0500-00005A1F0000}" name="Column8021" dataDxfId="8358" dataCellStyle="Currency"/>
    <tableColumn id="8027" xr3:uid="{00000000-0010-0000-0500-00005B1F0000}" name="Column8022" dataDxfId="8357" dataCellStyle="Currency"/>
    <tableColumn id="8028" xr3:uid="{00000000-0010-0000-0500-00005C1F0000}" name="Column8023" dataDxfId="8356" dataCellStyle="Currency"/>
    <tableColumn id="8029" xr3:uid="{00000000-0010-0000-0500-00005D1F0000}" name="Column8024" dataDxfId="8355" dataCellStyle="Currency"/>
    <tableColumn id="8030" xr3:uid="{00000000-0010-0000-0500-00005E1F0000}" name="Column8025" dataDxfId="8354" dataCellStyle="Currency"/>
    <tableColumn id="8031" xr3:uid="{00000000-0010-0000-0500-00005F1F0000}" name="Column8026" dataDxfId="8353" dataCellStyle="Currency"/>
    <tableColumn id="8032" xr3:uid="{00000000-0010-0000-0500-0000601F0000}" name="Column8027" dataDxfId="8352" dataCellStyle="Currency"/>
    <tableColumn id="8033" xr3:uid="{00000000-0010-0000-0500-0000611F0000}" name="Column8028" dataDxfId="8351" dataCellStyle="Currency"/>
    <tableColumn id="8034" xr3:uid="{00000000-0010-0000-0500-0000621F0000}" name="Column8029" dataDxfId="8350" dataCellStyle="Currency"/>
    <tableColumn id="8035" xr3:uid="{00000000-0010-0000-0500-0000631F0000}" name="Column8030" dataDxfId="8349" dataCellStyle="Currency"/>
    <tableColumn id="8036" xr3:uid="{00000000-0010-0000-0500-0000641F0000}" name="Column8031" dataDxfId="8348" dataCellStyle="Currency"/>
    <tableColumn id="8037" xr3:uid="{00000000-0010-0000-0500-0000651F0000}" name="Column8032" dataDxfId="8347" dataCellStyle="Currency"/>
    <tableColumn id="8038" xr3:uid="{00000000-0010-0000-0500-0000661F0000}" name="Column8033" dataDxfId="8346" dataCellStyle="Currency"/>
    <tableColumn id="8039" xr3:uid="{00000000-0010-0000-0500-0000671F0000}" name="Column8034" dataDxfId="8345" dataCellStyle="Currency"/>
    <tableColumn id="8040" xr3:uid="{00000000-0010-0000-0500-0000681F0000}" name="Column8035" dataDxfId="8344" dataCellStyle="Currency"/>
    <tableColumn id="8041" xr3:uid="{00000000-0010-0000-0500-0000691F0000}" name="Column8036" dataDxfId="8343" dataCellStyle="Currency"/>
    <tableColumn id="8042" xr3:uid="{00000000-0010-0000-0500-00006A1F0000}" name="Column8037" dataDxfId="8342" dataCellStyle="Currency"/>
    <tableColumn id="8043" xr3:uid="{00000000-0010-0000-0500-00006B1F0000}" name="Column8038" dataDxfId="8341" dataCellStyle="Currency"/>
    <tableColumn id="8044" xr3:uid="{00000000-0010-0000-0500-00006C1F0000}" name="Column8039" dataDxfId="8340" dataCellStyle="Currency"/>
    <tableColumn id="8045" xr3:uid="{00000000-0010-0000-0500-00006D1F0000}" name="Column8040" dataDxfId="8339" dataCellStyle="Currency"/>
    <tableColumn id="8046" xr3:uid="{00000000-0010-0000-0500-00006E1F0000}" name="Column8041" dataDxfId="8338" dataCellStyle="Currency"/>
    <tableColumn id="8047" xr3:uid="{00000000-0010-0000-0500-00006F1F0000}" name="Column8042" dataDxfId="8337" dataCellStyle="Currency"/>
    <tableColumn id="8048" xr3:uid="{00000000-0010-0000-0500-0000701F0000}" name="Column8043" dataDxfId="8336" dataCellStyle="Currency"/>
    <tableColumn id="8049" xr3:uid="{00000000-0010-0000-0500-0000711F0000}" name="Column8044" dataDxfId="8335" dataCellStyle="Currency"/>
    <tableColumn id="8050" xr3:uid="{00000000-0010-0000-0500-0000721F0000}" name="Column8045" dataDxfId="8334" dataCellStyle="Currency"/>
    <tableColumn id="8051" xr3:uid="{00000000-0010-0000-0500-0000731F0000}" name="Column8046" dataDxfId="8333" dataCellStyle="Currency"/>
    <tableColumn id="8052" xr3:uid="{00000000-0010-0000-0500-0000741F0000}" name="Column8047" dataDxfId="8332" dataCellStyle="Currency"/>
    <tableColumn id="8053" xr3:uid="{00000000-0010-0000-0500-0000751F0000}" name="Column8048" dataDxfId="8331" dataCellStyle="Currency"/>
    <tableColumn id="8054" xr3:uid="{00000000-0010-0000-0500-0000761F0000}" name="Column8049" dataDxfId="8330" dataCellStyle="Currency"/>
    <tableColumn id="8055" xr3:uid="{00000000-0010-0000-0500-0000771F0000}" name="Column8050" dataDxfId="8329" dataCellStyle="Currency"/>
    <tableColumn id="8056" xr3:uid="{00000000-0010-0000-0500-0000781F0000}" name="Column8051" dataDxfId="8328" dataCellStyle="Currency"/>
    <tableColumn id="8057" xr3:uid="{00000000-0010-0000-0500-0000791F0000}" name="Column8052" dataDxfId="8327" dataCellStyle="Currency"/>
    <tableColumn id="8058" xr3:uid="{00000000-0010-0000-0500-00007A1F0000}" name="Column8053" dataDxfId="8326" dataCellStyle="Currency"/>
    <tableColumn id="8059" xr3:uid="{00000000-0010-0000-0500-00007B1F0000}" name="Column8054" dataDxfId="8325" dataCellStyle="Currency"/>
    <tableColumn id="8060" xr3:uid="{00000000-0010-0000-0500-00007C1F0000}" name="Column8055" dataDxfId="8324" dataCellStyle="Currency"/>
    <tableColumn id="8061" xr3:uid="{00000000-0010-0000-0500-00007D1F0000}" name="Column8056" dataDxfId="8323" dataCellStyle="Currency"/>
    <tableColumn id="8062" xr3:uid="{00000000-0010-0000-0500-00007E1F0000}" name="Column8057" dataDxfId="8322" dataCellStyle="Currency"/>
    <tableColumn id="8063" xr3:uid="{00000000-0010-0000-0500-00007F1F0000}" name="Column8058" dataDxfId="8321" dataCellStyle="Currency"/>
    <tableColumn id="8064" xr3:uid="{00000000-0010-0000-0500-0000801F0000}" name="Column8059" dataDxfId="8320" dataCellStyle="Currency"/>
    <tableColumn id="8065" xr3:uid="{00000000-0010-0000-0500-0000811F0000}" name="Column8060" dataDxfId="8319" dataCellStyle="Currency"/>
    <tableColumn id="8066" xr3:uid="{00000000-0010-0000-0500-0000821F0000}" name="Column8061" dataDxfId="8318" dataCellStyle="Currency"/>
    <tableColumn id="8067" xr3:uid="{00000000-0010-0000-0500-0000831F0000}" name="Column8062" dataDxfId="8317" dataCellStyle="Currency"/>
    <tableColumn id="8068" xr3:uid="{00000000-0010-0000-0500-0000841F0000}" name="Column8063" dataDxfId="8316" dataCellStyle="Currency"/>
    <tableColumn id="8069" xr3:uid="{00000000-0010-0000-0500-0000851F0000}" name="Column8064" dataDxfId="8315" dataCellStyle="Currency"/>
    <tableColumn id="8070" xr3:uid="{00000000-0010-0000-0500-0000861F0000}" name="Column8065" dataDxfId="8314" dataCellStyle="Currency"/>
    <tableColumn id="8071" xr3:uid="{00000000-0010-0000-0500-0000871F0000}" name="Column8066" dataDxfId="8313" dataCellStyle="Currency"/>
    <tableColumn id="8072" xr3:uid="{00000000-0010-0000-0500-0000881F0000}" name="Column8067" dataDxfId="8312" dataCellStyle="Currency"/>
    <tableColumn id="8073" xr3:uid="{00000000-0010-0000-0500-0000891F0000}" name="Column8068" dataDxfId="8311" dataCellStyle="Currency"/>
    <tableColumn id="8074" xr3:uid="{00000000-0010-0000-0500-00008A1F0000}" name="Column8069" dataDxfId="8310" dataCellStyle="Currency"/>
    <tableColumn id="8075" xr3:uid="{00000000-0010-0000-0500-00008B1F0000}" name="Column8070" dataDxfId="8309" dataCellStyle="Currency"/>
    <tableColumn id="8076" xr3:uid="{00000000-0010-0000-0500-00008C1F0000}" name="Column8071" dataDxfId="8308" dataCellStyle="Currency"/>
    <tableColumn id="8077" xr3:uid="{00000000-0010-0000-0500-00008D1F0000}" name="Column8072" dataDxfId="8307" dataCellStyle="Currency"/>
    <tableColumn id="8078" xr3:uid="{00000000-0010-0000-0500-00008E1F0000}" name="Column8073" dataDxfId="8306" dataCellStyle="Currency"/>
    <tableColumn id="8079" xr3:uid="{00000000-0010-0000-0500-00008F1F0000}" name="Column8074" dataDxfId="8305" dataCellStyle="Currency"/>
    <tableColumn id="8080" xr3:uid="{00000000-0010-0000-0500-0000901F0000}" name="Column8075" dataDxfId="8304" dataCellStyle="Currency"/>
    <tableColumn id="8081" xr3:uid="{00000000-0010-0000-0500-0000911F0000}" name="Column8076" dataDxfId="8303" dataCellStyle="Currency"/>
    <tableColumn id="8082" xr3:uid="{00000000-0010-0000-0500-0000921F0000}" name="Column8077" dataDxfId="8302" dataCellStyle="Currency"/>
    <tableColumn id="8083" xr3:uid="{00000000-0010-0000-0500-0000931F0000}" name="Column8078" dataDxfId="8301" dataCellStyle="Currency"/>
    <tableColumn id="8084" xr3:uid="{00000000-0010-0000-0500-0000941F0000}" name="Column8079" dataDxfId="8300" dataCellStyle="Currency"/>
    <tableColumn id="8085" xr3:uid="{00000000-0010-0000-0500-0000951F0000}" name="Column8080" dataDxfId="8299" dataCellStyle="Currency"/>
    <tableColumn id="8086" xr3:uid="{00000000-0010-0000-0500-0000961F0000}" name="Column8081" dataDxfId="8298" dataCellStyle="Currency"/>
    <tableColumn id="8087" xr3:uid="{00000000-0010-0000-0500-0000971F0000}" name="Column8082" dataDxfId="8297" dataCellStyle="Currency"/>
    <tableColumn id="8088" xr3:uid="{00000000-0010-0000-0500-0000981F0000}" name="Column8083" dataDxfId="8296" dataCellStyle="Currency"/>
    <tableColumn id="8089" xr3:uid="{00000000-0010-0000-0500-0000991F0000}" name="Column8084" dataDxfId="8295" dataCellStyle="Currency"/>
    <tableColumn id="8090" xr3:uid="{00000000-0010-0000-0500-00009A1F0000}" name="Column8085" dataDxfId="8294" dataCellStyle="Currency"/>
    <tableColumn id="8091" xr3:uid="{00000000-0010-0000-0500-00009B1F0000}" name="Column8086" dataDxfId="8293" dataCellStyle="Currency"/>
    <tableColumn id="8092" xr3:uid="{00000000-0010-0000-0500-00009C1F0000}" name="Column8087" dataDxfId="8292" dataCellStyle="Currency"/>
    <tableColumn id="8093" xr3:uid="{00000000-0010-0000-0500-00009D1F0000}" name="Column8088" dataDxfId="8291" dataCellStyle="Currency"/>
    <tableColumn id="8094" xr3:uid="{00000000-0010-0000-0500-00009E1F0000}" name="Column8089" dataDxfId="8290" dataCellStyle="Currency"/>
    <tableColumn id="8095" xr3:uid="{00000000-0010-0000-0500-00009F1F0000}" name="Column8090" dataDxfId="8289" dataCellStyle="Currency"/>
    <tableColumn id="8096" xr3:uid="{00000000-0010-0000-0500-0000A01F0000}" name="Column8091" dataDxfId="8288" dataCellStyle="Currency"/>
    <tableColumn id="8097" xr3:uid="{00000000-0010-0000-0500-0000A11F0000}" name="Column8092" dataDxfId="8287" dataCellStyle="Currency"/>
    <tableColumn id="8098" xr3:uid="{00000000-0010-0000-0500-0000A21F0000}" name="Column8093" dataDxfId="8286" dataCellStyle="Currency"/>
    <tableColumn id="8099" xr3:uid="{00000000-0010-0000-0500-0000A31F0000}" name="Column8094" dataDxfId="8285" dataCellStyle="Currency"/>
    <tableColumn id="8100" xr3:uid="{00000000-0010-0000-0500-0000A41F0000}" name="Column8095" dataDxfId="8284" dataCellStyle="Currency"/>
    <tableColumn id="8101" xr3:uid="{00000000-0010-0000-0500-0000A51F0000}" name="Column8096" dataDxfId="8283" dataCellStyle="Currency"/>
    <tableColumn id="8102" xr3:uid="{00000000-0010-0000-0500-0000A61F0000}" name="Column8097" dataDxfId="8282" dataCellStyle="Currency"/>
    <tableColumn id="8103" xr3:uid="{00000000-0010-0000-0500-0000A71F0000}" name="Column8098" dataDxfId="8281" dataCellStyle="Currency"/>
    <tableColumn id="8104" xr3:uid="{00000000-0010-0000-0500-0000A81F0000}" name="Column8099" dataDxfId="8280" dataCellStyle="Currency"/>
    <tableColumn id="8105" xr3:uid="{00000000-0010-0000-0500-0000A91F0000}" name="Column8100" dataDxfId="8279" dataCellStyle="Currency"/>
    <tableColumn id="8106" xr3:uid="{00000000-0010-0000-0500-0000AA1F0000}" name="Column8101" dataDxfId="8278" dataCellStyle="Currency"/>
    <tableColumn id="8107" xr3:uid="{00000000-0010-0000-0500-0000AB1F0000}" name="Column8102" dataDxfId="8277" dataCellStyle="Currency"/>
    <tableColumn id="8108" xr3:uid="{00000000-0010-0000-0500-0000AC1F0000}" name="Column8103" dataDxfId="8276" dataCellStyle="Currency"/>
    <tableColumn id="8109" xr3:uid="{00000000-0010-0000-0500-0000AD1F0000}" name="Column8104" dataDxfId="8275" dataCellStyle="Currency"/>
    <tableColumn id="8110" xr3:uid="{00000000-0010-0000-0500-0000AE1F0000}" name="Column8105" dataDxfId="8274" dataCellStyle="Currency"/>
    <tableColumn id="8111" xr3:uid="{00000000-0010-0000-0500-0000AF1F0000}" name="Column8106" dataDxfId="8273" dataCellStyle="Currency"/>
    <tableColumn id="8112" xr3:uid="{00000000-0010-0000-0500-0000B01F0000}" name="Column8107" dataDxfId="8272" dataCellStyle="Currency"/>
    <tableColumn id="8113" xr3:uid="{00000000-0010-0000-0500-0000B11F0000}" name="Column8108" dataDxfId="8271" dataCellStyle="Currency"/>
    <tableColumn id="8114" xr3:uid="{00000000-0010-0000-0500-0000B21F0000}" name="Column8109" dataDxfId="8270" dataCellStyle="Currency"/>
    <tableColumn id="8115" xr3:uid="{00000000-0010-0000-0500-0000B31F0000}" name="Column8110" dataDxfId="8269" dataCellStyle="Currency"/>
    <tableColumn id="8116" xr3:uid="{00000000-0010-0000-0500-0000B41F0000}" name="Column8111" dataDxfId="8268" dataCellStyle="Currency"/>
    <tableColumn id="8117" xr3:uid="{00000000-0010-0000-0500-0000B51F0000}" name="Column8112" dataDxfId="8267" dataCellStyle="Currency"/>
    <tableColumn id="8118" xr3:uid="{00000000-0010-0000-0500-0000B61F0000}" name="Column8113" dataDxfId="8266" dataCellStyle="Currency"/>
    <tableColumn id="8119" xr3:uid="{00000000-0010-0000-0500-0000B71F0000}" name="Column8114" dataDxfId="8265" dataCellStyle="Currency"/>
    <tableColumn id="8120" xr3:uid="{00000000-0010-0000-0500-0000B81F0000}" name="Column8115" dataDxfId="8264" dataCellStyle="Currency"/>
    <tableColumn id="8121" xr3:uid="{00000000-0010-0000-0500-0000B91F0000}" name="Column8116" dataDxfId="8263" dataCellStyle="Currency"/>
    <tableColumn id="8122" xr3:uid="{00000000-0010-0000-0500-0000BA1F0000}" name="Column8117" dataDxfId="8262" dataCellStyle="Currency"/>
    <tableColumn id="8123" xr3:uid="{00000000-0010-0000-0500-0000BB1F0000}" name="Column8118" dataDxfId="8261" dataCellStyle="Currency"/>
    <tableColumn id="8124" xr3:uid="{00000000-0010-0000-0500-0000BC1F0000}" name="Column8119" dataDxfId="8260" dataCellStyle="Currency"/>
    <tableColumn id="8125" xr3:uid="{00000000-0010-0000-0500-0000BD1F0000}" name="Column8120" dataDxfId="8259" dataCellStyle="Currency"/>
    <tableColumn id="8126" xr3:uid="{00000000-0010-0000-0500-0000BE1F0000}" name="Column8121" dataDxfId="8258" dataCellStyle="Currency"/>
    <tableColumn id="8127" xr3:uid="{00000000-0010-0000-0500-0000BF1F0000}" name="Column8122" dataDxfId="8257" dataCellStyle="Currency"/>
    <tableColumn id="8128" xr3:uid="{00000000-0010-0000-0500-0000C01F0000}" name="Column8123" dataDxfId="8256" dataCellStyle="Currency"/>
    <tableColumn id="8129" xr3:uid="{00000000-0010-0000-0500-0000C11F0000}" name="Column8124" dataDxfId="8255" dataCellStyle="Currency"/>
    <tableColumn id="8130" xr3:uid="{00000000-0010-0000-0500-0000C21F0000}" name="Column8125" dataDxfId="8254" dataCellStyle="Currency"/>
    <tableColumn id="8131" xr3:uid="{00000000-0010-0000-0500-0000C31F0000}" name="Column8126" dataDxfId="8253" dataCellStyle="Currency"/>
    <tableColumn id="8132" xr3:uid="{00000000-0010-0000-0500-0000C41F0000}" name="Column8127" dataDxfId="8252" dataCellStyle="Currency"/>
    <tableColumn id="8133" xr3:uid="{00000000-0010-0000-0500-0000C51F0000}" name="Column8128" dataDxfId="8251" dataCellStyle="Currency"/>
    <tableColumn id="8134" xr3:uid="{00000000-0010-0000-0500-0000C61F0000}" name="Column8129" dataDxfId="8250" dataCellStyle="Currency"/>
    <tableColumn id="8135" xr3:uid="{00000000-0010-0000-0500-0000C71F0000}" name="Column8130" dataDxfId="8249" dataCellStyle="Currency"/>
    <tableColumn id="8136" xr3:uid="{00000000-0010-0000-0500-0000C81F0000}" name="Column8131" dataDxfId="8248" dataCellStyle="Currency"/>
    <tableColumn id="8137" xr3:uid="{00000000-0010-0000-0500-0000C91F0000}" name="Column8132" dataDxfId="8247" dataCellStyle="Currency"/>
    <tableColumn id="8138" xr3:uid="{00000000-0010-0000-0500-0000CA1F0000}" name="Column8133" dataDxfId="8246" dataCellStyle="Currency"/>
    <tableColumn id="8139" xr3:uid="{00000000-0010-0000-0500-0000CB1F0000}" name="Column8134" dataDxfId="8245" dataCellStyle="Currency"/>
    <tableColumn id="8140" xr3:uid="{00000000-0010-0000-0500-0000CC1F0000}" name="Column8135" dataDxfId="8244" dataCellStyle="Currency"/>
    <tableColumn id="8141" xr3:uid="{00000000-0010-0000-0500-0000CD1F0000}" name="Column8136" dataDxfId="8243" dataCellStyle="Currency"/>
    <tableColumn id="8142" xr3:uid="{00000000-0010-0000-0500-0000CE1F0000}" name="Column8137" dataDxfId="8242" dataCellStyle="Currency"/>
    <tableColumn id="8143" xr3:uid="{00000000-0010-0000-0500-0000CF1F0000}" name="Column8138" dataDxfId="8241" dataCellStyle="Currency"/>
    <tableColumn id="8144" xr3:uid="{00000000-0010-0000-0500-0000D01F0000}" name="Column8139" dataDxfId="8240" dataCellStyle="Currency"/>
    <tableColumn id="8145" xr3:uid="{00000000-0010-0000-0500-0000D11F0000}" name="Column8140" dataDxfId="8239" dataCellStyle="Currency"/>
    <tableColumn id="8146" xr3:uid="{00000000-0010-0000-0500-0000D21F0000}" name="Column8141" dataDxfId="8238" dataCellStyle="Currency"/>
    <tableColumn id="8147" xr3:uid="{00000000-0010-0000-0500-0000D31F0000}" name="Column8142" dataDxfId="8237" dataCellStyle="Currency"/>
    <tableColumn id="8148" xr3:uid="{00000000-0010-0000-0500-0000D41F0000}" name="Column8143" dataDxfId="8236" dataCellStyle="Currency"/>
    <tableColumn id="8149" xr3:uid="{00000000-0010-0000-0500-0000D51F0000}" name="Column8144" dataDxfId="8235" dataCellStyle="Currency"/>
    <tableColumn id="8150" xr3:uid="{00000000-0010-0000-0500-0000D61F0000}" name="Column8145" dataDxfId="8234" dataCellStyle="Currency"/>
    <tableColumn id="8151" xr3:uid="{00000000-0010-0000-0500-0000D71F0000}" name="Column8146" dataDxfId="8233" dataCellStyle="Currency"/>
    <tableColumn id="8152" xr3:uid="{00000000-0010-0000-0500-0000D81F0000}" name="Column8147" dataDxfId="8232" dataCellStyle="Currency"/>
    <tableColumn id="8153" xr3:uid="{00000000-0010-0000-0500-0000D91F0000}" name="Column8148" dataDxfId="8231" dataCellStyle="Currency"/>
    <tableColumn id="8154" xr3:uid="{00000000-0010-0000-0500-0000DA1F0000}" name="Column8149" dataDxfId="8230" dataCellStyle="Currency"/>
    <tableColumn id="8155" xr3:uid="{00000000-0010-0000-0500-0000DB1F0000}" name="Column8150" dataDxfId="8229" dataCellStyle="Currency"/>
    <tableColumn id="8156" xr3:uid="{00000000-0010-0000-0500-0000DC1F0000}" name="Column8151" dataDxfId="8228" dataCellStyle="Currency"/>
    <tableColumn id="8157" xr3:uid="{00000000-0010-0000-0500-0000DD1F0000}" name="Column8152" dataDxfId="8227" dataCellStyle="Currency"/>
    <tableColumn id="8158" xr3:uid="{00000000-0010-0000-0500-0000DE1F0000}" name="Column8153" dataDxfId="8226" dataCellStyle="Currency"/>
    <tableColumn id="8159" xr3:uid="{00000000-0010-0000-0500-0000DF1F0000}" name="Column8154" dataDxfId="8225" dataCellStyle="Currency"/>
    <tableColumn id="8160" xr3:uid="{00000000-0010-0000-0500-0000E01F0000}" name="Column8155" dataDxfId="8224" dataCellStyle="Currency"/>
    <tableColumn id="8161" xr3:uid="{00000000-0010-0000-0500-0000E11F0000}" name="Column8156" dataDxfId="8223" dataCellStyle="Currency"/>
    <tableColumn id="8162" xr3:uid="{00000000-0010-0000-0500-0000E21F0000}" name="Column8157" dataDxfId="8222" dataCellStyle="Currency"/>
    <tableColumn id="8163" xr3:uid="{00000000-0010-0000-0500-0000E31F0000}" name="Column8158" dataDxfId="8221" dataCellStyle="Currency"/>
    <tableColumn id="8164" xr3:uid="{00000000-0010-0000-0500-0000E41F0000}" name="Column8159" dataDxfId="8220" dataCellStyle="Currency"/>
    <tableColumn id="8165" xr3:uid="{00000000-0010-0000-0500-0000E51F0000}" name="Column8160" dataDxfId="8219" dataCellStyle="Currency"/>
    <tableColumn id="8166" xr3:uid="{00000000-0010-0000-0500-0000E61F0000}" name="Column8161" dataDxfId="8218" dataCellStyle="Currency"/>
    <tableColumn id="8167" xr3:uid="{00000000-0010-0000-0500-0000E71F0000}" name="Column8162" dataDxfId="8217" dataCellStyle="Currency"/>
    <tableColumn id="8168" xr3:uid="{00000000-0010-0000-0500-0000E81F0000}" name="Column8163" dataDxfId="8216" dataCellStyle="Currency"/>
    <tableColumn id="8169" xr3:uid="{00000000-0010-0000-0500-0000E91F0000}" name="Column8164" dataDxfId="8215" dataCellStyle="Currency"/>
    <tableColumn id="8170" xr3:uid="{00000000-0010-0000-0500-0000EA1F0000}" name="Column8165" dataDxfId="8214" dataCellStyle="Currency"/>
    <tableColumn id="8171" xr3:uid="{00000000-0010-0000-0500-0000EB1F0000}" name="Column8166" dataDxfId="8213" dataCellStyle="Currency"/>
    <tableColumn id="8172" xr3:uid="{00000000-0010-0000-0500-0000EC1F0000}" name="Column8167" dataDxfId="8212" dataCellStyle="Currency"/>
    <tableColumn id="8173" xr3:uid="{00000000-0010-0000-0500-0000ED1F0000}" name="Column8168" dataDxfId="8211" dataCellStyle="Currency"/>
    <tableColumn id="8174" xr3:uid="{00000000-0010-0000-0500-0000EE1F0000}" name="Column8169" dataDxfId="8210" dataCellStyle="Currency"/>
    <tableColumn id="8175" xr3:uid="{00000000-0010-0000-0500-0000EF1F0000}" name="Column8170" dataDxfId="8209" dataCellStyle="Currency"/>
    <tableColumn id="8176" xr3:uid="{00000000-0010-0000-0500-0000F01F0000}" name="Column8171" dataDxfId="8208" dataCellStyle="Currency"/>
    <tableColumn id="8177" xr3:uid="{00000000-0010-0000-0500-0000F11F0000}" name="Column8172" dataDxfId="8207" dataCellStyle="Currency"/>
    <tableColumn id="8178" xr3:uid="{00000000-0010-0000-0500-0000F21F0000}" name="Column8173" dataDxfId="8206" dataCellStyle="Currency"/>
    <tableColumn id="8179" xr3:uid="{00000000-0010-0000-0500-0000F31F0000}" name="Column8174" dataDxfId="8205" dataCellStyle="Currency"/>
    <tableColumn id="8180" xr3:uid="{00000000-0010-0000-0500-0000F41F0000}" name="Column8175" dataDxfId="8204" dataCellStyle="Currency"/>
    <tableColumn id="8181" xr3:uid="{00000000-0010-0000-0500-0000F51F0000}" name="Column8176" dataDxfId="8203" dataCellStyle="Currency"/>
    <tableColumn id="8182" xr3:uid="{00000000-0010-0000-0500-0000F61F0000}" name="Column8177" dataDxfId="8202" dataCellStyle="Currency"/>
    <tableColumn id="8183" xr3:uid="{00000000-0010-0000-0500-0000F71F0000}" name="Column8178" dataDxfId="8201" dataCellStyle="Currency"/>
    <tableColumn id="8184" xr3:uid="{00000000-0010-0000-0500-0000F81F0000}" name="Column8179" dataDxfId="8200" dataCellStyle="Currency"/>
    <tableColumn id="8185" xr3:uid="{00000000-0010-0000-0500-0000F91F0000}" name="Column8180" dataDxfId="8199" dataCellStyle="Currency"/>
    <tableColumn id="8186" xr3:uid="{00000000-0010-0000-0500-0000FA1F0000}" name="Column8181" dataDxfId="8198" dataCellStyle="Currency"/>
    <tableColumn id="8187" xr3:uid="{00000000-0010-0000-0500-0000FB1F0000}" name="Column8182" dataDxfId="8197" dataCellStyle="Currency"/>
    <tableColumn id="8188" xr3:uid="{00000000-0010-0000-0500-0000FC1F0000}" name="Column8183" dataDxfId="8196" dataCellStyle="Currency"/>
    <tableColumn id="8189" xr3:uid="{00000000-0010-0000-0500-0000FD1F0000}" name="Column8184" dataDxfId="8195" dataCellStyle="Currency"/>
    <tableColumn id="8190" xr3:uid="{00000000-0010-0000-0500-0000FE1F0000}" name="Column8185" dataDxfId="8194" dataCellStyle="Currency"/>
    <tableColumn id="8191" xr3:uid="{00000000-0010-0000-0500-0000FF1F0000}" name="Column8186" dataDxfId="8193" dataCellStyle="Currency"/>
    <tableColumn id="8192" xr3:uid="{00000000-0010-0000-0500-000000200000}" name="Column8187" dataDxfId="8192" dataCellStyle="Currency"/>
    <tableColumn id="8193" xr3:uid="{00000000-0010-0000-0500-000001200000}" name="Column8188" dataDxfId="8191" dataCellStyle="Currency"/>
    <tableColumn id="8194" xr3:uid="{00000000-0010-0000-0500-000002200000}" name="Column8189" dataDxfId="8190" dataCellStyle="Currency"/>
    <tableColumn id="8195" xr3:uid="{00000000-0010-0000-0500-000003200000}" name="Column8190" dataDxfId="8189" dataCellStyle="Currency"/>
    <tableColumn id="8196" xr3:uid="{00000000-0010-0000-0500-000004200000}" name="Column8191" dataDxfId="8188" dataCellStyle="Currency"/>
    <tableColumn id="8197" xr3:uid="{00000000-0010-0000-0500-000005200000}" name="Column8192" dataDxfId="8187" dataCellStyle="Currency"/>
    <tableColumn id="8198" xr3:uid="{00000000-0010-0000-0500-000006200000}" name="Column8193" dataDxfId="8186" dataCellStyle="Currency"/>
    <tableColumn id="8199" xr3:uid="{00000000-0010-0000-0500-000007200000}" name="Column8194" dataDxfId="8185" dataCellStyle="Currency"/>
    <tableColumn id="8200" xr3:uid="{00000000-0010-0000-0500-000008200000}" name="Column8195" dataDxfId="8184" dataCellStyle="Currency"/>
    <tableColumn id="8201" xr3:uid="{00000000-0010-0000-0500-000009200000}" name="Column8196" dataDxfId="8183" dataCellStyle="Currency"/>
    <tableColumn id="8202" xr3:uid="{00000000-0010-0000-0500-00000A200000}" name="Column8197" dataDxfId="8182" dataCellStyle="Currency"/>
    <tableColumn id="8203" xr3:uid="{00000000-0010-0000-0500-00000B200000}" name="Column8198" dataDxfId="8181" dataCellStyle="Currency"/>
    <tableColumn id="8204" xr3:uid="{00000000-0010-0000-0500-00000C200000}" name="Column8199" dataDxfId="8180" dataCellStyle="Currency"/>
    <tableColumn id="8205" xr3:uid="{00000000-0010-0000-0500-00000D200000}" name="Column8200" dataDxfId="8179" dataCellStyle="Currency"/>
    <tableColumn id="8206" xr3:uid="{00000000-0010-0000-0500-00000E200000}" name="Column8201" dataDxfId="8178" dataCellStyle="Currency"/>
    <tableColumn id="8207" xr3:uid="{00000000-0010-0000-0500-00000F200000}" name="Column8202" dataDxfId="8177" dataCellStyle="Currency"/>
    <tableColumn id="8208" xr3:uid="{00000000-0010-0000-0500-000010200000}" name="Column8203" dataDxfId="8176" dataCellStyle="Currency"/>
    <tableColumn id="8209" xr3:uid="{00000000-0010-0000-0500-000011200000}" name="Column8204" dataDxfId="8175" dataCellStyle="Currency"/>
    <tableColumn id="8210" xr3:uid="{00000000-0010-0000-0500-000012200000}" name="Column8205" dataDxfId="8174" dataCellStyle="Currency"/>
    <tableColumn id="8211" xr3:uid="{00000000-0010-0000-0500-000013200000}" name="Column8206" dataDxfId="8173" dataCellStyle="Currency"/>
    <tableColumn id="8212" xr3:uid="{00000000-0010-0000-0500-000014200000}" name="Column8207" dataDxfId="8172" dataCellStyle="Currency"/>
    <tableColumn id="8213" xr3:uid="{00000000-0010-0000-0500-000015200000}" name="Column8208" dataDxfId="8171" dataCellStyle="Currency"/>
    <tableColumn id="8214" xr3:uid="{00000000-0010-0000-0500-000016200000}" name="Column8209" dataDxfId="8170" dataCellStyle="Currency"/>
    <tableColumn id="8215" xr3:uid="{00000000-0010-0000-0500-000017200000}" name="Column8210" dataDxfId="8169" dataCellStyle="Currency"/>
    <tableColumn id="8216" xr3:uid="{00000000-0010-0000-0500-000018200000}" name="Column8211" dataDxfId="8168" dataCellStyle="Currency"/>
    <tableColumn id="8217" xr3:uid="{00000000-0010-0000-0500-000019200000}" name="Column8212" dataDxfId="8167" dataCellStyle="Currency"/>
    <tableColumn id="8218" xr3:uid="{00000000-0010-0000-0500-00001A200000}" name="Column8213" dataDxfId="8166" dataCellStyle="Currency"/>
    <tableColumn id="8219" xr3:uid="{00000000-0010-0000-0500-00001B200000}" name="Column8214" dataDxfId="8165" dataCellStyle="Currency"/>
    <tableColumn id="8220" xr3:uid="{00000000-0010-0000-0500-00001C200000}" name="Column8215" dataDxfId="8164" dataCellStyle="Currency"/>
    <tableColumn id="8221" xr3:uid="{00000000-0010-0000-0500-00001D200000}" name="Column8216" dataDxfId="8163" dataCellStyle="Currency"/>
    <tableColumn id="8222" xr3:uid="{00000000-0010-0000-0500-00001E200000}" name="Column8217" dataDxfId="8162" dataCellStyle="Currency"/>
    <tableColumn id="8223" xr3:uid="{00000000-0010-0000-0500-00001F200000}" name="Column8218" dataDxfId="8161" dataCellStyle="Currency"/>
    <tableColumn id="8224" xr3:uid="{00000000-0010-0000-0500-000020200000}" name="Column8219" dataDxfId="8160" dataCellStyle="Currency"/>
    <tableColumn id="8225" xr3:uid="{00000000-0010-0000-0500-000021200000}" name="Column8220" dataDxfId="8159" dataCellStyle="Currency"/>
    <tableColumn id="8226" xr3:uid="{00000000-0010-0000-0500-000022200000}" name="Column8221" dataDxfId="8158" dataCellStyle="Currency"/>
    <tableColumn id="8227" xr3:uid="{00000000-0010-0000-0500-000023200000}" name="Column8222" dataDxfId="8157" dataCellStyle="Currency"/>
    <tableColumn id="8228" xr3:uid="{00000000-0010-0000-0500-000024200000}" name="Column8223" dataDxfId="8156" dataCellStyle="Currency"/>
    <tableColumn id="8229" xr3:uid="{00000000-0010-0000-0500-000025200000}" name="Column8224" dataDxfId="8155" dataCellStyle="Currency"/>
    <tableColumn id="8230" xr3:uid="{00000000-0010-0000-0500-000026200000}" name="Column8225" dataDxfId="8154" dataCellStyle="Currency"/>
    <tableColumn id="8231" xr3:uid="{00000000-0010-0000-0500-000027200000}" name="Column8226" dataDxfId="8153" dataCellStyle="Currency"/>
    <tableColumn id="8232" xr3:uid="{00000000-0010-0000-0500-000028200000}" name="Column8227" dataDxfId="8152" dataCellStyle="Currency"/>
    <tableColumn id="8233" xr3:uid="{00000000-0010-0000-0500-000029200000}" name="Column8228" dataDxfId="8151" dataCellStyle="Currency"/>
    <tableColumn id="8234" xr3:uid="{00000000-0010-0000-0500-00002A200000}" name="Column8229" dataDxfId="8150" dataCellStyle="Currency"/>
    <tableColumn id="8235" xr3:uid="{00000000-0010-0000-0500-00002B200000}" name="Column8230" dataDxfId="8149" dataCellStyle="Currency"/>
    <tableColumn id="8236" xr3:uid="{00000000-0010-0000-0500-00002C200000}" name="Column8231" dataDxfId="8148" dataCellStyle="Currency"/>
    <tableColumn id="8237" xr3:uid="{00000000-0010-0000-0500-00002D200000}" name="Column8232" dataDxfId="8147" dataCellStyle="Currency"/>
    <tableColumn id="8238" xr3:uid="{00000000-0010-0000-0500-00002E200000}" name="Column8233" dataDxfId="8146" dataCellStyle="Currency"/>
    <tableColumn id="8239" xr3:uid="{00000000-0010-0000-0500-00002F200000}" name="Column8234" dataDxfId="8145" dataCellStyle="Currency"/>
    <tableColumn id="8240" xr3:uid="{00000000-0010-0000-0500-000030200000}" name="Column8235" dataDxfId="8144" dataCellStyle="Currency"/>
    <tableColumn id="8241" xr3:uid="{00000000-0010-0000-0500-000031200000}" name="Column8236" dataDxfId="8143" dataCellStyle="Currency"/>
    <tableColumn id="8242" xr3:uid="{00000000-0010-0000-0500-000032200000}" name="Column8237" dataDxfId="8142" dataCellStyle="Currency"/>
    <tableColumn id="8243" xr3:uid="{00000000-0010-0000-0500-000033200000}" name="Column8238" dataDxfId="8141" dataCellStyle="Currency"/>
    <tableColumn id="8244" xr3:uid="{00000000-0010-0000-0500-000034200000}" name="Column8239" dataDxfId="8140" dataCellStyle="Currency"/>
    <tableColumn id="8245" xr3:uid="{00000000-0010-0000-0500-000035200000}" name="Column8240" dataDxfId="8139" dataCellStyle="Currency"/>
    <tableColumn id="8246" xr3:uid="{00000000-0010-0000-0500-000036200000}" name="Column8241" dataDxfId="8138" dataCellStyle="Currency"/>
    <tableColumn id="8247" xr3:uid="{00000000-0010-0000-0500-000037200000}" name="Column8242" dataDxfId="8137" dataCellStyle="Currency"/>
    <tableColumn id="8248" xr3:uid="{00000000-0010-0000-0500-000038200000}" name="Column8243" dataDxfId="8136" dataCellStyle="Currency"/>
    <tableColumn id="8249" xr3:uid="{00000000-0010-0000-0500-000039200000}" name="Column8244" dataDxfId="8135" dataCellStyle="Currency"/>
    <tableColumn id="8250" xr3:uid="{00000000-0010-0000-0500-00003A200000}" name="Column8245" dataDxfId="8134" dataCellStyle="Currency"/>
    <tableColumn id="8251" xr3:uid="{00000000-0010-0000-0500-00003B200000}" name="Column8246" dataDxfId="8133" dataCellStyle="Currency"/>
    <tableColumn id="8252" xr3:uid="{00000000-0010-0000-0500-00003C200000}" name="Column8247" dataDxfId="8132" dataCellStyle="Currency"/>
    <tableColumn id="8253" xr3:uid="{00000000-0010-0000-0500-00003D200000}" name="Column8248" dataDxfId="8131" dataCellStyle="Currency"/>
    <tableColumn id="8254" xr3:uid="{00000000-0010-0000-0500-00003E200000}" name="Column8249" dataDxfId="8130" dataCellStyle="Currency"/>
    <tableColumn id="8255" xr3:uid="{00000000-0010-0000-0500-00003F200000}" name="Column8250" dataDxfId="8129" dataCellStyle="Currency"/>
    <tableColumn id="8256" xr3:uid="{00000000-0010-0000-0500-000040200000}" name="Column8251" dataDxfId="8128" dataCellStyle="Currency"/>
    <tableColumn id="8257" xr3:uid="{00000000-0010-0000-0500-000041200000}" name="Column8252" dataDxfId="8127" dataCellStyle="Currency"/>
    <tableColumn id="8258" xr3:uid="{00000000-0010-0000-0500-000042200000}" name="Column8253" dataDxfId="8126" dataCellStyle="Currency"/>
    <tableColumn id="8259" xr3:uid="{00000000-0010-0000-0500-000043200000}" name="Column8254" dataDxfId="8125" dataCellStyle="Currency"/>
    <tableColumn id="8260" xr3:uid="{00000000-0010-0000-0500-000044200000}" name="Column8255" dataDxfId="8124" dataCellStyle="Currency"/>
    <tableColumn id="8261" xr3:uid="{00000000-0010-0000-0500-000045200000}" name="Column8256" dataDxfId="8123" dataCellStyle="Currency"/>
    <tableColumn id="8262" xr3:uid="{00000000-0010-0000-0500-000046200000}" name="Column8257" dataDxfId="8122" dataCellStyle="Currency"/>
    <tableColumn id="8263" xr3:uid="{00000000-0010-0000-0500-000047200000}" name="Column8258" dataDxfId="8121" dataCellStyle="Currency"/>
    <tableColumn id="8264" xr3:uid="{00000000-0010-0000-0500-000048200000}" name="Column8259" dataDxfId="8120" dataCellStyle="Currency"/>
    <tableColumn id="8265" xr3:uid="{00000000-0010-0000-0500-000049200000}" name="Column8260" dataDxfId="8119" dataCellStyle="Currency"/>
    <tableColumn id="8266" xr3:uid="{00000000-0010-0000-0500-00004A200000}" name="Column8261" dataDxfId="8118" dataCellStyle="Currency"/>
    <tableColumn id="8267" xr3:uid="{00000000-0010-0000-0500-00004B200000}" name="Column8262" dataDxfId="8117" dataCellStyle="Currency"/>
    <tableColumn id="8268" xr3:uid="{00000000-0010-0000-0500-00004C200000}" name="Column8263" dataDxfId="8116" dataCellStyle="Currency"/>
    <tableColumn id="8269" xr3:uid="{00000000-0010-0000-0500-00004D200000}" name="Column8264" dataDxfId="8115" dataCellStyle="Currency"/>
    <tableColumn id="8270" xr3:uid="{00000000-0010-0000-0500-00004E200000}" name="Column8265" dataDxfId="8114" dataCellStyle="Currency"/>
    <tableColumn id="8271" xr3:uid="{00000000-0010-0000-0500-00004F200000}" name="Column8266" dataDxfId="8113" dataCellStyle="Currency"/>
    <tableColumn id="8272" xr3:uid="{00000000-0010-0000-0500-000050200000}" name="Column8267" dataDxfId="8112" dataCellStyle="Currency"/>
    <tableColumn id="8273" xr3:uid="{00000000-0010-0000-0500-000051200000}" name="Column8268" dataDxfId="8111" dataCellStyle="Currency"/>
    <tableColumn id="8274" xr3:uid="{00000000-0010-0000-0500-000052200000}" name="Column8269" dataDxfId="8110" dataCellStyle="Currency"/>
    <tableColumn id="8275" xr3:uid="{00000000-0010-0000-0500-000053200000}" name="Column8270" dataDxfId="8109" dataCellStyle="Currency"/>
    <tableColumn id="8276" xr3:uid="{00000000-0010-0000-0500-000054200000}" name="Column8271" dataDxfId="8108" dataCellStyle="Currency"/>
    <tableColumn id="8277" xr3:uid="{00000000-0010-0000-0500-000055200000}" name="Column8272" dataDxfId="8107" dataCellStyle="Currency"/>
    <tableColumn id="8278" xr3:uid="{00000000-0010-0000-0500-000056200000}" name="Column8273" dataDxfId="8106" dataCellStyle="Currency"/>
    <tableColumn id="8279" xr3:uid="{00000000-0010-0000-0500-000057200000}" name="Column8274" dataDxfId="8105" dataCellStyle="Currency"/>
    <tableColumn id="8280" xr3:uid="{00000000-0010-0000-0500-000058200000}" name="Column8275" dataDxfId="8104" dataCellStyle="Currency"/>
    <tableColumn id="8281" xr3:uid="{00000000-0010-0000-0500-000059200000}" name="Column8276" dataDxfId="8103" dataCellStyle="Currency"/>
    <tableColumn id="8282" xr3:uid="{00000000-0010-0000-0500-00005A200000}" name="Column8277" dataDxfId="8102" dataCellStyle="Currency"/>
    <tableColumn id="8283" xr3:uid="{00000000-0010-0000-0500-00005B200000}" name="Column8278" dataDxfId="8101" dataCellStyle="Currency"/>
    <tableColumn id="8284" xr3:uid="{00000000-0010-0000-0500-00005C200000}" name="Column8279" dataDxfId="8100" dataCellStyle="Currency"/>
    <tableColumn id="8285" xr3:uid="{00000000-0010-0000-0500-00005D200000}" name="Column8280" dataDxfId="8099" dataCellStyle="Currency"/>
    <tableColumn id="8286" xr3:uid="{00000000-0010-0000-0500-00005E200000}" name="Column8281" dataDxfId="8098" dataCellStyle="Currency"/>
    <tableColumn id="8287" xr3:uid="{00000000-0010-0000-0500-00005F200000}" name="Column8282" dataDxfId="8097" dataCellStyle="Currency"/>
    <tableColumn id="8288" xr3:uid="{00000000-0010-0000-0500-000060200000}" name="Column8283" dataDxfId="8096" dataCellStyle="Currency"/>
    <tableColumn id="8289" xr3:uid="{00000000-0010-0000-0500-000061200000}" name="Column8284" dataDxfId="8095" dataCellStyle="Currency"/>
    <tableColumn id="8290" xr3:uid="{00000000-0010-0000-0500-000062200000}" name="Column8285" dataDxfId="8094" dataCellStyle="Currency"/>
    <tableColumn id="8291" xr3:uid="{00000000-0010-0000-0500-000063200000}" name="Column8286" dataDxfId="8093" dataCellStyle="Currency"/>
    <tableColumn id="8292" xr3:uid="{00000000-0010-0000-0500-000064200000}" name="Column8287" dataDxfId="8092" dataCellStyle="Currency"/>
    <tableColumn id="8293" xr3:uid="{00000000-0010-0000-0500-000065200000}" name="Column8288" dataDxfId="8091" dataCellStyle="Currency"/>
    <tableColumn id="8294" xr3:uid="{00000000-0010-0000-0500-000066200000}" name="Column8289" dataDxfId="8090" dataCellStyle="Currency"/>
    <tableColumn id="8295" xr3:uid="{00000000-0010-0000-0500-000067200000}" name="Column8290" dataDxfId="8089" dataCellStyle="Currency"/>
    <tableColumn id="8296" xr3:uid="{00000000-0010-0000-0500-000068200000}" name="Column8291" dataDxfId="8088" dataCellStyle="Currency"/>
    <tableColumn id="8297" xr3:uid="{00000000-0010-0000-0500-000069200000}" name="Column8292" dataDxfId="8087" dataCellStyle="Currency"/>
    <tableColumn id="8298" xr3:uid="{00000000-0010-0000-0500-00006A200000}" name="Column8293" dataDxfId="8086" dataCellStyle="Currency"/>
    <tableColumn id="8299" xr3:uid="{00000000-0010-0000-0500-00006B200000}" name="Column8294" dataDxfId="8085" dataCellStyle="Currency"/>
    <tableColumn id="8300" xr3:uid="{00000000-0010-0000-0500-00006C200000}" name="Column8295" dataDxfId="8084" dataCellStyle="Currency"/>
    <tableColumn id="8301" xr3:uid="{00000000-0010-0000-0500-00006D200000}" name="Column8296" dataDxfId="8083" dataCellStyle="Currency"/>
    <tableColumn id="8302" xr3:uid="{00000000-0010-0000-0500-00006E200000}" name="Column8297" dataDxfId="8082" dataCellStyle="Currency"/>
    <tableColumn id="8303" xr3:uid="{00000000-0010-0000-0500-00006F200000}" name="Column8298" dataDxfId="8081" dataCellStyle="Currency"/>
    <tableColumn id="8304" xr3:uid="{00000000-0010-0000-0500-000070200000}" name="Column8299" dataDxfId="8080" dataCellStyle="Currency"/>
    <tableColumn id="8305" xr3:uid="{00000000-0010-0000-0500-000071200000}" name="Column8300" dataDxfId="8079" dataCellStyle="Currency"/>
    <tableColumn id="8306" xr3:uid="{00000000-0010-0000-0500-000072200000}" name="Column8301" dataDxfId="8078" dataCellStyle="Currency"/>
    <tableColumn id="8307" xr3:uid="{00000000-0010-0000-0500-000073200000}" name="Column8302" dataDxfId="8077" dataCellStyle="Currency"/>
    <tableColumn id="8308" xr3:uid="{00000000-0010-0000-0500-000074200000}" name="Column8303" dataDxfId="8076" dataCellStyle="Currency"/>
    <tableColumn id="8309" xr3:uid="{00000000-0010-0000-0500-000075200000}" name="Column8304" dataDxfId="8075" dataCellStyle="Currency"/>
    <tableColumn id="8310" xr3:uid="{00000000-0010-0000-0500-000076200000}" name="Column8305" dataDxfId="8074" dataCellStyle="Currency"/>
    <tableColumn id="8311" xr3:uid="{00000000-0010-0000-0500-000077200000}" name="Column8306" dataDxfId="8073" dataCellStyle="Currency"/>
    <tableColumn id="8312" xr3:uid="{00000000-0010-0000-0500-000078200000}" name="Column8307" dataDxfId="8072" dataCellStyle="Currency"/>
    <tableColumn id="8313" xr3:uid="{00000000-0010-0000-0500-000079200000}" name="Column8308" dataDxfId="8071" dataCellStyle="Currency"/>
    <tableColumn id="8314" xr3:uid="{00000000-0010-0000-0500-00007A200000}" name="Column8309" dataDxfId="8070" dataCellStyle="Currency"/>
    <tableColumn id="8315" xr3:uid="{00000000-0010-0000-0500-00007B200000}" name="Column8310" dataDxfId="8069" dataCellStyle="Currency"/>
    <tableColumn id="8316" xr3:uid="{00000000-0010-0000-0500-00007C200000}" name="Column8311" dataDxfId="8068" dataCellStyle="Currency"/>
    <tableColumn id="8317" xr3:uid="{00000000-0010-0000-0500-00007D200000}" name="Column8312" dataDxfId="8067" dataCellStyle="Currency"/>
    <tableColumn id="8318" xr3:uid="{00000000-0010-0000-0500-00007E200000}" name="Column8313" dataDxfId="8066" dataCellStyle="Currency"/>
    <tableColumn id="8319" xr3:uid="{00000000-0010-0000-0500-00007F200000}" name="Column8314" dataDxfId="8065" dataCellStyle="Currency"/>
    <tableColumn id="8320" xr3:uid="{00000000-0010-0000-0500-000080200000}" name="Column8315" dataDxfId="8064" dataCellStyle="Currency"/>
    <tableColumn id="8321" xr3:uid="{00000000-0010-0000-0500-000081200000}" name="Column8316" dataDxfId="8063" dataCellStyle="Currency"/>
    <tableColumn id="8322" xr3:uid="{00000000-0010-0000-0500-000082200000}" name="Column8317" dataDxfId="8062" dataCellStyle="Currency"/>
    <tableColumn id="8323" xr3:uid="{00000000-0010-0000-0500-000083200000}" name="Column8318" dataDxfId="8061" dataCellStyle="Currency"/>
    <tableColumn id="8324" xr3:uid="{00000000-0010-0000-0500-000084200000}" name="Column8319" dataDxfId="8060" dataCellStyle="Currency"/>
    <tableColumn id="8325" xr3:uid="{00000000-0010-0000-0500-000085200000}" name="Column8320" dataDxfId="8059" dataCellStyle="Currency"/>
    <tableColumn id="8326" xr3:uid="{00000000-0010-0000-0500-000086200000}" name="Column8321" dataDxfId="8058" dataCellStyle="Currency"/>
    <tableColumn id="8327" xr3:uid="{00000000-0010-0000-0500-000087200000}" name="Column8322" dataDxfId="8057" dataCellStyle="Currency"/>
    <tableColumn id="8328" xr3:uid="{00000000-0010-0000-0500-000088200000}" name="Column8323" dataDxfId="8056" dataCellStyle="Currency"/>
    <tableColumn id="8329" xr3:uid="{00000000-0010-0000-0500-000089200000}" name="Column8324" dataDxfId="8055" dataCellStyle="Currency"/>
    <tableColumn id="8330" xr3:uid="{00000000-0010-0000-0500-00008A200000}" name="Column8325" dataDxfId="8054" dataCellStyle="Currency"/>
    <tableColumn id="8331" xr3:uid="{00000000-0010-0000-0500-00008B200000}" name="Column8326" dataDxfId="8053" dataCellStyle="Currency"/>
    <tableColumn id="8332" xr3:uid="{00000000-0010-0000-0500-00008C200000}" name="Column8327" dataDxfId="8052" dataCellStyle="Currency"/>
    <tableColumn id="8333" xr3:uid="{00000000-0010-0000-0500-00008D200000}" name="Column8328" dataDxfId="8051" dataCellStyle="Currency"/>
    <tableColumn id="8334" xr3:uid="{00000000-0010-0000-0500-00008E200000}" name="Column8329" dataDxfId="8050" dataCellStyle="Currency"/>
    <tableColumn id="8335" xr3:uid="{00000000-0010-0000-0500-00008F200000}" name="Column8330" dataDxfId="8049" dataCellStyle="Currency"/>
    <tableColumn id="8336" xr3:uid="{00000000-0010-0000-0500-000090200000}" name="Column8331" dataDxfId="8048" dataCellStyle="Currency"/>
    <tableColumn id="8337" xr3:uid="{00000000-0010-0000-0500-000091200000}" name="Column8332" dataDxfId="8047" dataCellStyle="Currency"/>
    <tableColumn id="8338" xr3:uid="{00000000-0010-0000-0500-000092200000}" name="Column8333" dataDxfId="8046" dataCellStyle="Currency"/>
    <tableColumn id="8339" xr3:uid="{00000000-0010-0000-0500-000093200000}" name="Column8334" dataDxfId="8045" dataCellStyle="Currency"/>
    <tableColumn id="8340" xr3:uid="{00000000-0010-0000-0500-000094200000}" name="Column8335" dataDxfId="8044" dataCellStyle="Currency"/>
    <tableColumn id="8341" xr3:uid="{00000000-0010-0000-0500-000095200000}" name="Column8336" dataDxfId="8043" dataCellStyle="Currency"/>
    <tableColumn id="8342" xr3:uid="{00000000-0010-0000-0500-000096200000}" name="Column8337" dataDxfId="8042" dataCellStyle="Currency"/>
    <tableColumn id="8343" xr3:uid="{00000000-0010-0000-0500-000097200000}" name="Column8338" dataDxfId="8041" dataCellStyle="Currency"/>
    <tableColumn id="8344" xr3:uid="{00000000-0010-0000-0500-000098200000}" name="Column8339" dataDxfId="8040" dataCellStyle="Currency"/>
    <tableColumn id="8345" xr3:uid="{00000000-0010-0000-0500-000099200000}" name="Column8340" dataDxfId="8039" dataCellStyle="Currency"/>
    <tableColumn id="8346" xr3:uid="{00000000-0010-0000-0500-00009A200000}" name="Column8341" dataDxfId="8038" dataCellStyle="Currency"/>
    <tableColumn id="8347" xr3:uid="{00000000-0010-0000-0500-00009B200000}" name="Column8342" dataDxfId="8037" dataCellStyle="Currency"/>
    <tableColumn id="8348" xr3:uid="{00000000-0010-0000-0500-00009C200000}" name="Column8343" dataDxfId="8036" dataCellStyle="Currency"/>
    <tableColumn id="8349" xr3:uid="{00000000-0010-0000-0500-00009D200000}" name="Column8344" dataDxfId="8035" dataCellStyle="Currency"/>
    <tableColumn id="8350" xr3:uid="{00000000-0010-0000-0500-00009E200000}" name="Column8345" dataDxfId="8034" dataCellStyle="Currency"/>
    <tableColumn id="8351" xr3:uid="{00000000-0010-0000-0500-00009F200000}" name="Column8346" dataDxfId="8033" dataCellStyle="Currency"/>
    <tableColumn id="8352" xr3:uid="{00000000-0010-0000-0500-0000A0200000}" name="Column8347" dataDxfId="8032" dataCellStyle="Currency"/>
    <tableColumn id="8353" xr3:uid="{00000000-0010-0000-0500-0000A1200000}" name="Column8348" dataDxfId="8031" dataCellStyle="Currency"/>
    <tableColumn id="8354" xr3:uid="{00000000-0010-0000-0500-0000A2200000}" name="Column8349" dataDxfId="8030" dataCellStyle="Currency"/>
    <tableColumn id="8355" xr3:uid="{00000000-0010-0000-0500-0000A3200000}" name="Column8350" dataDxfId="8029" dataCellStyle="Currency"/>
    <tableColumn id="8356" xr3:uid="{00000000-0010-0000-0500-0000A4200000}" name="Column8351" dataDxfId="8028" dataCellStyle="Currency"/>
    <tableColumn id="8357" xr3:uid="{00000000-0010-0000-0500-0000A5200000}" name="Column8352" dataDxfId="8027" dataCellStyle="Currency"/>
    <tableColumn id="8358" xr3:uid="{00000000-0010-0000-0500-0000A6200000}" name="Column8353" dataDxfId="8026" dataCellStyle="Currency"/>
    <tableColumn id="8359" xr3:uid="{00000000-0010-0000-0500-0000A7200000}" name="Column8354" dataDxfId="8025" dataCellStyle="Currency"/>
    <tableColumn id="8360" xr3:uid="{00000000-0010-0000-0500-0000A8200000}" name="Column8355" dataDxfId="8024" dataCellStyle="Currency"/>
    <tableColumn id="8361" xr3:uid="{00000000-0010-0000-0500-0000A9200000}" name="Column8356" dataDxfId="8023" dataCellStyle="Currency"/>
    <tableColumn id="8362" xr3:uid="{00000000-0010-0000-0500-0000AA200000}" name="Column8357" dataDxfId="8022" dataCellStyle="Currency"/>
    <tableColumn id="8363" xr3:uid="{00000000-0010-0000-0500-0000AB200000}" name="Column8358" dataDxfId="8021" dataCellStyle="Currency"/>
    <tableColumn id="8364" xr3:uid="{00000000-0010-0000-0500-0000AC200000}" name="Column8359" dataDxfId="8020" dataCellStyle="Currency"/>
    <tableColumn id="8365" xr3:uid="{00000000-0010-0000-0500-0000AD200000}" name="Column8360" dataDxfId="8019" dataCellStyle="Currency"/>
    <tableColumn id="8366" xr3:uid="{00000000-0010-0000-0500-0000AE200000}" name="Column8361" dataDxfId="8018" dataCellStyle="Currency"/>
    <tableColumn id="8367" xr3:uid="{00000000-0010-0000-0500-0000AF200000}" name="Column8362" dataDxfId="8017" dataCellStyle="Currency"/>
    <tableColumn id="8368" xr3:uid="{00000000-0010-0000-0500-0000B0200000}" name="Column8363" dataDxfId="8016" dataCellStyle="Currency"/>
    <tableColumn id="8369" xr3:uid="{00000000-0010-0000-0500-0000B1200000}" name="Column8364" dataDxfId="8015" dataCellStyle="Currency"/>
    <tableColumn id="8370" xr3:uid="{00000000-0010-0000-0500-0000B2200000}" name="Column8365" dataDxfId="8014" dataCellStyle="Currency"/>
    <tableColumn id="8371" xr3:uid="{00000000-0010-0000-0500-0000B3200000}" name="Column8366" dataDxfId="8013" dataCellStyle="Currency"/>
    <tableColumn id="8372" xr3:uid="{00000000-0010-0000-0500-0000B4200000}" name="Column8367" dataDxfId="8012" dataCellStyle="Currency"/>
    <tableColumn id="8373" xr3:uid="{00000000-0010-0000-0500-0000B5200000}" name="Column8368" dataDxfId="8011" dataCellStyle="Currency"/>
    <tableColumn id="8374" xr3:uid="{00000000-0010-0000-0500-0000B6200000}" name="Column8369" dataDxfId="8010" dataCellStyle="Currency"/>
    <tableColumn id="8375" xr3:uid="{00000000-0010-0000-0500-0000B7200000}" name="Column8370" dataDxfId="8009" dataCellStyle="Currency"/>
    <tableColumn id="8376" xr3:uid="{00000000-0010-0000-0500-0000B8200000}" name="Column8371" dataDxfId="8008" dataCellStyle="Currency"/>
    <tableColumn id="8377" xr3:uid="{00000000-0010-0000-0500-0000B9200000}" name="Column8372" dataDxfId="8007" dataCellStyle="Currency"/>
    <tableColumn id="8378" xr3:uid="{00000000-0010-0000-0500-0000BA200000}" name="Column8373" dataDxfId="8006" dataCellStyle="Currency"/>
    <tableColumn id="8379" xr3:uid="{00000000-0010-0000-0500-0000BB200000}" name="Column8374" dataDxfId="8005" dataCellStyle="Currency"/>
    <tableColumn id="8380" xr3:uid="{00000000-0010-0000-0500-0000BC200000}" name="Column8375" dataDxfId="8004" dataCellStyle="Currency"/>
    <tableColumn id="8381" xr3:uid="{00000000-0010-0000-0500-0000BD200000}" name="Column8376" dataDxfId="8003" dataCellStyle="Currency"/>
    <tableColumn id="8382" xr3:uid="{00000000-0010-0000-0500-0000BE200000}" name="Column8377" dataDxfId="8002" dataCellStyle="Currency"/>
    <tableColumn id="8383" xr3:uid="{00000000-0010-0000-0500-0000BF200000}" name="Column8378" dataDxfId="8001" dataCellStyle="Currency"/>
    <tableColumn id="8384" xr3:uid="{00000000-0010-0000-0500-0000C0200000}" name="Column8379" dataDxfId="8000" dataCellStyle="Currency"/>
    <tableColumn id="8385" xr3:uid="{00000000-0010-0000-0500-0000C1200000}" name="Column8380" dataDxfId="7999" dataCellStyle="Currency"/>
    <tableColumn id="8386" xr3:uid="{00000000-0010-0000-0500-0000C2200000}" name="Column8381" dataDxfId="7998" dataCellStyle="Currency"/>
    <tableColumn id="8387" xr3:uid="{00000000-0010-0000-0500-0000C3200000}" name="Column8382" dataDxfId="7997" dataCellStyle="Currency"/>
    <tableColumn id="8388" xr3:uid="{00000000-0010-0000-0500-0000C4200000}" name="Column8383" dataDxfId="7996" dataCellStyle="Currency"/>
    <tableColumn id="8389" xr3:uid="{00000000-0010-0000-0500-0000C5200000}" name="Column8384" dataDxfId="7995" dataCellStyle="Currency"/>
    <tableColumn id="8390" xr3:uid="{00000000-0010-0000-0500-0000C6200000}" name="Column8385" dataDxfId="7994" dataCellStyle="Currency"/>
    <tableColumn id="8391" xr3:uid="{00000000-0010-0000-0500-0000C7200000}" name="Column8386" dataDxfId="7993" dataCellStyle="Currency"/>
    <tableColumn id="8392" xr3:uid="{00000000-0010-0000-0500-0000C8200000}" name="Column8387" dataDxfId="7992" dataCellStyle="Currency"/>
    <tableColumn id="8393" xr3:uid="{00000000-0010-0000-0500-0000C9200000}" name="Column8388" dataDxfId="7991" dataCellStyle="Currency"/>
    <tableColumn id="8394" xr3:uid="{00000000-0010-0000-0500-0000CA200000}" name="Column8389" dataDxfId="7990" dataCellStyle="Currency"/>
    <tableColumn id="8395" xr3:uid="{00000000-0010-0000-0500-0000CB200000}" name="Column8390" dataDxfId="7989" dataCellStyle="Currency"/>
    <tableColumn id="8396" xr3:uid="{00000000-0010-0000-0500-0000CC200000}" name="Column8391" dataDxfId="7988" dataCellStyle="Currency"/>
    <tableColumn id="8397" xr3:uid="{00000000-0010-0000-0500-0000CD200000}" name="Column8392" dataDxfId="7987" dataCellStyle="Currency"/>
    <tableColumn id="8398" xr3:uid="{00000000-0010-0000-0500-0000CE200000}" name="Column8393" dataDxfId="7986" dataCellStyle="Currency"/>
    <tableColumn id="8399" xr3:uid="{00000000-0010-0000-0500-0000CF200000}" name="Column8394" dataDxfId="7985" dataCellStyle="Currency"/>
    <tableColumn id="8400" xr3:uid="{00000000-0010-0000-0500-0000D0200000}" name="Column8395" dataDxfId="7984" dataCellStyle="Currency"/>
    <tableColumn id="8401" xr3:uid="{00000000-0010-0000-0500-0000D1200000}" name="Column8396" dataDxfId="7983" dataCellStyle="Currency"/>
    <tableColumn id="8402" xr3:uid="{00000000-0010-0000-0500-0000D2200000}" name="Column8397" dataDxfId="7982" dataCellStyle="Currency"/>
    <tableColumn id="8403" xr3:uid="{00000000-0010-0000-0500-0000D3200000}" name="Column8398" dataDxfId="7981" dataCellStyle="Currency"/>
    <tableColumn id="8404" xr3:uid="{00000000-0010-0000-0500-0000D4200000}" name="Column8399" dataDxfId="7980" dataCellStyle="Currency"/>
    <tableColumn id="8405" xr3:uid="{00000000-0010-0000-0500-0000D5200000}" name="Column8400" dataDxfId="7979" dataCellStyle="Currency"/>
    <tableColumn id="8406" xr3:uid="{00000000-0010-0000-0500-0000D6200000}" name="Column8401" dataDxfId="7978" dataCellStyle="Currency"/>
    <tableColumn id="8407" xr3:uid="{00000000-0010-0000-0500-0000D7200000}" name="Column8402" dataDxfId="7977" dataCellStyle="Currency"/>
    <tableColumn id="8408" xr3:uid="{00000000-0010-0000-0500-0000D8200000}" name="Column8403" dataDxfId="7976" dataCellStyle="Currency"/>
    <tableColumn id="8409" xr3:uid="{00000000-0010-0000-0500-0000D9200000}" name="Column8404" dataDxfId="7975" dataCellStyle="Currency"/>
    <tableColumn id="8410" xr3:uid="{00000000-0010-0000-0500-0000DA200000}" name="Column8405" dataDxfId="7974" dataCellStyle="Currency"/>
    <tableColumn id="8411" xr3:uid="{00000000-0010-0000-0500-0000DB200000}" name="Column8406" dataDxfId="7973" dataCellStyle="Currency"/>
    <tableColumn id="8412" xr3:uid="{00000000-0010-0000-0500-0000DC200000}" name="Column8407" dataDxfId="7972" dataCellStyle="Currency"/>
    <tableColumn id="8413" xr3:uid="{00000000-0010-0000-0500-0000DD200000}" name="Column8408" dataDxfId="7971" dataCellStyle="Currency"/>
    <tableColumn id="8414" xr3:uid="{00000000-0010-0000-0500-0000DE200000}" name="Column8409" dataDxfId="7970" dataCellStyle="Currency"/>
    <tableColumn id="8415" xr3:uid="{00000000-0010-0000-0500-0000DF200000}" name="Column8410" dataDxfId="7969" dataCellStyle="Currency"/>
    <tableColumn id="8416" xr3:uid="{00000000-0010-0000-0500-0000E0200000}" name="Column8411" dataDxfId="7968" dataCellStyle="Currency"/>
    <tableColumn id="8417" xr3:uid="{00000000-0010-0000-0500-0000E1200000}" name="Column8412" dataDxfId="7967" dataCellStyle="Currency"/>
    <tableColumn id="8418" xr3:uid="{00000000-0010-0000-0500-0000E2200000}" name="Column8413" dataDxfId="7966" dataCellStyle="Currency"/>
    <tableColumn id="8419" xr3:uid="{00000000-0010-0000-0500-0000E3200000}" name="Column8414" dataDxfId="7965" dataCellStyle="Currency"/>
    <tableColumn id="8420" xr3:uid="{00000000-0010-0000-0500-0000E4200000}" name="Column8415" dataDxfId="7964" dataCellStyle="Currency"/>
    <tableColumn id="8421" xr3:uid="{00000000-0010-0000-0500-0000E5200000}" name="Column8416" dataDxfId="7963" dataCellStyle="Currency"/>
    <tableColumn id="8422" xr3:uid="{00000000-0010-0000-0500-0000E6200000}" name="Column8417" dataDxfId="7962" dataCellStyle="Currency"/>
    <tableColumn id="8423" xr3:uid="{00000000-0010-0000-0500-0000E7200000}" name="Column8418" dataDxfId="7961" dataCellStyle="Currency"/>
    <tableColumn id="8424" xr3:uid="{00000000-0010-0000-0500-0000E8200000}" name="Column8419" dataDxfId="7960" dataCellStyle="Currency"/>
    <tableColumn id="8425" xr3:uid="{00000000-0010-0000-0500-0000E9200000}" name="Column8420" dataDxfId="7959" dataCellStyle="Currency"/>
    <tableColumn id="8426" xr3:uid="{00000000-0010-0000-0500-0000EA200000}" name="Column8421" dataDxfId="7958" dataCellStyle="Currency"/>
    <tableColumn id="8427" xr3:uid="{00000000-0010-0000-0500-0000EB200000}" name="Column8422" dataDxfId="7957" dataCellStyle="Currency"/>
    <tableColumn id="8428" xr3:uid="{00000000-0010-0000-0500-0000EC200000}" name="Column8423" dataDxfId="7956" dataCellStyle="Currency"/>
    <tableColumn id="8429" xr3:uid="{00000000-0010-0000-0500-0000ED200000}" name="Column8424" dataDxfId="7955" dataCellStyle="Currency"/>
    <tableColumn id="8430" xr3:uid="{00000000-0010-0000-0500-0000EE200000}" name="Column8425" dataDxfId="7954" dataCellStyle="Currency"/>
    <tableColumn id="8431" xr3:uid="{00000000-0010-0000-0500-0000EF200000}" name="Column8426" dataDxfId="7953" dataCellStyle="Currency"/>
    <tableColumn id="8432" xr3:uid="{00000000-0010-0000-0500-0000F0200000}" name="Column8427" dataDxfId="7952" dataCellStyle="Currency"/>
    <tableColumn id="8433" xr3:uid="{00000000-0010-0000-0500-0000F1200000}" name="Column8428" dataDxfId="7951" dataCellStyle="Currency"/>
    <tableColumn id="8434" xr3:uid="{00000000-0010-0000-0500-0000F2200000}" name="Column8429" dataDxfId="7950" dataCellStyle="Currency"/>
    <tableColumn id="8435" xr3:uid="{00000000-0010-0000-0500-0000F3200000}" name="Column8430" dataDxfId="7949" dataCellStyle="Currency"/>
    <tableColumn id="8436" xr3:uid="{00000000-0010-0000-0500-0000F4200000}" name="Column8431" dataDxfId="7948" dataCellStyle="Currency"/>
    <tableColumn id="8437" xr3:uid="{00000000-0010-0000-0500-0000F5200000}" name="Column8432" dataDxfId="7947" dataCellStyle="Currency"/>
    <tableColumn id="8438" xr3:uid="{00000000-0010-0000-0500-0000F6200000}" name="Column8433" dataDxfId="7946" dataCellStyle="Currency"/>
    <tableColumn id="8439" xr3:uid="{00000000-0010-0000-0500-0000F7200000}" name="Column8434" dataDxfId="7945" dataCellStyle="Currency"/>
    <tableColumn id="8440" xr3:uid="{00000000-0010-0000-0500-0000F8200000}" name="Column8435" dataDxfId="7944" dataCellStyle="Currency"/>
    <tableColumn id="8441" xr3:uid="{00000000-0010-0000-0500-0000F9200000}" name="Column8436" dataDxfId="7943" dataCellStyle="Currency"/>
    <tableColumn id="8442" xr3:uid="{00000000-0010-0000-0500-0000FA200000}" name="Column8437" dataDxfId="7942" dataCellStyle="Currency"/>
    <tableColumn id="8443" xr3:uid="{00000000-0010-0000-0500-0000FB200000}" name="Column8438" dataDxfId="7941" dataCellStyle="Currency"/>
    <tableColumn id="8444" xr3:uid="{00000000-0010-0000-0500-0000FC200000}" name="Column8439" dataDxfId="7940" dataCellStyle="Currency"/>
    <tableColumn id="8445" xr3:uid="{00000000-0010-0000-0500-0000FD200000}" name="Column8440" dataDxfId="7939" dataCellStyle="Currency"/>
    <tableColumn id="8446" xr3:uid="{00000000-0010-0000-0500-0000FE200000}" name="Column8441" dataDxfId="7938" dataCellStyle="Currency"/>
    <tableColumn id="8447" xr3:uid="{00000000-0010-0000-0500-0000FF200000}" name="Column8442" dataDxfId="7937" dataCellStyle="Currency"/>
    <tableColumn id="8448" xr3:uid="{00000000-0010-0000-0500-000000210000}" name="Column8443" dataDxfId="7936" dataCellStyle="Currency"/>
    <tableColumn id="8449" xr3:uid="{00000000-0010-0000-0500-000001210000}" name="Column8444" dataDxfId="7935" dataCellStyle="Currency"/>
    <tableColumn id="8450" xr3:uid="{00000000-0010-0000-0500-000002210000}" name="Column8445" dataDxfId="7934" dataCellStyle="Currency"/>
    <tableColumn id="8451" xr3:uid="{00000000-0010-0000-0500-000003210000}" name="Column8446" dataDxfId="7933" dataCellStyle="Currency"/>
    <tableColumn id="8452" xr3:uid="{00000000-0010-0000-0500-000004210000}" name="Column8447" dataDxfId="7932" dataCellStyle="Currency"/>
    <tableColumn id="8453" xr3:uid="{00000000-0010-0000-0500-000005210000}" name="Column8448" dataDxfId="7931" dataCellStyle="Currency"/>
    <tableColumn id="8454" xr3:uid="{00000000-0010-0000-0500-000006210000}" name="Column8449" dataDxfId="7930" dataCellStyle="Currency"/>
    <tableColumn id="8455" xr3:uid="{00000000-0010-0000-0500-000007210000}" name="Column8450" dataDxfId="7929" dataCellStyle="Currency"/>
    <tableColumn id="8456" xr3:uid="{00000000-0010-0000-0500-000008210000}" name="Column8451" dataDxfId="7928" dataCellStyle="Currency"/>
    <tableColumn id="8457" xr3:uid="{00000000-0010-0000-0500-000009210000}" name="Column8452" dataDxfId="7927" dataCellStyle="Currency"/>
    <tableColumn id="8458" xr3:uid="{00000000-0010-0000-0500-00000A210000}" name="Column8453" dataDxfId="7926" dataCellStyle="Currency"/>
    <tableColumn id="8459" xr3:uid="{00000000-0010-0000-0500-00000B210000}" name="Column8454" dataDxfId="7925" dataCellStyle="Currency"/>
    <tableColumn id="8460" xr3:uid="{00000000-0010-0000-0500-00000C210000}" name="Column8455" dataDxfId="7924" dataCellStyle="Currency"/>
    <tableColumn id="8461" xr3:uid="{00000000-0010-0000-0500-00000D210000}" name="Column8456" dataDxfId="7923" dataCellStyle="Currency"/>
    <tableColumn id="8462" xr3:uid="{00000000-0010-0000-0500-00000E210000}" name="Column8457" dataDxfId="7922" dataCellStyle="Currency"/>
    <tableColumn id="8463" xr3:uid="{00000000-0010-0000-0500-00000F210000}" name="Column8458" dataDxfId="7921" dataCellStyle="Currency"/>
    <tableColumn id="8464" xr3:uid="{00000000-0010-0000-0500-000010210000}" name="Column8459" dataDxfId="7920" dataCellStyle="Currency"/>
    <tableColumn id="8465" xr3:uid="{00000000-0010-0000-0500-000011210000}" name="Column8460" dataDxfId="7919" dataCellStyle="Currency"/>
    <tableColumn id="8466" xr3:uid="{00000000-0010-0000-0500-000012210000}" name="Column8461" dataDxfId="7918" dataCellStyle="Currency"/>
    <tableColumn id="8467" xr3:uid="{00000000-0010-0000-0500-000013210000}" name="Column8462" dataDxfId="7917" dataCellStyle="Currency"/>
    <tableColumn id="8468" xr3:uid="{00000000-0010-0000-0500-000014210000}" name="Column8463" dataDxfId="7916" dataCellStyle="Currency"/>
    <tableColumn id="8469" xr3:uid="{00000000-0010-0000-0500-000015210000}" name="Column8464" dataDxfId="7915" dataCellStyle="Currency"/>
    <tableColumn id="8470" xr3:uid="{00000000-0010-0000-0500-000016210000}" name="Column8465" dataDxfId="7914" dataCellStyle="Currency"/>
    <tableColumn id="8471" xr3:uid="{00000000-0010-0000-0500-000017210000}" name="Column8466" dataDxfId="7913" dataCellStyle="Currency"/>
    <tableColumn id="8472" xr3:uid="{00000000-0010-0000-0500-000018210000}" name="Column8467" dataDxfId="7912" dataCellStyle="Currency"/>
    <tableColumn id="8473" xr3:uid="{00000000-0010-0000-0500-000019210000}" name="Column8468" dataDxfId="7911" dataCellStyle="Currency"/>
    <tableColumn id="8474" xr3:uid="{00000000-0010-0000-0500-00001A210000}" name="Column8469" dataDxfId="7910" dataCellStyle="Currency"/>
    <tableColumn id="8475" xr3:uid="{00000000-0010-0000-0500-00001B210000}" name="Column8470" dataDxfId="7909" dataCellStyle="Currency"/>
    <tableColumn id="8476" xr3:uid="{00000000-0010-0000-0500-00001C210000}" name="Column8471" dataDxfId="7908" dataCellStyle="Currency"/>
    <tableColumn id="8477" xr3:uid="{00000000-0010-0000-0500-00001D210000}" name="Column8472" dataDxfId="7907" dataCellStyle="Currency"/>
    <tableColumn id="8478" xr3:uid="{00000000-0010-0000-0500-00001E210000}" name="Column8473" dataDxfId="7906" dataCellStyle="Currency"/>
    <tableColumn id="8479" xr3:uid="{00000000-0010-0000-0500-00001F210000}" name="Column8474" dataDxfId="7905" dataCellStyle="Currency"/>
    <tableColumn id="8480" xr3:uid="{00000000-0010-0000-0500-000020210000}" name="Column8475" dataDxfId="7904" dataCellStyle="Currency"/>
    <tableColumn id="8481" xr3:uid="{00000000-0010-0000-0500-000021210000}" name="Column8476" dataDxfId="7903" dataCellStyle="Currency"/>
    <tableColumn id="8482" xr3:uid="{00000000-0010-0000-0500-000022210000}" name="Column8477" dataDxfId="7902" dataCellStyle="Currency"/>
    <tableColumn id="8483" xr3:uid="{00000000-0010-0000-0500-000023210000}" name="Column8478" dataDxfId="7901" dataCellStyle="Currency"/>
    <tableColumn id="8484" xr3:uid="{00000000-0010-0000-0500-000024210000}" name="Column8479" dataDxfId="7900" dataCellStyle="Currency"/>
    <tableColumn id="8485" xr3:uid="{00000000-0010-0000-0500-000025210000}" name="Column8480" dataDxfId="7899" dataCellStyle="Currency"/>
    <tableColumn id="8486" xr3:uid="{00000000-0010-0000-0500-000026210000}" name="Column8481" dataDxfId="7898" dataCellStyle="Currency"/>
    <tableColumn id="8487" xr3:uid="{00000000-0010-0000-0500-000027210000}" name="Column8482" dataDxfId="7897" dataCellStyle="Currency"/>
    <tableColumn id="8488" xr3:uid="{00000000-0010-0000-0500-000028210000}" name="Column8483" dataDxfId="7896" dataCellStyle="Currency"/>
    <tableColumn id="8489" xr3:uid="{00000000-0010-0000-0500-000029210000}" name="Column8484" dataDxfId="7895" dataCellStyle="Currency"/>
    <tableColumn id="8490" xr3:uid="{00000000-0010-0000-0500-00002A210000}" name="Column8485" dataDxfId="7894" dataCellStyle="Currency"/>
    <tableColumn id="8491" xr3:uid="{00000000-0010-0000-0500-00002B210000}" name="Column8486" dataDxfId="7893" dataCellStyle="Currency"/>
    <tableColumn id="8492" xr3:uid="{00000000-0010-0000-0500-00002C210000}" name="Column8487" dataDxfId="7892" dataCellStyle="Currency"/>
    <tableColumn id="8493" xr3:uid="{00000000-0010-0000-0500-00002D210000}" name="Column8488" dataDxfId="7891" dataCellStyle="Currency"/>
    <tableColumn id="8494" xr3:uid="{00000000-0010-0000-0500-00002E210000}" name="Column8489" dataDxfId="7890" dataCellStyle="Currency"/>
    <tableColumn id="8495" xr3:uid="{00000000-0010-0000-0500-00002F210000}" name="Column8490" dataDxfId="7889" dataCellStyle="Currency"/>
    <tableColumn id="8496" xr3:uid="{00000000-0010-0000-0500-000030210000}" name="Column8491" dataDxfId="7888" dataCellStyle="Currency"/>
    <tableColumn id="8497" xr3:uid="{00000000-0010-0000-0500-000031210000}" name="Column8492" dataDxfId="7887" dataCellStyle="Currency"/>
    <tableColumn id="8498" xr3:uid="{00000000-0010-0000-0500-000032210000}" name="Column8493" dataDxfId="7886" dataCellStyle="Currency"/>
    <tableColumn id="8499" xr3:uid="{00000000-0010-0000-0500-000033210000}" name="Column8494" dataDxfId="7885" dataCellStyle="Currency"/>
    <tableColumn id="8500" xr3:uid="{00000000-0010-0000-0500-000034210000}" name="Column8495" dataDxfId="7884" dataCellStyle="Currency"/>
    <tableColumn id="8501" xr3:uid="{00000000-0010-0000-0500-000035210000}" name="Column8496" dataDxfId="7883" dataCellStyle="Currency"/>
    <tableColumn id="8502" xr3:uid="{00000000-0010-0000-0500-000036210000}" name="Column8497" dataDxfId="7882" dataCellStyle="Currency"/>
    <tableColumn id="8503" xr3:uid="{00000000-0010-0000-0500-000037210000}" name="Column8498" dataDxfId="7881" dataCellStyle="Currency"/>
    <tableColumn id="8504" xr3:uid="{00000000-0010-0000-0500-000038210000}" name="Column8499" dataDxfId="7880" dataCellStyle="Currency"/>
    <tableColumn id="8505" xr3:uid="{00000000-0010-0000-0500-000039210000}" name="Column8500" dataDxfId="7879" dataCellStyle="Currency"/>
    <tableColumn id="8506" xr3:uid="{00000000-0010-0000-0500-00003A210000}" name="Column8501" dataDxfId="7878" dataCellStyle="Currency"/>
    <tableColumn id="8507" xr3:uid="{00000000-0010-0000-0500-00003B210000}" name="Column8502" dataDxfId="7877" dataCellStyle="Currency"/>
    <tableColumn id="8508" xr3:uid="{00000000-0010-0000-0500-00003C210000}" name="Column8503" dataDxfId="7876" dataCellStyle="Currency"/>
    <tableColumn id="8509" xr3:uid="{00000000-0010-0000-0500-00003D210000}" name="Column8504" dataDxfId="7875" dataCellStyle="Currency"/>
    <tableColumn id="8510" xr3:uid="{00000000-0010-0000-0500-00003E210000}" name="Column8505" dataDxfId="7874" dataCellStyle="Currency"/>
    <tableColumn id="8511" xr3:uid="{00000000-0010-0000-0500-00003F210000}" name="Column8506" dataDxfId="7873" dataCellStyle="Currency"/>
    <tableColumn id="8512" xr3:uid="{00000000-0010-0000-0500-000040210000}" name="Column8507" dataDxfId="7872" dataCellStyle="Currency"/>
    <tableColumn id="8513" xr3:uid="{00000000-0010-0000-0500-000041210000}" name="Column8508" dataDxfId="7871" dataCellStyle="Currency"/>
    <tableColumn id="8514" xr3:uid="{00000000-0010-0000-0500-000042210000}" name="Column8509" dataDxfId="7870" dataCellStyle="Currency"/>
    <tableColumn id="8515" xr3:uid="{00000000-0010-0000-0500-000043210000}" name="Column8510" dataDxfId="7869" dataCellStyle="Currency"/>
    <tableColumn id="8516" xr3:uid="{00000000-0010-0000-0500-000044210000}" name="Column8511" dataDxfId="7868" dataCellStyle="Currency"/>
    <tableColumn id="8517" xr3:uid="{00000000-0010-0000-0500-000045210000}" name="Column8512" dataDxfId="7867" dataCellStyle="Currency"/>
    <tableColumn id="8518" xr3:uid="{00000000-0010-0000-0500-000046210000}" name="Column8513" dataDxfId="7866" dataCellStyle="Currency"/>
    <tableColumn id="8519" xr3:uid="{00000000-0010-0000-0500-000047210000}" name="Column8514" dataDxfId="7865" dataCellStyle="Currency"/>
    <tableColumn id="8520" xr3:uid="{00000000-0010-0000-0500-000048210000}" name="Column8515" dataDxfId="7864" dataCellStyle="Currency"/>
    <tableColumn id="8521" xr3:uid="{00000000-0010-0000-0500-000049210000}" name="Column8516" dataDxfId="7863" dataCellStyle="Currency"/>
    <tableColumn id="8522" xr3:uid="{00000000-0010-0000-0500-00004A210000}" name="Column8517" dataDxfId="7862" dataCellStyle="Currency"/>
    <tableColumn id="8523" xr3:uid="{00000000-0010-0000-0500-00004B210000}" name="Column8518" dataDxfId="7861" dataCellStyle="Currency"/>
    <tableColumn id="8524" xr3:uid="{00000000-0010-0000-0500-00004C210000}" name="Column8519" dataDxfId="7860" dataCellStyle="Currency"/>
    <tableColumn id="8525" xr3:uid="{00000000-0010-0000-0500-00004D210000}" name="Column8520" dataDxfId="7859" dataCellStyle="Currency"/>
    <tableColumn id="8526" xr3:uid="{00000000-0010-0000-0500-00004E210000}" name="Column8521" dataDxfId="7858" dataCellStyle="Currency"/>
    <tableColumn id="8527" xr3:uid="{00000000-0010-0000-0500-00004F210000}" name="Column8522" dataDxfId="7857" dataCellStyle="Currency"/>
    <tableColumn id="8528" xr3:uid="{00000000-0010-0000-0500-000050210000}" name="Column8523" dataDxfId="7856" dataCellStyle="Currency"/>
    <tableColumn id="8529" xr3:uid="{00000000-0010-0000-0500-000051210000}" name="Column8524" dataDxfId="7855" dataCellStyle="Currency"/>
    <tableColumn id="8530" xr3:uid="{00000000-0010-0000-0500-000052210000}" name="Column8525" dataDxfId="7854" dataCellStyle="Currency"/>
    <tableColumn id="8531" xr3:uid="{00000000-0010-0000-0500-000053210000}" name="Column8526" dataDxfId="7853" dataCellStyle="Currency"/>
    <tableColumn id="8532" xr3:uid="{00000000-0010-0000-0500-000054210000}" name="Column8527" dataDxfId="7852" dataCellStyle="Currency"/>
    <tableColumn id="8533" xr3:uid="{00000000-0010-0000-0500-000055210000}" name="Column8528" dataDxfId="7851" dataCellStyle="Currency"/>
    <tableColumn id="8534" xr3:uid="{00000000-0010-0000-0500-000056210000}" name="Column8529" dataDxfId="7850" dataCellStyle="Currency"/>
    <tableColumn id="8535" xr3:uid="{00000000-0010-0000-0500-000057210000}" name="Column8530" dataDxfId="7849" dataCellStyle="Currency"/>
    <tableColumn id="8536" xr3:uid="{00000000-0010-0000-0500-000058210000}" name="Column8531" dataDxfId="7848" dataCellStyle="Currency"/>
    <tableColumn id="8537" xr3:uid="{00000000-0010-0000-0500-000059210000}" name="Column8532" dataDxfId="7847" dataCellStyle="Currency"/>
    <tableColumn id="8538" xr3:uid="{00000000-0010-0000-0500-00005A210000}" name="Column8533" dataDxfId="7846" dataCellStyle="Currency"/>
    <tableColumn id="8539" xr3:uid="{00000000-0010-0000-0500-00005B210000}" name="Column8534" dataDxfId="7845" dataCellStyle="Currency"/>
    <tableColumn id="8540" xr3:uid="{00000000-0010-0000-0500-00005C210000}" name="Column8535" dataDxfId="7844" dataCellStyle="Currency"/>
    <tableColumn id="8541" xr3:uid="{00000000-0010-0000-0500-00005D210000}" name="Column8536" dataDxfId="7843" dataCellStyle="Currency"/>
    <tableColumn id="8542" xr3:uid="{00000000-0010-0000-0500-00005E210000}" name="Column8537" dataDxfId="7842" dataCellStyle="Currency"/>
    <tableColumn id="8543" xr3:uid="{00000000-0010-0000-0500-00005F210000}" name="Column8538" dataDxfId="7841" dataCellStyle="Currency"/>
    <tableColumn id="8544" xr3:uid="{00000000-0010-0000-0500-000060210000}" name="Column8539" dataDxfId="7840" dataCellStyle="Currency"/>
    <tableColumn id="8545" xr3:uid="{00000000-0010-0000-0500-000061210000}" name="Column8540" dataDxfId="7839" dataCellStyle="Currency"/>
    <tableColumn id="8546" xr3:uid="{00000000-0010-0000-0500-000062210000}" name="Column8541" dataDxfId="7838" dataCellStyle="Currency"/>
    <tableColumn id="8547" xr3:uid="{00000000-0010-0000-0500-000063210000}" name="Column8542" dataDxfId="7837" dataCellStyle="Currency"/>
    <tableColumn id="8548" xr3:uid="{00000000-0010-0000-0500-000064210000}" name="Column8543" dataDxfId="7836" dataCellStyle="Currency"/>
    <tableColumn id="8549" xr3:uid="{00000000-0010-0000-0500-000065210000}" name="Column8544" dataDxfId="7835" dataCellStyle="Currency"/>
    <tableColumn id="8550" xr3:uid="{00000000-0010-0000-0500-000066210000}" name="Column8545" dataDxfId="7834" dataCellStyle="Currency"/>
    <tableColumn id="8551" xr3:uid="{00000000-0010-0000-0500-000067210000}" name="Column8546" dataDxfId="7833" dataCellStyle="Currency"/>
    <tableColumn id="8552" xr3:uid="{00000000-0010-0000-0500-000068210000}" name="Column8547" dataDxfId="7832" dataCellStyle="Currency"/>
    <tableColumn id="8553" xr3:uid="{00000000-0010-0000-0500-000069210000}" name="Column8548" dataDxfId="7831" dataCellStyle="Currency"/>
    <tableColumn id="8554" xr3:uid="{00000000-0010-0000-0500-00006A210000}" name="Column8549" dataDxfId="7830" dataCellStyle="Currency"/>
    <tableColumn id="8555" xr3:uid="{00000000-0010-0000-0500-00006B210000}" name="Column8550" dataDxfId="7829" dataCellStyle="Currency"/>
    <tableColumn id="8556" xr3:uid="{00000000-0010-0000-0500-00006C210000}" name="Column8551" dataDxfId="7828" dataCellStyle="Currency"/>
    <tableColumn id="8557" xr3:uid="{00000000-0010-0000-0500-00006D210000}" name="Column8552" dataDxfId="7827" dataCellStyle="Currency"/>
    <tableColumn id="8558" xr3:uid="{00000000-0010-0000-0500-00006E210000}" name="Column8553" dataDxfId="7826" dataCellStyle="Currency"/>
    <tableColumn id="8559" xr3:uid="{00000000-0010-0000-0500-00006F210000}" name="Column8554" dataDxfId="7825" dataCellStyle="Currency"/>
    <tableColumn id="8560" xr3:uid="{00000000-0010-0000-0500-000070210000}" name="Column8555" dataDxfId="7824" dataCellStyle="Currency"/>
    <tableColumn id="8561" xr3:uid="{00000000-0010-0000-0500-000071210000}" name="Column8556" dataDxfId="7823" dataCellStyle="Currency"/>
    <tableColumn id="8562" xr3:uid="{00000000-0010-0000-0500-000072210000}" name="Column8557" dataDxfId="7822" dataCellStyle="Currency"/>
    <tableColumn id="8563" xr3:uid="{00000000-0010-0000-0500-000073210000}" name="Column8558" dataDxfId="7821" dataCellStyle="Currency"/>
    <tableColumn id="8564" xr3:uid="{00000000-0010-0000-0500-000074210000}" name="Column8559" dataDxfId="7820" dataCellStyle="Currency"/>
    <tableColumn id="8565" xr3:uid="{00000000-0010-0000-0500-000075210000}" name="Column8560" dataDxfId="7819" dataCellStyle="Currency"/>
    <tableColumn id="8566" xr3:uid="{00000000-0010-0000-0500-000076210000}" name="Column8561" dataDxfId="7818" dataCellStyle="Currency"/>
    <tableColumn id="8567" xr3:uid="{00000000-0010-0000-0500-000077210000}" name="Column8562" dataDxfId="7817" dataCellStyle="Currency"/>
    <tableColumn id="8568" xr3:uid="{00000000-0010-0000-0500-000078210000}" name="Column8563" dataDxfId="7816" dataCellStyle="Currency"/>
    <tableColumn id="8569" xr3:uid="{00000000-0010-0000-0500-000079210000}" name="Column8564" dataDxfId="7815" dataCellStyle="Currency"/>
    <tableColumn id="8570" xr3:uid="{00000000-0010-0000-0500-00007A210000}" name="Column8565" dataDxfId="7814" dataCellStyle="Currency"/>
    <tableColumn id="8571" xr3:uid="{00000000-0010-0000-0500-00007B210000}" name="Column8566" dataDxfId="7813" dataCellStyle="Currency"/>
    <tableColumn id="8572" xr3:uid="{00000000-0010-0000-0500-00007C210000}" name="Column8567" dataDxfId="7812" dataCellStyle="Currency"/>
    <tableColumn id="8573" xr3:uid="{00000000-0010-0000-0500-00007D210000}" name="Column8568" dataDxfId="7811" dataCellStyle="Currency"/>
    <tableColumn id="8574" xr3:uid="{00000000-0010-0000-0500-00007E210000}" name="Column8569" dataDxfId="7810" dataCellStyle="Currency"/>
    <tableColumn id="8575" xr3:uid="{00000000-0010-0000-0500-00007F210000}" name="Column8570" dataDxfId="7809" dataCellStyle="Currency"/>
    <tableColumn id="8576" xr3:uid="{00000000-0010-0000-0500-000080210000}" name="Column8571" dataDxfId="7808" dataCellStyle="Currency"/>
    <tableColumn id="8577" xr3:uid="{00000000-0010-0000-0500-000081210000}" name="Column8572" dataDxfId="7807" dataCellStyle="Currency"/>
    <tableColumn id="8578" xr3:uid="{00000000-0010-0000-0500-000082210000}" name="Column8573" dataDxfId="7806" dataCellStyle="Currency"/>
    <tableColumn id="8579" xr3:uid="{00000000-0010-0000-0500-000083210000}" name="Column8574" dataDxfId="7805" dataCellStyle="Currency"/>
    <tableColumn id="8580" xr3:uid="{00000000-0010-0000-0500-000084210000}" name="Column8575" dataDxfId="7804" dataCellStyle="Currency"/>
    <tableColumn id="8581" xr3:uid="{00000000-0010-0000-0500-000085210000}" name="Column8576" dataDxfId="7803" dataCellStyle="Currency"/>
    <tableColumn id="8582" xr3:uid="{00000000-0010-0000-0500-000086210000}" name="Column8577" dataDxfId="7802" dataCellStyle="Currency"/>
    <tableColumn id="8583" xr3:uid="{00000000-0010-0000-0500-000087210000}" name="Column8578" dataDxfId="7801" dataCellStyle="Currency"/>
    <tableColumn id="8584" xr3:uid="{00000000-0010-0000-0500-000088210000}" name="Column8579" dataDxfId="7800" dataCellStyle="Currency"/>
    <tableColumn id="8585" xr3:uid="{00000000-0010-0000-0500-000089210000}" name="Column8580" dataDxfId="7799" dataCellStyle="Currency"/>
    <tableColumn id="8586" xr3:uid="{00000000-0010-0000-0500-00008A210000}" name="Column8581" dataDxfId="7798" dataCellStyle="Currency"/>
    <tableColumn id="8587" xr3:uid="{00000000-0010-0000-0500-00008B210000}" name="Column8582" dataDxfId="7797" dataCellStyle="Currency"/>
    <tableColumn id="8588" xr3:uid="{00000000-0010-0000-0500-00008C210000}" name="Column8583" dataDxfId="7796" dataCellStyle="Currency"/>
    <tableColumn id="8589" xr3:uid="{00000000-0010-0000-0500-00008D210000}" name="Column8584" dataDxfId="7795" dataCellStyle="Currency"/>
    <tableColumn id="8590" xr3:uid="{00000000-0010-0000-0500-00008E210000}" name="Column8585" dataDxfId="7794" dataCellStyle="Currency"/>
    <tableColumn id="8591" xr3:uid="{00000000-0010-0000-0500-00008F210000}" name="Column8586" dataDxfId="7793" dataCellStyle="Currency"/>
    <tableColumn id="8592" xr3:uid="{00000000-0010-0000-0500-000090210000}" name="Column8587" dataDxfId="7792" dataCellStyle="Currency"/>
    <tableColumn id="8593" xr3:uid="{00000000-0010-0000-0500-000091210000}" name="Column8588" dataDxfId="7791" dataCellStyle="Currency"/>
    <tableColumn id="8594" xr3:uid="{00000000-0010-0000-0500-000092210000}" name="Column8589" dataDxfId="7790" dataCellStyle="Currency"/>
    <tableColumn id="8595" xr3:uid="{00000000-0010-0000-0500-000093210000}" name="Column8590" dataDxfId="7789" dataCellStyle="Currency"/>
    <tableColumn id="8596" xr3:uid="{00000000-0010-0000-0500-000094210000}" name="Column8591" dataDxfId="7788" dataCellStyle="Currency"/>
    <tableColumn id="8597" xr3:uid="{00000000-0010-0000-0500-000095210000}" name="Column8592" dataDxfId="7787" dataCellStyle="Currency"/>
    <tableColumn id="8598" xr3:uid="{00000000-0010-0000-0500-000096210000}" name="Column8593" dataDxfId="7786" dataCellStyle="Currency"/>
    <tableColumn id="8599" xr3:uid="{00000000-0010-0000-0500-000097210000}" name="Column8594" dataDxfId="7785" dataCellStyle="Currency"/>
    <tableColumn id="8600" xr3:uid="{00000000-0010-0000-0500-000098210000}" name="Column8595" dataDxfId="7784" dataCellStyle="Currency"/>
    <tableColumn id="8601" xr3:uid="{00000000-0010-0000-0500-000099210000}" name="Column8596" dataDxfId="7783" dataCellStyle="Currency"/>
    <tableColumn id="8602" xr3:uid="{00000000-0010-0000-0500-00009A210000}" name="Column8597" dataDxfId="7782" dataCellStyle="Currency"/>
    <tableColumn id="8603" xr3:uid="{00000000-0010-0000-0500-00009B210000}" name="Column8598" dataDxfId="7781" dataCellStyle="Currency"/>
    <tableColumn id="8604" xr3:uid="{00000000-0010-0000-0500-00009C210000}" name="Column8599" dataDxfId="7780" dataCellStyle="Currency"/>
    <tableColumn id="8605" xr3:uid="{00000000-0010-0000-0500-00009D210000}" name="Column8600" dataDxfId="7779" dataCellStyle="Currency"/>
    <tableColumn id="8606" xr3:uid="{00000000-0010-0000-0500-00009E210000}" name="Column8601" dataDxfId="7778" dataCellStyle="Currency"/>
    <tableColumn id="8607" xr3:uid="{00000000-0010-0000-0500-00009F210000}" name="Column8602" dataDxfId="7777" dataCellStyle="Currency"/>
    <tableColumn id="8608" xr3:uid="{00000000-0010-0000-0500-0000A0210000}" name="Column8603" dataDxfId="7776" dataCellStyle="Currency"/>
    <tableColumn id="8609" xr3:uid="{00000000-0010-0000-0500-0000A1210000}" name="Column8604" dataDxfId="7775" dataCellStyle="Currency"/>
    <tableColumn id="8610" xr3:uid="{00000000-0010-0000-0500-0000A2210000}" name="Column8605" dataDxfId="7774" dataCellStyle="Currency"/>
    <tableColumn id="8611" xr3:uid="{00000000-0010-0000-0500-0000A3210000}" name="Column8606" dataDxfId="7773" dataCellStyle="Currency"/>
    <tableColumn id="8612" xr3:uid="{00000000-0010-0000-0500-0000A4210000}" name="Column8607" dataDxfId="7772" dataCellStyle="Currency"/>
    <tableColumn id="8613" xr3:uid="{00000000-0010-0000-0500-0000A5210000}" name="Column8608" dataDxfId="7771" dataCellStyle="Currency"/>
    <tableColumn id="8614" xr3:uid="{00000000-0010-0000-0500-0000A6210000}" name="Column8609" dataDxfId="7770" dataCellStyle="Currency"/>
    <tableColumn id="8615" xr3:uid="{00000000-0010-0000-0500-0000A7210000}" name="Column8610" dataDxfId="7769" dataCellStyle="Currency"/>
    <tableColumn id="8616" xr3:uid="{00000000-0010-0000-0500-0000A8210000}" name="Column8611" dataDxfId="7768" dataCellStyle="Currency"/>
    <tableColumn id="8617" xr3:uid="{00000000-0010-0000-0500-0000A9210000}" name="Column8612" dataDxfId="7767" dataCellStyle="Currency"/>
    <tableColumn id="8618" xr3:uid="{00000000-0010-0000-0500-0000AA210000}" name="Column8613" dataDxfId="7766" dataCellStyle="Currency"/>
    <tableColumn id="8619" xr3:uid="{00000000-0010-0000-0500-0000AB210000}" name="Column8614" dataDxfId="7765" dataCellStyle="Currency"/>
    <tableColumn id="8620" xr3:uid="{00000000-0010-0000-0500-0000AC210000}" name="Column8615" dataDxfId="7764" dataCellStyle="Currency"/>
    <tableColumn id="8621" xr3:uid="{00000000-0010-0000-0500-0000AD210000}" name="Column8616" dataDxfId="7763" dataCellStyle="Currency"/>
    <tableColumn id="8622" xr3:uid="{00000000-0010-0000-0500-0000AE210000}" name="Column8617" dataDxfId="7762" dataCellStyle="Currency"/>
    <tableColumn id="8623" xr3:uid="{00000000-0010-0000-0500-0000AF210000}" name="Column8618" dataDxfId="7761" dataCellStyle="Currency"/>
    <tableColumn id="8624" xr3:uid="{00000000-0010-0000-0500-0000B0210000}" name="Column8619" dataDxfId="7760" dataCellStyle="Currency"/>
    <tableColumn id="8625" xr3:uid="{00000000-0010-0000-0500-0000B1210000}" name="Column8620" dataDxfId="7759" dataCellStyle="Currency"/>
    <tableColumn id="8626" xr3:uid="{00000000-0010-0000-0500-0000B2210000}" name="Column8621" dataDxfId="7758" dataCellStyle="Currency"/>
    <tableColumn id="8627" xr3:uid="{00000000-0010-0000-0500-0000B3210000}" name="Column8622" dataDxfId="7757" dataCellStyle="Currency"/>
    <tableColumn id="8628" xr3:uid="{00000000-0010-0000-0500-0000B4210000}" name="Column8623" dataDxfId="7756" dataCellStyle="Currency"/>
    <tableColumn id="8629" xr3:uid="{00000000-0010-0000-0500-0000B5210000}" name="Column8624" dataDxfId="7755" dataCellStyle="Currency"/>
    <tableColumn id="8630" xr3:uid="{00000000-0010-0000-0500-0000B6210000}" name="Column8625" dataDxfId="7754" dataCellStyle="Currency"/>
    <tableColumn id="8631" xr3:uid="{00000000-0010-0000-0500-0000B7210000}" name="Column8626" dataDxfId="7753" dataCellStyle="Currency"/>
    <tableColumn id="8632" xr3:uid="{00000000-0010-0000-0500-0000B8210000}" name="Column8627" dataDxfId="7752" dataCellStyle="Currency"/>
    <tableColumn id="8633" xr3:uid="{00000000-0010-0000-0500-0000B9210000}" name="Column8628" dataDxfId="7751" dataCellStyle="Currency"/>
    <tableColumn id="8634" xr3:uid="{00000000-0010-0000-0500-0000BA210000}" name="Column8629" dataDxfId="7750" dataCellStyle="Currency"/>
    <tableColumn id="8635" xr3:uid="{00000000-0010-0000-0500-0000BB210000}" name="Column8630" dataDxfId="7749" dataCellStyle="Currency"/>
    <tableColumn id="8636" xr3:uid="{00000000-0010-0000-0500-0000BC210000}" name="Column8631" dataDxfId="7748" dataCellStyle="Currency"/>
    <tableColumn id="8637" xr3:uid="{00000000-0010-0000-0500-0000BD210000}" name="Column8632" dataDxfId="7747" dataCellStyle="Currency"/>
    <tableColumn id="8638" xr3:uid="{00000000-0010-0000-0500-0000BE210000}" name="Column8633" dataDxfId="7746" dataCellStyle="Currency"/>
    <tableColumn id="8639" xr3:uid="{00000000-0010-0000-0500-0000BF210000}" name="Column8634" dataDxfId="7745" dataCellStyle="Currency"/>
    <tableColumn id="8640" xr3:uid="{00000000-0010-0000-0500-0000C0210000}" name="Column8635" dataDxfId="7744" dataCellStyle="Currency"/>
    <tableColumn id="8641" xr3:uid="{00000000-0010-0000-0500-0000C1210000}" name="Column8636" dataDxfId="7743" dataCellStyle="Currency"/>
    <tableColumn id="8642" xr3:uid="{00000000-0010-0000-0500-0000C2210000}" name="Column8637" dataDxfId="7742" dataCellStyle="Currency"/>
    <tableColumn id="8643" xr3:uid="{00000000-0010-0000-0500-0000C3210000}" name="Column8638" dataDxfId="7741" dataCellStyle="Currency"/>
    <tableColumn id="8644" xr3:uid="{00000000-0010-0000-0500-0000C4210000}" name="Column8639" dataDxfId="7740" dataCellStyle="Currency"/>
    <tableColumn id="8645" xr3:uid="{00000000-0010-0000-0500-0000C5210000}" name="Column8640" dataDxfId="7739" dataCellStyle="Currency"/>
    <tableColumn id="8646" xr3:uid="{00000000-0010-0000-0500-0000C6210000}" name="Column8641" dataDxfId="7738" dataCellStyle="Currency"/>
    <tableColumn id="8647" xr3:uid="{00000000-0010-0000-0500-0000C7210000}" name="Column8642" dataDxfId="7737" dataCellStyle="Currency"/>
    <tableColumn id="8648" xr3:uid="{00000000-0010-0000-0500-0000C8210000}" name="Column8643" dataDxfId="7736" dataCellStyle="Currency"/>
    <tableColumn id="8649" xr3:uid="{00000000-0010-0000-0500-0000C9210000}" name="Column8644" dataDxfId="7735" dataCellStyle="Currency"/>
    <tableColumn id="8650" xr3:uid="{00000000-0010-0000-0500-0000CA210000}" name="Column8645" dataDxfId="7734" dataCellStyle="Currency"/>
    <tableColumn id="8651" xr3:uid="{00000000-0010-0000-0500-0000CB210000}" name="Column8646" dataDxfId="7733" dataCellStyle="Currency"/>
    <tableColumn id="8652" xr3:uid="{00000000-0010-0000-0500-0000CC210000}" name="Column8647" dataDxfId="7732" dataCellStyle="Currency"/>
    <tableColumn id="8653" xr3:uid="{00000000-0010-0000-0500-0000CD210000}" name="Column8648" dataDxfId="7731" dataCellStyle="Currency"/>
    <tableColumn id="8654" xr3:uid="{00000000-0010-0000-0500-0000CE210000}" name="Column8649" dataDxfId="7730" dataCellStyle="Currency"/>
    <tableColumn id="8655" xr3:uid="{00000000-0010-0000-0500-0000CF210000}" name="Column8650" dataDxfId="7729" dataCellStyle="Currency"/>
    <tableColumn id="8656" xr3:uid="{00000000-0010-0000-0500-0000D0210000}" name="Column8651" dataDxfId="7728" dataCellStyle="Currency"/>
    <tableColumn id="8657" xr3:uid="{00000000-0010-0000-0500-0000D1210000}" name="Column8652" dataDxfId="7727" dataCellStyle="Currency"/>
    <tableColumn id="8658" xr3:uid="{00000000-0010-0000-0500-0000D2210000}" name="Column8653" dataDxfId="7726" dataCellStyle="Currency"/>
    <tableColumn id="8659" xr3:uid="{00000000-0010-0000-0500-0000D3210000}" name="Column8654" dataDxfId="7725" dataCellStyle="Currency"/>
    <tableColumn id="8660" xr3:uid="{00000000-0010-0000-0500-0000D4210000}" name="Column8655" dataDxfId="7724" dataCellStyle="Currency"/>
    <tableColumn id="8661" xr3:uid="{00000000-0010-0000-0500-0000D5210000}" name="Column8656" dataDxfId="7723" dataCellStyle="Currency"/>
    <tableColumn id="8662" xr3:uid="{00000000-0010-0000-0500-0000D6210000}" name="Column8657" dataDxfId="7722" dataCellStyle="Currency"/>
    <tableColumn id="8663" xr3:uid="{00000000-0010-0000-0500-0000D7210000}" name="Column8658" dataDxfId="7721" dataCellStyle="Currency"/>
    <tableColumn id="8664" xr3:uid="{00000000-0010-0000-0500-0000D8210000}" name="Column8659" dataDxfId="7720" dataCellStyle="Currency"/>
    <tableColumn id="8665" xr3:uid="{00000000-0010-0000-0500-0000D9210000}" name="Column8660" dataDxfId="7719" dataCellStyle="Currency"/>
    <tableColumn id="8666" xr3:uid="{00000000-0010-0000-0500-0000DA210000}" name="Column8661" dataDxfId="7718" dataCellStyle="Currency"/>
    <tableColumn id="8667" xr3:uid="{00000000-0010-0000-0500-0000DB210000}" name="Column8662" dataDxfId="7717" dataCellStyle="Currency"/>
    <tableColumn id="8668" xr3:uid="{00000000-0010-0000-0500-0000DC210000}" name="Column8663" dataDxfId="7716" dataCellStyle="Currency"/>
    <tableColumn id="8669" xr3:uid="{00000000-0010-0000-0500-0000DD210000}" name="Column8664" dataDxfId="7715" dataCellStyle="Currency"/>
    <tableColumn id="8670" xr3:uid="{00000000-0010-0000-0500-0000DE210000}" name="Column8665" dataDxfId="7714" dataCellStyle="Currency"/>
    <tableColumn id="8671" xr3:uid="{00000000-0010-0000-0500-0000DF210000}" name="Column8666" dataDxfId="7713" dataCellStyle="Currency"/>
    <tableColumn id="8672" xr3:uid="{00000000-0010-0000-0500-0000E0210000}" name="Column8667" dataDxfId="7712" dataCellStyle="Currency"/>
    <tableColumn id="8673" xr3:uid="{00000000-0010-0000-0500-0000E1210000}" name="Column8668" dataDxfId="7711" dataCellStyle="Currency"/>
    <tableColumn id="8674" xr3:uid="{00000000-0010-0000-0500-0000E2210000}" name="Column8669" dataDxfId="7710" dataCellStyle="Currency"/>
    <tableColumn id="8675" xr3:uid="{00000000-0010-0000-0500-0000E3210000}" name="Column8670" dataDxfId="7709" dataCellStyle="Currency"/>
    <tableColumn id="8676" xr3:uid="{00000000-0010-0000-0500-0000E4210000}" name="Column8671" dataDxfId="7708" dataCellStyle="Currency"/>
    <tableColumn id="8677" xr3:uid="{00000000-0010-0000-0500-0000E5210000}" name="Column8672" dataDxfId="7707" dataCellStyle="Currency"/>
    <tableColumn id="8678" xr3:uid="{00000000-0010-0000-0500-0000E6210000}" name="Column8673" dataDxfId="7706" dataCellStyle="Currency"/>
    <tableColumn id="8679" xr3:uid="{00000000-0010-0000-0500-0000E7210000}" name="Column8674" dataDxfId="7705" dataCellStyle="Currency"/>
    <tableColumn id="8680" xr3:uid="{00000000-0010-0000-0500-0000E8210000}" name="Column8675" dataDxfId="7704" dataCellStyle="Currency"/>
    <tableColumn id="8681" xr3:uid="{00000000-0010-0000-0500-0000E9210000}" name="Column8676" dataDxfId="7703" dataCellStyle="Currency"/>
    <tableColumn id="8682" xr3:uid="{00000000-0010-0000-0500-0000EA210000}" name="Column8677" dataDxfId="7702" dataCellStyle="Currency"/>
    <tableColumn id="8683" xr3:uid="{00000000-0010-0000-0500-0000EB210000}" name="Column8678" dataDxfId="7701" dataCellStyle="Currency"/>
    <tableColumn id="8684" xr3:uid="{00000000-0010-0000-0500-0000EC210000}" name="Column8679" dataDxfId="7700" dataCellStyle="Currency"/>
    <tableColumn id="8685" xr3:uid="{00000000-0010-0000-0500-0000ED210000}" name="Column8680" dataDxfId="7699" dataCellStyle="Currency"/>
    <tableColumn id="8686" xr3:uid="{00000000-0010-0000-0500-0000EE210000}" name="Column8681" dataDxfId="7698" dataCellStyle="Currency"/>
    <tableColumn id="8687" xr3:uid="{00000000-0010-0000-0500-0000EF210000}" name="Column8682" dataDxfId="7697" dataCellStyle="Currency"/>
    <tableColumn id="8688" xr3:uid="{00000000-0010-0000-0500-0000F0210000}" name="Column8683" dataDxfId="7696" dataCellStyle="Currency"/>
    <tableColumn id="8689" xr3:uid="{00000000-0010-0000-0500-0000F1210000}" name="Column8684" dataDxfId="7695" dataCellStyle="Currency"/>
    <tableColumn id="8690" xr3:uid="{00000000-0010-0000-0500-0000F2210000}" name="Column8685" dataDxfId="7694" dataCellStyle="Currency"/>
    <tableColumn id="8691" xr3:uid="{00000000-0010-0000-0500-0000F3210000}" name="Column8686" dataDxfId="7693" dataCellStyle="Currency"/>
    <tableColumn id="8692" xr3:uid="{00000000-0010-0000-0500-0000F4210000}" name="Column8687" dataDxfId="7692" dataCellStyle="Currency"/>
    <tableColumn id="8693" xr3:uid="{00000000-0010-0000-0500-0000F5210000}" name="Column8688" dataDxfId="7691" dataCellStyle="Currency"/>
    <tableColumn id="8694" xr3:uid="{00000000-0010-0000-0500-0000F6210000}" name="Column8689" dataDxfId="7690" dataCellStyle="Currency"/>
    <tableColumn id="8695" xr3:uid="{00000000-0010-0000-0500-0000F7210000}" name="Column8690" dataDxfId="7689" dataCellStyle="Currency"/>
    <tableColumn id="8696" xr3:uid="{00000000-0010-0000-0500-0000F8210000}" name="Column8691" dataDxfId="7688" dataCellStyle="Currency"/>
    <tableColumn id="8697" xr3:uid="{00000000-0010-0000-0500-0000F9210000}" name="Column8692" dataDxfId="7687" dataCellStyle="Currency"/>
    <tableColumn id="8698" xr3:uid="{00000000-0010-0000-0500-0000FA210000}" name="Column8693" dataDxfId="7686" dataCellStyle="Currency"/>
    <tableColumn id="8699" xr3:uid="{00000000-0010-0000-0500-0000FB210000}" name="Column8694" dataDxfId="7685" dataCellStyle="Currency"/>
    <tableColumn id="8700" xr3:uid="{00000000-0010-0000-0500-0000FC210000}" name="Column8695" dataDxfId="7684" dataCellStyle="Currency"/>
    <tableColumn id="8701" xr3:uid="{00000000-0010-0000-0500-0000FD210000}" name="Column8696" dataDxfId="7683" dataCellStyle="Currency"/>
    <tableColumn id="8702" xr3:uid="{00000000-0010-0000-0500-0000FE210000}" name="Column8697" dataDxfId="7682" dataCellStyle="Currency"/>
    <tableColumn id="8703" xr3:uid="{00000000-0010-0000-0500-0000FF210000}" name="Column8698" dataDxfId="7681" dataCellStyle="Currency"/>
    <tableColumn id="8704" xr3:uid="{00000000-0010-0000-0500-000000220000}" name="Column8699" dataDxfId="7680" dataCellStyle="Currency"/>
    <tableColumn id="8705" xr3:uid="{00000000-0010-0000-0500-000001220000}" name="Column8700" dataDxfId="7679" dataCellStyle="Currency"/>
    <tableColumn id="8706" xr3:uid="{00000000-0010-0000-0500-000002220000}" name="Column8701" dataDxfId="7678" dataCellStyle="Currency"/>
    <tableColumn id="8707" xr3:uid="{00000000-0010-0000-0500-000003220000}" name="Column8702" dataDxfId="7677" dataCellStyle="Currency"/>
    <tableColumn id="8708" xr3:uid="{00000000-0010-0000-0500-000004220000}" name="Column8703" dataDxfId="7676" dataCellStyle="Currency"/>
    <tableColumn id="8709" xr3:uid="{00000000-0010-0000-0500-000005220000}" name="Column8704" dataDxfId="7675" dataCellStyle="Currency"/>
    <tableColumn id="8710" xr3:uid="{00000000-0010-0000-0500-000006220000}" name="Column8705" dataDxfId="7674" dataCellStyle="Currency"/>
    <tableColumn id="8711" xr3:uid="{00000000-0010-0000-0500-000007220000}" name="Column8706" dataDxfId="7673" dataCellStyle="Currency"/>
    <tableColumn id="8712" xr3:uid="{00000000-0010-0000-0500-000008220000}" name="Column8707" dataDxfId="7672" dataCellStyle="Currency"/>
    <tableColumn id="8713" xr3:uid="{00000000-0010-0000-0500-000009220000}" name="Column8708" dataDxfId="7671" dataCellStyle="Currency"/>
    <tableColumn id="8714" xr3:uid="{00000000-0010-0000-0500-00000A220000}" name="Column8709" dataDxfId="7670" dataCellStyle="Currency"/>
    <tableColumn id="8715" xr3:uid="{00000000-0010-0000-0500-00000B220000}" name="Column8710" dataDxfId="7669" dataCellStyle="Currency"/>
    <tableColumn id="8716" xr3:uid="{00000000-0010-0000-0500-00000C220000}" name="Column8711" dataDxfId="7668" dataCellStyle="Currency"/>
    <tableColumn id="8717" xr3:uid="{00000000-0010-0000-0500-00000D220000}" name="Column8712" dataDxfId="7667" dataCellStyle="Currency"/>
    <tableColumn id="8718" xr3:uid="{00000000-0010-0000-0500-00000E220000}" name="Column8713" dataDxfId="7666" dataCellStyle="Currency"/>
    <tableColumn id="8719" xr3:uid="{00000000-0010-0000-0500-00000F220000}" name="Column8714" dataDxfId="7665" dataCellStyle="Currency"/>
    <tableColumn id="8720" xr3:uid="{00000000-0010-0000-0500-000010220000}" name="Column8715" dataDxfId="7664" dataCellStyle="Currency"/>
    <tableColumn id="8721" xr3:uid="{00000000-0010-0000-0500-000011220000}" name="Column8716" dataDxfId="7663" dataCellStyle="Currency"/>
    <tableColumn id="8722" xr3:uid="{00000000-0010-0000-0500-000012220000}" name="Column8717" dataDxfId="7662" dataCellStyle="Currency"/>
    <tableColumn id="8723" xr3:uid="{00000000-0010-0000-0500-000013220000}" name="Column8718" dataDxfId="7661" dataCellStyle="Currency"/>
    <tableColumn id="8724" xr3:uid="{00000000-0010-0000-0500-000014220000}" name="Column8719" dataDxfId="7660" dataCellStyle="Currency"/>
    <tableColumn id="8725" xr3:uid="{00000000-0010-0000-0500-000015220000}" name="Column8720" dataDxfId="7659" dataCellStyle="Currency"/>
    <tableColumn id="8726" xr3:uid="{00000000-0010-0000-0500-000016220000}" name="Column8721" dataDxfId="7658" dataCellStyle="Currency"/>
    <tableColumn id="8727" xr3:uid="{00000000-0010-0000-0500-000017220000}" name="Column8722" dataDxfId="7657" dataCellStyle="Currency"/>
    <tableColumn id="8728" xr3:uid="{00000000-0010-0000-0500-000018220000}" name="Column8723" dataDxfId="7656" dataCellStyle="Currency"/>
    <tableColumn id="8729" xr3:uid="{00000000-0010-0000-0500-000019220000}" name="Column8724" dataDxfId="7655" dataCellStyle="Currency"/>
    <tableColumn id="8730" xr3:uid="{00000000-0010-0000-0500-00001A220000}" name="Column8725" dataDxfId="7654" dataCellStyle="Currency"/>
    <tableColumn id="8731" xr3:uid="{00000000-0010-0000-0500-00001B220000}" name="Column8726" dataDxfId="7653" dataCellStyle="Currency"/>
    <tableColumn id="8732" xr3:uid="{00000000-0010-0000-0500-00001C220000}" name="Column8727" dataDxfId="7652" dataCellStyle="Currency"/>
    <tableColumn id="8733" xr3:uid="{00000000-0010-0000-0500-00001D220000}" name="Column8728" dataDxfId="7651" dataCellStyle="Currency"/>
    <tableColumn id="8734" xr3:uid="{00000000-0010-0000-0500-00001E220000}" name="Column8729" dataDxfId="7650" dataCellStyle="Currency"/>
    <tableColumn id="8735" xr3:uid="{00000000-0010-0000-0500-00001F220000}" name="Column8730" dataDxfId="7649" dataCellStyle="Currency"/>
    <tableColumn id="8736" xr3:uid="{00000000-0010-0000-0500-000020220000}" name="Column8731" dataDxfId="7648" dataCellStyle="Currency"/>
    <tableColumn id="8737" xr3:uid="{00000000-0010-0000-0500-000021220000}" name="Column8732" dataDxfId="7647" dataCellStyle="Currency"/>
    <tableColumn id="8738" xr3:uid="{00000000-0010-0000-0500-000022220000}" name="Column8733" dataDxfId="7646" dataCellStyle="Currency"/>
    <tableColumn id="8739" xr3:uid="{00000000-0010-0000-0500-000023220000}" name="Column8734" dataDxfId="7645" dataCellStyle="Currency"/>
    <tableColumn id="8740" xr3:uid="{00000000-0010-0000-0500-000024220000}" name="Column8735" dataDxfId="7644" dataCellStyle="Currency"/>
    <tableColumn id="8741" xr3:uid="{00000000-0010-0000-0500-000025220000}" name="Column8736" dataDxfId="7643" dataCellStyle="Currency"/>
    <tableColumn id="8742" xr3:uid="{00000000-0010-0000-0500-000026220000}" name="Column8737" dataDxfId="7642" dataCellStyle="Currency"/>
    <tableColumn id="8743" xr3:uid="{00000000-0010-0000-0500-000027220000}" name="Column8738" dataDxfId="7641" dataCellStyle="Currency"/>
    <tableColumn id="8744" xr3:uid="{00000000-0010-0000-0500-000028220000}" name="Column8739" dataDxfId="7640" dataCellStyle="Currency"/>
    <tableColumn id="8745" xr3:uid="{00000000-0010-0000-0500-000029220000}" name="Column8740" dataDxfId="7639" dataCellStyle="Currency"/>
    <tableColumn id="8746" xr3:uid="{00000000-0010-0000-0500-00002A220000}" name="Column8741" dataDxfId="7638" dataCellStyle="Currency"/>
    <tableColumn id="8747" xr3:uid="{00000000-0010-0000-0500-00002B220000}" name="Column8742" dataDxfId="7637" dataCellStyle="Currency"/>
    <tableColumn id="8748" xr3:uid="{00000000-0010-0000-0500-00002C220000}" name="Column8743" dataDxfId="7636" dataCellStyle="Currency"/>
    <tableColumn id="8749" xr3:uid="{00000000-0010-0000-0500-00002D220000}" name="Column8744" dataDxfId="7635" dataCellStyle="Currency"/>
    <tableColumn id="8750" xr3:uid="{00000000-0010-0000-0500-00002E220000}" name="Column8745" dataDxfId="7634" dataCellStyle="Currency"/>
    <tableColumn id="8751" xr3:uid="{00000000-0010-0000-0500-00002F220000}" name="Column8746" dataDxfId="7633" dataCellStyle="Currency"/>
    <tableColumn id="8752" xr3:uid="{00000000-0010-0000-0500-000030220000}" name="Column8747" dataDxfId="7632" dataCellStyle="Currency"/>
    <tableColumn id="8753" xr3:uid="{00000000-0010-0000-0500-000031220000}" name="Column8748" dataDxfId="7631" dataCellStyle="Currency"/>
    <tableColumn id="8754" xr3:uid="{00000000-0010-0000-0500-000032220000}" name="Column8749" dataDxfId="7630" dataCellStyle="Currency"/>
    <tableColumn id="8755" xr3:uid="{00000000-0010-0000-0500-000033220000}" name="Column8750" dataDxfId="7629" dataCellStyle="Currency"/>
    <tableColumn id="8756" xr3:uid="{00000000-0010-0000-0500-000034220000}" name="Column8751" dataDxfId="7628" dataCellStyle="Currency"/>
    <tableColumn id="8757" xr3:uid="{00000000-0010-0000-0500-000035220000}" name="Column8752" dataDxfId="7627" dataCellStyle="Currency"/>
    <tableColumn id="8758" xr3:uid="{00000000-0010-0000-0500-000036220000}" name="Column8753" dataDxfId="7626" dataCellStyle="Currency"/>
    <tableColumn id="8759" xr3:uid="{00000000-0010-0000-0500-000037220000}" name="Column8754" dataDxfId="7625" dataCellStyle="Currency"/>
    <tableColumn id="8760" xr3:uid="{00000000-0010-0000-0500-000038220000}" name="Column8755" dataDxfId="7624" dataCellStyle="Currency"/>
    <tableColumn id="8761" xr3:uid="{00000000-0010-0000-0500-000039220000}" name="Column8756" dataDxfId="7623" dataCellStyle="Currency"/>
    <tableColumn id="8762" xr3:uid="{00000000-0010-0000-0500-00003A220000}" name="Column8757" dataDxfId="7622" dataCellStyle="Currency"/>
    <tableColumn id="8763" xr3:uid="{00000000-0010-0000-0500-00003B220000}" name="Column8758" dataDxfId="7621" dataCellStyle="Currency"/>
    <tableColumn id="8764" xr3:uid="{00000000-0010-0000-0500-00003C220000}" name="Column8759" dataDxfId="7620" dataCellStyle="Currency"/>
    <tableColumn id="8765" xr3:uid="{00000000-0010-0000-0500-00003D220000}" name="Column8760" dataDxfId="7619" dataCellStyle="Currency"/>
    <tableColumn id="8766" xr3:uid="{00000000-0010-0000-0500-00003E220000}" name="Column8761" dataDxfId="7618" dataCellStyle="Currency"/>
    <tableColumn id="8767" xr3:uid="{00000000-0010-0000-0500-00003F220000}" name="Column8762" dataDxfId="7617" dataCellStyle="Currency"/>
    <tableColumn id="8768" xr3:uid="{00000000-0010-0000-0500-000040220000}" name="Column8763" dataDxfId="7616" dataCellStyle="Currency"/>
    <tableColumn id="8769" xr3:uid="{00000000-0010-0000-0500-000041220000}" name="Column8764" dataDxfId="7615" dataCellStyle="Currency"/>
    <tableColumn id="8770" xr3:uid="{00000000-0010-0000-0500-000042220000}" name="Column8765" dataDxfId="7614" dataCellStyle="Currency"/>
    <tableColumn id="8771" xr3:uid="{00000000-0010-0000-0500-000043220000}" name="Column8766" dataDxfId="7613" dataCellStyle="Currency"/>
    <tableColumn id="8772" xr3:uid="{00000000-0010-0000-0500-000044220000}" name="Column8767" dataDxfId="7612" dataCellStyle="Currency"/>
    <tableColumn id="8773" xr3:uid="{00000000-0010-0000-0500-000045220000}" name="Column8768" dataDxfId="7611" dataCellStyle="Currency"/>
    <tableColumn id="8774" xr3:uid="{00000000-0010-0000-0500-000046220000}" name="Column8769" dataDxfId="7610" dataCellStyle="Currency"/>
    <tableColumn id="8775" xr3:uid="{00000000-0010-0000-0500-000047220000}" name="Column8770" dataDxfId="7609" dataCellStyle="Currency"/>
    <tableColumn id="8776" xr3:uid="{00000000-0010-0000-0500-000048220000}" name="Column8771" dataDxfId="7608" dataCellStyle="Currency"/>
    <tableColumn id="8777" xr3:uid="{00000000-0010-0000-0500-000049220000}" name="Column8772" dataDxfId="7607" dataCellStyle="Currency"/>
    <tableColumn id="8778" xr3:uid="{00000000-0010-0000-0500-00004A220000}" name="Column8773" dataDxfId="7606" dataCellStyle="Currency"/>
    <tableColumn id="8779" xr3:uid="{00000000-0010-0000-0500-00004B220000}" name="Column8774" dataDxfId="7605" dataCellStyle="Currency"/>
    <tableColumn id="8780" xr3:uid="{00000000-0010-0000-0500-00004C220000}" name="Column8775" dataDxfId="7604" dataCellStyle="Currency"/>
    <tableColumn id="8781" xr3:uid="{00000000-0010-0000-0500-00004D220000}" name="Column8776" dataDxfId="7603" dataCellStyle="Currency"/>
    <tableColumn id="8782" xr3:uid="{00000000-0010-0000-0500-00004E220000}" name="Column8777" dataDxfId="7602" dataCellStyle="Currency"/>
    <tableColumn id="8783" xr3:uid="{00000000-0010-0000-0500-00004F220000}" name="Column8778" dataDxfId="7601" dataCellStyle="Currency"/>
    <tableColumn id="8784" xr3:uid="{00000000-0010-0000-0500-000050220000}" name="Column8779" dataDxfId="7600" dataCellStyle="Currency"/>
    <tableColumn id="8785" xr3:uid="{00000000-0010-0000-0500-000051220000}" name="Column8780" dataDxfId="7599" dataCellStyle="Currency"/>
    <tableColumn id="8786" xr3:uid="{00000000-0010-0000-0500-000052220000}" name="Column8781" dataDxfId="7598" dataCellStyle="Currency"/>
    <tableColumn id="8787" xr3:uid="{00000000-0010-0000-0500-000053220000}" name="Column8782" dataDxfId="7597" dataCellStyle="Currency"/>
    <tableColumn id="8788" xr3:uid="{00000000-0010-0000-0500-000054220000}" name="Column8783" dataDxfId="7596" dataCellStyle="Currency"/>
    <tableColumn id="8789" xr3:uid="{00000000-0010-0000-0500-000055220000}" name="Column8784" dataDxfId="7595" dataCellStyle="Currency"/>
    <tableColumn id="8790" xr3:uid="{00000000-0010-0000-0500-000056220000}" name="Column8785" dataDxfId="7594" dataCellStyle="Currency"/>
    <tableColumn id="8791" xr3:uid="{00000000-0010-0000-0500-000057220000}" name="Column8786" dataDxfId="7593" dataCellStyle="Currency"/>
    <tableColumn id="8792" xr3:uid="{00000000-0010-0000-0500-000058220000}" name="Column8787" dataDxfId="7592" dataCellStyle="Currency"/>
    <tableColumn id="8793" xr3:uid="{00000000-0010-0000-0500-000059220000}" name="Column8788" dataDxfId="7591" dataCellStyle="Currency"/>
    <tableColumn id="8794" xr3:uid="{00000000-0010-0000-0500-00005A220000}" name="Column8789" dataDxfId="7590" dataCellStyle="Currency"/>
    <tableColumn id="8795" xr3:uid="{00000000-0010-0000-0500-00005B220000}" name="Column8790" dataDxfId="7589" dataCellStyle="Currency"/>
    <tableColumn id="8796" xr3:uid="{00000000-0010-0000-0500-00005C220000}" name="Column8791" dataDxfId="7588" dataCellStyle="Currency"/>
    <tableColumn id="8797" xr3:uid="{00000000-0010-0000-0500-00005D220000}" name="Column8792" dataDxfId="7587" dataCellStyle="Currency"/>
    <tableColumn id="8798" xr3:uid="{00000000-0010-0000-0500-00005E220000}" name="Column8793" dataDxfId="7586" dataCellStyle="Currency"/>
    <tableColumn id="8799" xr3:uid="{00000000-0010-0000-0500-00005F220000}" name="Column8794" dataDxfId="7585" dataCellStyle="Currency"/>
    <tableColumn id="8800" xr3:uid="{00000000-0010-0000-0500-000060220000}" name="Column8795" dataDxfId="7584" dataCellStyle="Currency"/>
    <tableColumn id="8801" xr3:uid="{00000000-0010-0000-0500-000061220000}" name="Column8796" dataDxfId="7583" dataCellStyle="Currency"/>
    <tableColumn id="8802" xr3:uid="{00000000-0010-0000-0500-000062220000}" name="Column8797" dataDxfId="7582" dataCellStyle="Currency"/>
    <tableColumn id="8803" xr3:uid="{00000000-0010-0000-0500-000063220000}" name="Column8798" dataDxfId="7581" dataCellStyle="Currency"/>
    <tableColumn id="8804" xr3:uid="{00000000-0010-0000-0500-000064220000}" name="Column8799" dataDxfId="7580" dataCellStyle="Currency"/>
    <tableColumn id="8805" xr3:uid="{00000000-0010-0000-0500-000065220000}" name="Column8800" dataDxfId="7579" dataCellStyle="Currency"/>
    <tableColumn id="8806" xr3:uid="{00000000-0010-0000-0500-000066220000}" name="Column8801" dataDxfId="7578" dataCellStyle="Currency"/>
    <tableColumn id="8807" xr3:uid="{00000000-0010-0000-0500-000067220000}" name="Column8802" dataDxfId="7577" dataCellStyle="Currency"/>
    <tableColumn id="8808" xr3:uid="{00000000-0010-0000-0500-000068220000}" name="Column8803" dataDxfId="7576" dataCellStyle="Currency"/>
    <tableColumn id="8809" xr3:uid="{00000000-0010-0000-0500-000069220000}" name="Column8804" dataDxfId="7575" dataCellStyle="Currency"/>
    <tableColumn id="8810" xr3:uid="{00000000-0010-0000-0500-00006A220000}" name="Column8805" dataDxfId="7574" dataCellStyle="Currency"/>
    <tableColumn id="8811" xr3:uid="{00000000-0010-0000-0500-00006B220000}" name="Column8806" dataDxfId="7573" dataCellStyle="Currency"/>
    <tableColumn id="8812" xr3:uid="{00000000-0010-0000-0500-00006C220000}" name="Column8807" dataDxfId="7572" dataCellStyle="Currency"/>
    <tableColumn id="8813" xr3:uid="{00000000-0010-0000-0500-00006D220000}" name="Column8808" dataDxfId="7571" dataCellStyle="Currency"/>
    <tableColumn id="8814" xr3:uid="{00000000-0010-0000-0500-00006E220000}" name="Column8809" dataDxfId="7570" dataCellStyle="Currency"/>
    <tableColumn id="8815" xr3:uid="{00000000-0010-0000-0500-00006F220000}" name="Column8810" dataDxfId="7569" dataCellStyle="Currency"/>
    <tableColumn id="8816" xr3:uid="{00000000-0010-0000-0500-000070220000}" name="Column8811" dataDxfId="7568" dataCellStyle="Currency"/>
    <tableColumn id="8817" xr3:uid="{00000000-0010-0000-0500-000071220000}" name="Column8812" dataDxfId="7567" dataCellStyle="Currency"/>
    <tableColumn id="8818" xr3:uid="{00000000-0010-0000-0500-000072220000}" name="Column8813" dataDxfId="7566" dataCellStyle="Currency"/>
    <tableColumn id="8819" xr3:uid="{00000000-0010-0000-0500-000073220000}" name="Column8814" dataDxfId="7565" dataCellStyle="Currency"/>
    <tableColumn id="8820" xr3:uid="{00000000-0010-0000-0500-000074220000}" name="Column8815" dataDxfId="7564" dataCellStyle="Currency"/>
    <tableColumn id="8821" xr3:uid="{00000000-0010-0000-0500-000075220000}" name="Column8816" dataDxfId="7563" dataCellStyle="Currency"/>
    <tableColumn id="8822" xr3:uid="{00000000-0010-0000-0500-000076220000}" name="Column8817" dataDxfId="7562" dataCellStyle="Currency"/>
    <tableColumn id="8823" xr3:uid="{00000000-0010-0000-0500-000077220000}" name="Column8818" dataDxfId="7561" dataCellStyle="Currency"/>
    <tableColumn id="8824" xr3:uid="{00000000-0010-0000-0500-000078220000}" name="Column8819" dataDxfId="7560" dataCellStyle="Currency"/>
    <tableColumn id="8825" xr3:uid="{00000000-0010-0000-0500-000079220000}" name="Column8820" dataDxfId="7559" dataCellStyle="Currency"/>
    <tableColumn id="8826" xr3:uid="{00000000-0010-0000-0500-00007A220000}" name="Column8821" dataDxfId="7558" dataCellStyle="Currency"/>
    <tableColumn id="8827" xr3:uid="{00000000-0010-0000-0500-00007B220000}" name="Column8822" dataDxfId="7557" dataCellStyle="Currency"/>
    <tableColumn id="8828" xr3:uid="{00000000-0010-0000-0500-00007C220000}" name="Column8823" dataDxfId="7556" dataCellStyle="Currency"/>
    <tableColumn id="8829" xr3:uid="{00000000-0010-0000-0500-00007D220000}" name="Column8824" dataDxfId="7555" dataCellStyle="Currency"/>
    <tableColumn id="8830" xr3:uid="{00000000-0010-0000-0500-00007E220000}" name="Column8825" dataDxfId="7554" dataCellStyle="Currency"/>
    <tableColumn id="8831" xr3:uid="{00000000-0010-0000-0500-00007F220000}" name="Column8826" dataDxfId="7553" dataCellStyle="Currency"/>
    <tableColumn id="8832" xr3:uid="{00000000-0010-0000-0500-000080220000}" name="Column8827" dataDxfId="7552" dataCellStyle="Currency"/>
    <tableColumn id="8833" xr3:uid="{00000000-0010-0000-0500-000081220000}" name="Column8828" dataDxfId="7551" dataCellStyle="Currency"/>
    <tableColumn id="8834" xr3:uid="{00000000-0010-0000-0500-000082220000}" name="Column8829" dataDxfId="7550" dataCellStyle="Currency"/>
    <tableColumn id="8835" xr3:uid="{00000000-0010-0000-0500-000083220000}" name="Column8830" dataDxfId="7549" dataCellStyle="Currency"/>
    <tableColumn id="8836" xr3:uid="{00000000-0010-0000-0500-000084220000}" name="Column8831" dataDxfId="7548" dataCellStyle="Currency"/>
    <tableColumn id="8837" xr3:uid="{00000000-0010-0000-0500-000085220000}" name="Column8832" dataDxfId="7547" dataCellStyle="Currency"/>
    <tableColumn id="8838" xr3:uid="{00000000-0010-0000-0500-000086220000}" name="Column8833" dataDxfId="7546" dataCellStyle="Currency"/>
    <tableColumn id="8839" xr3:uid="{00000000-0010-0000-0500-000087220000}" name="Column8834" dataDxfId="7545" dataCellStyle="Currency"/>
    <tableColumn id="8840" xr3:uid="{00000000-0010-0000-0500-000088220000}" name="Column8835" dataDxfId="7544" dataCellStyle="Currency"/>
    <tableColumn id="8841" xr3:uid="{00000000-0010-0000-0500-000089220000}" name="Column8836" dataDxfId="7543" dataCellStyle="Currency"/>
    <tableColumn id="8842" xr3:uid="{00000000-0010-0000-0500-00008A220000}" name="Column8837" dataDxfId="7542" dataCellStyle="Currency"/>
    <tableColumn id="8843" xr3:uid="{00000000-0010-0000-0500-00008B220000}" name="Column8838" dataDxfId="7541" dataCellStyle="Currency"/>
    <tableColumn id="8844" xr3:uid="{00000000-0010-0000-0500-00008C220000}" name="Column8839" dataDxfId="7540" dataCellStyle="Currency"/>
    <tableColumn id="8845" xr3:uid="{00000000-0010-0000-0500-00008D220000}" name="Column8840" dataDxfId="7539" dataCellStyle="Currency"/>
    <tableColumn id="8846" xr3:uid="{00000000-0010-0000-0500-00008E220000}" name="Column8841" dataDxfId="7538" dataCellStyle="Currency"/>
    <tableColumn id="8847" xr3:uid="{00000000-0010-0000-0500-00008F220000}" name="Column8842" dataDxfId="7537" dataCellStyle="Currency"/>
    <tableColumn id="8848" xr3:uid="{00000000-0010-0000-0500-000090220000}" name="Column8843" dataDxfId="7536" dataCellStyle="Currency"/>
    <tableColumn id="8849" xr3:uid="{00000000-0010-0000-0500-000091220000}" name="Column8844" dataDxfId="7535" dataCellStyle="Currency"/>
    <tableColumn id="8850" xr3:uid="{00000000-0010-0000-0500-000092220000}" name="Column8845" dataDxfId="7534" dataCellStyle="Currency"/>
    <tableColumn id="8851" xr3:uid="{00000000-0010-0000-0500-000093220000}" name="Column8846" dataDxfId="7533" dataCellStyle="Currency"/>
    <tableColumn id="8852" xr3:uid="{00000000-0010-0000-0500-000094220000}" name="Column8847" dataDxfId="7532" dataCellStyle="Currency"/>
    <tableColumn id="8853" xr3:uid="{00000000-0010-0000-0500-000095220000}" name="Column8848" dataDxfId="7531" dataCellStyle="Currency"/>
    <tableColumn id="8854" xr3:uid="{00000000-0010-0000-0500-000096220000}" name="Column8849" dataDxfId="7530" dataCellStyle="Currency"/>
    <tableColumn id="8855" xr3:uid="{00000000-0010-0000-0500-000097220000}" name="Column8850" dataDxfId="7529" dataCellStyle="Currency"/>
    <tableColumn id="8856" xr3:uid="{00000000-0010-0000-0500-000098220000}" name="Column8851" dataDxfId="7528" dataCellStyle="Currency"/>
    <tableColumn id="8857" xr3:uid="{00000000-0010-0000-0500-000099220000}" name="Column8852" dataDxfId="7527" dataCellStyle="Currency"/>
    <tableColumn id="8858" xr3:uid="{00000000-0010-0000-0500-00009A220000}" name="Column8853" dataDxfId="7526" dataCellStyle="Currency"/>
    <tableColumn id="8859" xr3:uid="{00000000-0010-0000-0500-00009B220000}" name="Column8854" dataDxfId="7525" dataCellStyle="Currency"/>
    <tableColumn id="8860" xr3:uid="{00000000-0010-0000-0500-00009C220000}" name="Column8855" dataDxfId="7524" dataCellStyle="Currency"/>
    <tableColumn id="8861" xr3:uid="{00000000-0010-0000-0500-00009D220000}" name="Column8856" dataDxfId="7523" dataCellStyle="Currency"/>
    <tableColumn id="8862" xr3:uid="{00000000-0010-0000-0500-00009E220000}" name="Column8857" dataDxfId="7522" dataCellStyle="Currency"/>
    <tableColumn id="8863" xr3:uid="{00000000-0010-0000-0500-00009F220000}" name="Column8858" dataDxfId="7521" dataCellStyle="Currency"/>
    <tableColumn id="8864" xr3:uid="{00000000-0010-0000-0500-0000A0220000}" name="Column8859" dataDxfId="7520" dataCellStyle="Currency"/>
    <tableColumn id="8865" xr3:uid="{00000000-0010-0000-0500-0000A1220000}" name="Column8860" dataDxfId="7519" dataCellStyle="Currency"/>
    <tableColumn id="8866" xr3:uid="{00000000-0010-0000-0500-0000A2220000}" name="Column8861" dataDxfId="7518" dataCellStyle="Currency"/>
    <tableColumn id="8867" xr3:uid="{00000000-0010-0000-0500-0000A3220000}" name="Column8862" dataDxfId="7517" dataCellStyle="Currency"/>
    <tableColumn id="8868" xr3:uid="{00000000-0010-0000-0500-0000A4220000}" name="Column8863" dataDxfId="7516" dataCellStyle="Currency"/>
    <tableColumn id="8869" xr3:uid="{00000000-0010-0000-0500-0000A5220000}" name="Column8864" dataDxfId="7515" dataCellStyle="Currency"/>
    <tableColumn id="8870" xr3:uid="{00000000-0010-0000-0500-0000A6220000}" name="Column8865" dataDxfId="7514" dataCellStyle="Currency"/>
    <tableColumn id="8871" xr3:uid="{00000000-0010-0000-0500-0000A7220000}" name="Column8866" dataDxfId="7513" dataCellStyle="Currency"/>
    <tableColumn id="8872" xr3:uid="{00000000-0010-0000-0500-0000A8220000}" name="Column8867" dataDxfId="7512" dataCellStyle="Currency"/>
    <tableColumn id="8873" xr3:uid="{00000000-0010-0000-0500-0000A9220000}" name="Column8868" dataDxfId="7511" dataCellStyle="Currency"/>
    <tableColumn id="8874" xr3:uid="{00000000-0010-0000-0500-0000AA220000}" name="Column8869" dataDxfId="7510" dataCellStyle="Currency"/>
    <tableColumn id="8875" xr3:uid="{00000000-0010-0000-0500-0000AB220000}" name="Column8870" dataDxfId="7509" dataCellStyle="Currency"/>
    <tableColumn id="8876" xr3:uid="{00000000-0010-0000-0500-0000AC220000}" name="Column8871" dataDxfId="7508" dataCellStyle="Currency"/>
    <tableColumn id="8877" xr3:uid="{00000000-0010-0000-0500-0000AD220000}" name="Column8872" dataDxfId="7507" dataCellStyle="Currency"/>
    <tableColumn id="8878" xr3:uid="{00000000-0010-0000-0500-0000AE220000}" name="Column8873" dataDxfId="7506" dataCellStyle="Currency"/>
    <tableColumn id="8879" xr3:uid="{00000000-0010-0000-0500-0000AF220000}" name="Column8874" dataDxfId="7505" dataCellStyle="Currency"/>
    <tableColumn id="8880" xr3:uid="{00000000-0010-0000-0500-0000B0220000}" name="Column8875" dataDxfId="7504" dataCellStyle="Currency"/>
    <tableColumn id="8881" xr3:uid="{00000000-0010-0000-0500-0000B1220000}" name="Column8876" dataDxfId="7503" dataCellStyle="Currency"/>
    <tableColumn id="8882" xr3:uid="{00000000-0010-0000-0500-0000B2220000}" name="Column8877" dataDxfId="7502" dataCellStyle="Currency"/>
    <tableColumn id="8883" xr3:uid="{00000000-0010-0000-0500-0000B3220000}" name="Column8878" dataDxfId="7501" dataCellStyle="Currency"/>
    <tableColumn id="8884" xr3:uid="{00000000-0010-0000-0500-0000B4220000}" name="Column8879" dataDxfId="7500" dataCellStyle="Currency"/>
    <tableColumn id="8885" xr3:uid="{00000000-0010-0000-0500-0000B5220000}" name="Column8880" dataDxfId="7499" dataCellStyle="Currency"/>
    <tableColumn id="8886" xr3:uid="{00000000-0010-0000-0500-0000B6220000}" name="Column8881" dataDxfId="7498" dataCellStyle="Currency"/>
    <tableColumn id="8887" xr3:uid="{00000000-0010-0000-0500-0000B7220000}" name="Column8882" dataDxfId="7497" dataCellStyle="Currency"/>
    <tableColumn id="8888" xr3:uid="{00000000-0010-0000-0500-0000B8220000}" name="Column8883" dataDxfId="7496" dataCellStyle="Currency"/>
    <tableColumn id="8889" xr3:uid="{00000000-0010-0000-0500-0000B9220000}" name="Column8884" dataDxfId="7495" dataCellStyle="Currency"/>
    <tableColumn id="8890" xr3:uid="{00000000-0010-0000-0500-0000BA220000}" name="Column8885" dataDxfId="7494" dataCellStyle="Currency"/>
    <tableColumn id="8891" xr3:uid="{00000000-0010-0000-0500-0000BB220000}" name="Column8886" dataDxfId="7493" dataCellStyle="Currency"/>
    <tableColumn id="8892" xr3:uid="{00000000-0010-0000-0500-0000BC220000}" name="Column8887" dataDxfId="7492" dataCellStyle="Currency"/>
    <tableColumn id="8893" xr3:uid="{00000000-0010-0000-0500-0000BD220000}" name="Column8888" dataDxfId="7491" dataCellStyle="Currency"/>
    <tableColumn id="8894" xr3:uid="{00000000-0010-0000-0500-0000BE220000}" name="Column8889" dataDxfId="7490" dataCellStyle="Currency"/>
    <tableColumn id="8895" xr3:uid="{00000000-0010-0000-0500-0000BF220000}" name="Column8890" dataDxfId="7489" dataCellStyle="Currency"/>
    <tableColumn id="8896" xr3:uid="{00000000-0010-0000-0500-0000C0220000}" name="Column8891" dataDxfId="7488" dataCellStyle="Currency"/>
    <tableColumn id="8897" xr3:uid="{00000000-0010-0000-0500-0000C1220000}" name="Column8892" dataDxfId="7487" dataCellStyle="Currency"/>
    <tableColumn id="8898" xr3:uid="{00000000-0010-0000-0500-0000C2220000}" name="Column8893" dataDxfId="7486" dataCellStyle="Currency"/>
    <tableColumn id="8899" xr3:uid="{00000000-0010-0000-0500-0000C3220000}" name="Column8894" dataDxfId="7485" dataCellStyle="Currency"/>
    <tableColumn id="8900" xr3:uid="{00000000-0010-0000-0500-0000C4220000}" name="Column8895" dataDxfId="7484" dataCellStyle="Currency"/>
    <tableColumn id="8901" xr3:uid="{00000000-0010-0000-0500-0000C5220000}" name="Column8896" dataDxfId="7483" dataCellStyle="Currency"/>
    <tableColumn id="8902" xr3:uid="{00000000-0010-0000-0500-0000C6220000}" name="Column8897" dataDxfId="7482" dataCellStyle="Currency"/>
    <tableColumn id="8903" xr3:uid="{00000000-0010-0000-0500-0000C7220000}" name="Column8898" dataDxfId="7481" dataCellStyle="Currency"/>
    <tableColumn id="8904" xr3:uid="{00000000-0010-0000-0500-0000C8220000}" name="Column8899" dataDxfId="7480" dataCellStyle="Currency"/>
    <tableColumn id="8905" xr3:uid="{00000000-0010-0000-0500-0000C9220000}" name="Column8900" dataDxfId="7479" dataCellStyle="Currency"/>
    <tableColumn id="8906" xr3:uid="{00000000-0010-0000-0500-0000CA220000}" name="Column8901" dataDxfId="7478" dataCellStyle="Currency"/>
    <tableColumn id="8907" xr3:uid="{00000000-0010-0000-0500-0000CB220000}" name="Column8902" dataDxfId="7477" dataCellStyle="Currency"/>
    <tableColumn id="8908" xr3:uid="{00000000-0010-0000-0500-0000CC220000}" name="Column8903" dataDxfId="7476" dataCellStyle="Currency"/>
    <tableColumn id="8909" xr3:uid="{00000000-0010-0000-0500-0000CD220000}" name="Column8904" dataDxfId="7475" dataCellStyle="Currency"/>
    <tableColumn id="8910" xr3:uid="{00000000-0010-0000-0500-0000CE220000}" name="Column8905" dataDxfId="7474" dataCellStyle="Currency"/>
    <tableColumn id="8911" xr3:uid="{00000000-0010-0000-0500-0000CF220000}" name="Column8906" dataDxfId="7473" dataCellStyle="Currency"/>
    <tableColumn id="8912" xr3:uid="{00000000-0010-0000-0500-0000D0220000}" name="Column8907" dataDxfId="7472" dataCellStyle="Currency"/>
    <tableColumn id="8913" xr3:uid="{00000000-0010-0000-0500-0000D1220000}" name="Column8908" dataDxfId="7471" dataCellStyle="Currency"/>
    <tableColumn id="8914" xr3:uid="{00000000-0010-0000-0500-0000D2220000}" name="Column8909" dataDxfId="7470" dataCellStyle="Currency"/>
    <tableColumn id="8915" xr3:uid="{00000000-0010-0000-0500-0000D3220000}" name="Column8910" dataDxfId="7469" dataCellStyle="Currency"/>
    <tableColumn id="8916" xr3:uid="{00000000-0010-0000-0500-0000D4220000}" name="Column8911" dataDxfId="7468" dataCellStyle="Currency"/>
    <tableColumn id="8917" xr3:uid="{00000000-0010-0000-0500-0000D5220000}" name="Column8912" dataDxfId="7467" dataCellStyle="Currency"/>
    <tableColumn id="8918" xr3:uid="{00000000-0010-0000-0500-0000D6220000}" name="Column8913" dataDxfId="7466" dataCellStyle="Currency"/>
    <tableColumn id="8919" xr3:uid="{00000000-0010-0000-0500-0000D7220000}" name="Column8914" dataDxfId="7465" dataCellStyle="Currency"/>
    <tableColumn id="8920" xr3:uid="{00000000-0010-0000-0500-0000D8220000}" name="Column8915" dataDxfId="7464" dataCellStyle="Currency"/>
    <tableColumn id="8921" xr3:uid="{00000000-0010-0000-0500-0000D9220000}" name="Column8916" dataDxfId="7463" dataCellStyle="Currency"/>
    <tableColumn id="8922" xr3:uid="{00000000-0010-0000-0500-0000DA220000}" name="Column8917" dataDxfId="7462" dataCellStyle="Currency"/>
    <tableColumn id="8923" xr3:uid="{00000000-0010-0000-0500-0000DB220000}" name="Column8918" dataDxfId="7461" dataCellStyle="Currency"/>
    <tableColumn id="8924" xr3:uid="{00000000-0010-0000-0500-0000DC220000}" name="Column8919" dataDxfId="7460" dataCellStyle="Currency"/>
    <tableColumn id="8925" xr3:uid="{00000000-0010-0000-0500-0000DD220000}" name="Column8920" dataDxfId="7459" dataCellStyle="Currency"/>
    <tableColumn id="8926" xr3:uid="{00000000-0010-0000-0500-0000DE220000}" name="Column8921" dataDxfId="7458" dataCellStyle="Currency"/>
    <tableColumn id="8927" xr3:uid="{00000000-0010-0000-0500-0000DF220000}" name="Column8922" dataDxfId="7457" dataCellStyle="Currency"/>
    <tableColumn id="8928" xr3:uid="{00000000-0010-0000-0500-0000E0220000}" name="Column8923" dataDxfId="7456" dataCellStyle="Currency"/>
    <tableColumn id="8929" xr3:uid="{00000000-0010-0000-0500-0000E1220000}" name="Column8924" dataDxfId="7455" dataCellStyle="Currency"/>
    <tableColumn id="8930" xr3:uid="{00000000-0010-0000-0500-0000E2220000}" name="Column8925" dataDxfId="7454" dataCellStyle="Currency"/>
    <tableColumn id="8931" xr3:uid="{00000000-0010-0000-0500-0000E3220000}" name="Column8926" dataDxfId="7453" dataCellStyle="Currency"/>
    <tableColumn id="8932" xr3:uid="{00000000-0010-0000-0500-0000E4220000}" name="Column8927" dataDxfId="7452" dataCellStyle="Currency"/>
    <tableColumn id="8933" xr3:uid="{00000000-0010-0000-0500-0000E5220000}" name="Column8928" dataDxfId="7451" dataCellStyle="Currency"/>
    <tableColumn id="8934" xr3:uid="{00000000-0010-0000-0500-0000E6220000}" name="Column8929" dataDxfId="7450" dataCellStyle="Currency"/>
    <tableColumn id="8935" xr3:uid="{00000000-0010-0000-0500-0000E7220000}" name="Column8930" dataDxfId="7449" dataCellStyle="Currency"/>
    <tableColumn id="8936" xr3:uid="{00000000-0010-0000-0500-0000E8220000}" name="Column8931" dataDxfId="7448" dataCellStyle="Currency"/>
    <tableColumn id="8937" xr3:uid="{00000000-0010-0000-0500-0000E9220000}" name="Column8932" dataDxfId="7447" dataCellStyle="Currency"/>
    <tableColumn id="8938" xr3:uid="{00000000-0010-0000-0500-0000EA220000}" name="Column8933" dataDxfId="7446" dataCellStyle="Currency"/>
    <tableColumn id="8939" xr3:uid="{00000000-0010-0000-0500-0000EB220000}" name="Column8934" dataDxfId="7445" dataCellStyle="Currency"/>
    <tableColumn id="8940" xr3:uid="{00000000-0010-0000-0500-0000EC220000}" name="Column8935" dataDxfId="7444" dataCellStyle="Currency"/>
    <tableColumn id="8941" xr3:uid="{00000000-0010-0000-0500-0000ED220000}" name="Column8936" dataDxfId="7443" dataCellStyle="Currency"/>
    <tableColumn id="8942" xr3:uid="{00000000-0010-0000-0500-0000EE220000}" name="Column8937" dataDxfId="7442" dataCellStyle="Currency"/>
    <tableColumn id="8943" xr3:uid="{00000000-0010-0000-0500-0000EF220000}" name="Column8938" dataDxfId="7441" dataCellStyle="Currency"/>
    <tableColumn id="8944" xr3:uid="{00000000-0010-0000-0500-0000F0220000}" name="Column8939" dataDxfId="7440" dataCellStyle="Currency"/>
    <tableColumn id="8945" xr3:uid="{00000000-0010-0000-0500-0000F1220000}" name="Column8940" dataDxfId="7439" dataCellStyle="Currency"/>
    <tableColumn id="8946" xr3:uid="{00000000-0010-0000-0500-0000F2220000}" name="Column8941" dataDxfId="7438" dataCellStyle="Currency"/>
    <tableColumn id="8947" xr3:uid="{00000000-0010-0000-0500-0000F3220000}" name="Column8942" dataDxfId="7437" dataCellStyle="Currency"/>
    <tableColumn id="8948" xr3:uid="{00000000-0010-0000-0500-0000F4220000}" name="Column8943" dataDxfId="7436" dataCellStyle="Currency"/>
    <tableColumn id="8949" xr3:uid="{00000000-0010-0000-0500-0000F5220000}" name="Column8944" dataDxfId="7435" dataCellStyle="Currency"/>
    <tableColumn id="8950" xr3:uid="{00000000-0010-0000-0500-0000F6220000}" name="Column8945" dataDxfId="7434" dataCellStyle="Currency"/>
    <tableColumn id="8951" xr3:uid="{00000000-0010-0000-0500-0000F7220000}" name="Column8946" dataDxfId="7433" dataCellStyle="Currency"/>
    <tableColumn id="8952" xr3:uid="{00000000-0010-0000-0500-0000F8220000}" name="Column8947" dataDxfId="7432" dataCellStyle="Currency"/>
    <tableColumn id="8953" xr3:uid="{00000000-0010-0000-0500-0000F9220000}" name="Column8948" dataDxfId="7431" dataCellStyle="Currency"/>
    <tableColumn id="8954" xr3:uid="{00000000-0010-0000-0500-0000FA220000}" name="Column8949" dataDxfId="7430" dataCellStyle="Currency"/>
    <tableColumn id="8955" xr3:uid="{00000000-0010-0000-0500-0000FB220000}" name="Column8950" dataDxfId="7429" dataCellStyle="Currency"/>
    <tableColumn id="8956" xr3:uid="{00000000-0010-0000-0500-0000FC220000}" name="Column8951" dataDxfId="7428" dataCellStyle="Currency"/>
    <tableColumn id="8957" xr3:uid="{00000000-0010-0000-0500-0000FD220000}" name="Column8952" dataDxfId="7427" dataCellStyle="Currency"/>
    <tableColumn id="8958" xr3:uid="{00000000-0010-0000-0500-0000FE220000}" name="Column8953" dataDxfId="7426" dataCellStyle="Currency"/>
    <tableColumn id="8959" xr3:uid="{00000000-0010-0000-0500-0000FF220000}" name="Column8954" dataDxfId="7425" dataCellStyle="Currency"/>
    <tableColumn id="8960" xr3:uid="{00000000-0010-0000-0500-000000230000}" name="Column8955" dataDxfId="7424" dataCellStyle="Currency"/>
    <tableColumn id="8961" xr3:uid="{00000000-0010-0000-0500-000001230000}" name="Column8956" dataDxfId="7423" dataCellStyle="Currency"/>
    <tableColumn id="8962" xr3:uid="{00000000-0010-0000-0500-000002230000}" name="Column8957" dataDxfId="7422" dataCellStyle="Currency"/>
    <tableColumn id="8963" xr3:uid="{00000000-0010-0000-0500-000003230000}" name="Column8958" dataDxfId="7421" dataCellStyle="Currency"/>
    <tableColumn id="8964" xr3:uid="{00000000-0010-0000-0500-000004230000}" name="Column8959" dataDxfId="7420" dataCellStyle="Currency"/>
    <tableColumn id="8965" xr3:uid="{00000000-0010-0000-0500-000005230000}" name="Column8960" dataDxfId="7419" dataCellStyle="Currency"/>
    <tableColumn id="8966" xr3:uid="{00000000-0010-0000-0500-000006230000}" name="Column8961" dataDxfId="7418" dataCellStyle="Currency"/>
    <tableColumn id="8967" xr3:uid="{00000000-0010-0000-0500-000007230000}" name="Column8962" dataDxfId="7417" dataCellStyle="Currency"/>
    <tableColumn id="8968" xr3:uid="{00000000-0010-0000-0500-000008230000}" name="Column8963" dataDxfId="7416" dataCellStyle="Currency"/>
    <tableColumn id="8969" xr3:uid="{00000000-0010-0000-0500-000009230000}" name="Column8964" dataDxfId="7415" dataCellStyle="Currency"/>
    <tableColumn id="8970" xr3:uid="{00000000-0010-0000-0500-00000A230000}" name="Column8965" dataDxfId="7414" dataCellStyle="Currency"/>
    <tableColumn id="8971" xr3:uid="{00000000-0010-0000-0500-00000B230000}" name="Column8966" dataDxfId="7413" dataCellStyle="Currency"/>
    <tableColumn id="8972" xr3:uid="{00000000-0010-0000-0500-00000C230000}" name="Column8967" dataDxfId="7412" dataCellStyle="Currency"/>
    <tableColumn id="8973" xr3:uid="{00000000-0010-0000-0500-00000D230000}" name="Column8968" dataDxfId="7411" dataCellStyle="Currency"/>
    <tableColumn id="8974" xr3:uid="{00000000-0010-0000-0500-00000E230000}" name="Column8969" dataDxfId="7410" dataCellStyle="Currency"/>
    <tableColumn id="8975" xr3:uid="{00000000-0010-0000-0500-00000F230000}" name="Column8970" dataDxfId="7409" dataCellStyle="Currency"/>
    <tableColumn id="8976" xr3:uid="{00000000-0010-0000-0500-000010230000}" name="Column8971" dataDxfId="7408" dataCellStyle="Currency"/>
    <tableColumn id="8977" xr3:uid="{00000000-0010-0000-0500-000011230000}" name="Column8972" dataDxfId="7407" dataCellStyle="Currency"/>
    <tableColumn id="8978" xr3:uid="{00000000-0010-0000-0500-000012230000}" name="Column8973" dataDxfId="7406" dataCellStyle="Currency"/>
    <tableColumn id="8979" xr3:uid="{00000000-0010-0000-0500-000013230000}" name="Column8974" dataDxfId="7405" dataCellStyle="Currency"/>
    <tableColumn id="8980" xr3:uid="{00000000-0010-0000-0500-000014230000}" name="Column8975" dataDxfId="7404" dataCellStyle="Currency"/>
    <tableColumn id="8981" xr3:uid="{00000000-0010-0000-0500-000015230000}" name="Column8976" dataDxfId="7403" dataCellStyle="Currency"/>
    <tableColumn id="8982" xr3:uid="{00000000-0010-0000-0500-000016230000}" name="Column8977" dataDxfId="7402" dataCellStyle="Currency"/>
    <tableColumn id="8983" xr3:uid="{00000000-0010-0000-0500-000017230000}" name="Column8978" dataDxfId="7401" dataCellStyle="Currency"/>
    <tableColumn id="8984" xr3:uid="{00000000-0010-0000-0500-000018230000}" name="Column8979" dataDxfId="7400" dataCellStyle="Currency"/>
    <tableColumn id="8985" xr3:uid="{00000000-0010-0000-0500-000019230000}" name="Column8980" dataDxfId="7399" dataCellStyle="Currency"/>
    <tableColumn id="8986" xr3:uid="{00000000-0010-0000-0500-00001A230000}" name="Column8981" dataDxfId="7398" dataCellStyle="Currency"/>
    <tableColumn id="8987" xr3:uid="{00000000-0010-0000-0500-00001B230000}" name="Column8982" dataDxfId="7397" dataCellStyle="Currency"/>
    <tableColumn id="8988" xr3:uid="{00000000-0010-0000-0500-00001C230000}" name="Column8983" dataDxfId="7396" dataCellStyle="Currency"/>
    <tableColumn id="8989" xr3:uid="{00000000-0010-0000-0500-00001D230000}" name="Column8984" dataDxfId="7395" dataCellStyle="Currency"/>
    <tableColumn id="8990" xr3:uid="{00000000-0010-0000-0500-00001E230000}" name="Column8985" dataDxfId="7394" dataCellStyle="Currency"/>
    <tableColumn id="8991" xr3:uid="{00000000-0010-0000-0500-00001F230000}" name="Column8986" dataDxfId="7393" dataCellStyle="Currency"/>
    <tableColumn id="8992" xr3:uid="{00000000-0010-0000-0500-000020230000}" name="Column8987" dataDxfId="7392" dataCellStyle="Currency"/>
    <tableColumn id="8993" xr3:uid="{00000000-0010-0000-0500-000021230000}" name="Column8988" dataDxfId="7391" dataCellStyle="Currency"/>
    <tableColumn id="8994" xr3:uid="{00000000-0010-0000-0500-000022230000}" name="Column8989" dataDxfId="7390" dataCellStyle="Currency"/>
    <tableColumn id="8995" xr3:uid="{00000000-0010-0000-0500-000023230000}" name="Column8990" dataDxfId="7389" dataCellStyle="Currency"/>
    <tableColumn id="8996" xr3:uid="{00000000-0010-0000-0500-000024230000}" name="Column8991" dataDxfId="7388" dataCellStyle="Currency"/>
    <tableColumn id="8997" xr3:uid="{00000000-0010-0000-0500-000025230000}" name="Column8992" dataDxfId="7387" dataCellStyle="Currency"/>
    <tableColumn id="8998" xr3:uid="{00000000-0010-0000-0500-000026230000}" name="Column8993" dataDxfId="7386" dataCellStyle="Currency"/>
    <tableColumn id="8999" xr3:uid="{00000000-0010-0000-0500-000027230000}" name="Column8994" dataDxfId="7385" dataCellStyle="Currency"/>
    <tableColumn id="9000" xr3:uid="{00000000-0010-0000-0500-000028230000}" name="Column8995" dataDxfId="7384" dataCellStyle="Currency"/>
    <tableColumn id="9001" xr3:uid="{00000000-0010-0000-0500-000029230000}" name="Column8996" dataDxfId="7383" dataCellStyle="Currency"/>
    <tableColumn id="9002" xr3:uid="{00000000-0010-0000-0500-00002A230000}" name="Column8997" dataDxfId="7382" dataCellStyle="Currency"/>
    <tableColumn id="9003" xr3:uid="{00000000-0010-0000-0500-00002B230000}" name="Column8998" dataDxfId="7381" dataCellStyle="Currency"/>
    <tableColumn id="9004" xr3:uid="{00000000-0010-0000-0500-00002C230000}" name="Column8999" dataDxfId="7380" dataCellStyle="Currency"/>
    <tableColumn id="9005" xr3:uid="{00000000-0010-0000-0500-00002D230000}" name="Column9000" dataDxfId="7379" dataCellStyle="Currency"/>
    <tableColumn id="9006" xr3:uid="{00000000-0010-0000-0500-00002E230000}" name="Column9001" dataDxfId="7378" dataCellStyle="Currency"/>
    <tableColumn id="9007" xr3:uid="{00000000-0010-0000-0500-00002F230000}" name="Column9002" dataDxfId="7377" dataCellStyle="Currency"/>
    <tableColumn id="9008" xr3:uid="{00000000-0010-0000-0500-000030230000}" name="Column9003" dataDxfId="7376" dataCellStyle="Currency"/>
    <tableColumn id="9009" xr3:uid="{00000000-0010-0000-0500-000031230000}" name="Column9004" dataDxfId="7375" dataCellStyle="Currency"/>
    <tableColumn id="9010" xr3:uid="{00000000-0010-0000-0500-000032230000}" name="Column9005" dataDxfId="7374" dataCellStyle="Currency"/>
    <tableColumn id="9011" xr3:uid="{00000000-0010-0000-0500-000033230000}" name="Column9006" dataDxfId="7373" dataCellStyle="Currency"/>
    <tableColumn id="9012" xr3:uid="{00000000-0010-0000-0500-000034230000}" name="Column9007" dataDxfId="7372" dataCellStyle="Currency"/>
    <tableColumn id="9013" xr3:uid="{00000000-0010-0000-0500-000035230000}" name="Column9008" dataDxfId="7371" dataCellStyle="Currency"/>
    <tableColumn id="9014" xr3:uid="{00000000-0010-0000-0500-000036230000}" name="Column9009" dataDxfId="7370" dataCellStyle="Currency"/>
    <tableColumn id="9015" xr3:uid="{00000000-0010-0000-0500-000037230000}" name="Column9010" dataDxfId="7369" dataCellStyle="Currency"/>
    <tableColumn id="9016" xr3:uid="{00000000-0010-0000-0500-000038230000}" name="Column9011" dataDxfId="7368" dataCellStyle="Currency"/>
    <tableColumn id="9017" xr3:uid="{00000000-0010-0000-0500-000039230000}" name="Column9012" dataDxfId="7367" dataCellStyle="Currency"/>
    <tableColumn id="9018" xr3:uid="{00000000-0010-0000-0500-00003A230000}" name="Column9013" dataDxfId="7366" dataCellStyle="Currency"/>
    <tableColumn id="9019" xr3:uid="{00000000-0010-0000-0500-00003B230000}" name="Column9014" dataDxfId="7365" dataCellStyle="Currency"/>
    <tableColumn id="9020" xr3:uid="{00000000-0010-0000-0500-00003C230000}" name="Column9015" dataDxfId="7364" dataCellStyle="Currency"/>
    <tableColumn id="9021" xr3:uid="{00000000-0010-0000-0500-00003D230000}" name="Column9016" dataDxfId="7363" dataCellStyle="Currency"/>
    <tableColumn id="9022" xr3:uid="{00000000-0010-0000-0500-00003E230000}" name="Column9017" dataDxfId="7362" dataCellStyle="Currency"/>
    <tableColumn id="9023" xr3:uid="{00000000-0010-0000-0500-00003F230000}" name="Column9018" dataDxfId="7361" dataCellStyle="Currency"/>
    <tableColumn id="9024" xr3:uid="{00000000-0010-0000-0500-000040230000}" name="Column9019" dataDxfId="7360" dataCellStyle="Currency"/>
    <tableColumn id="9025" xr3:uid="{00000000-0010-0000-0500-000041230000}" name="Column9020" dataDxfId="7359" dataCellStyle="Currency"/>
    <tableColumn id="9026" xr3:uid="{00000000-0010-0000-0500-000042230000}" name="Column9021" dataDxfId="7358" dataCellStyle="Currency"/>
    <tableColumn id="9027" xr3:uid="{00000000-0010-0000-0500-000043230000}" name="Column9022" dataDxfId="7357" dataCellStyle="Currency"/>
    <tableColumn id="9028" xr3:uid="{00000000-0010-0000-0500-000044230000}" name="Column9023" dataDxfId="7356" dataCellStyle="Currency"/>
    <tableColumn id="9029" xr3:uid="{00000000-0010-0000-0500-000045230000}" name="Column9024" dataDxfId="7355" dataCellStyle="Currency"/>
    <tableColumn id="9030" xr3:uid="{00000000-0010-0000-0500-000046230000}" name="Column9025" dataDxfId="7354" dataCellStyle="Currency"/>
    <tableColumn id="9031" xr3:uid="{00000000-0010-0000-0500-000047230000}" name="Column9026" dataDxfId="7353" dataCellStyle="Currency"/>
    <tableColumn id="9032" xr3:uid="{00000000-0010-0000-0500-000048230000}" name="Column9027" dataDxfId="7352" dataCellStyle="Currency"/>
    <tableColumn id="9033" xr3:uid="{00000000-0010-0000-0500-000049230000}" name="Column9028" dataDxfId="7351" dataCellStyle="Currency"/>
    <tableColumn id="9034" xr3:uid="{00000000-0010-0000-0500-00004A230000}" name="Column9029" dataDxfId="7350" dataCellStyle="Currency"/>
    <tableColumn id="9035" xr3:uid="{00000000-0010-0000-0500-00004B230000}" name="Column9030" dataDxfId="7349" dataCellStyle="Currency"/>
    <tableColumn id="9036" xr3:uid="{00000000-0010-0000-0500-00004C230000}" name="Column9031" dataDxfId="7348" dataCellStyle="Currency"/>
    <tableColumn id="9037" xr3:uid="{00000000-0010-0000-0500-00004D230000}" name="Column9032" dataDxfId="7347" dataCellStyle="Currency"/>
    <tableColumn id="9038" xr3:uid="{00000000-0010-0000-0500-00004E230000}" name="Column9033" dataDxfId="7346" dataCellStyle="Currency"/>
    <tableColumn id="9039" xr3:uid="{00000000-0010-0000-0500-00004F230000}" name="Column9034" dataDxfId="7345" dataCellStyle="Currency"/>
    <tableColumn id="9040" xr3:uid="{00000000-0010-0000-0500-000050230000}" name="Column9035" dataDxfId="7344" dataCellStyle="Currency"/>
    <tableColumn id="9041" xr3:uid="{00000000-0010-0000-0500-000051230000}" name="Column9036" dataDxfId="7343" dataCellStyle="Currency"/>
    <tableColumn id="9042" xr3:uid="{00000000-0010-0000-0500-000052230000}" name="Column9037" dataDxfId="7342" dataCellStyle="Currency"/>
    <tableColumn id="9043" xr3:uid="{00000000-0010-0000-0500-000053230000}" name="Column9038" dataDxfId="7341" dataCellStyle="Currency"/>
    <tableColumn id="9044" xr3:uid="{00000000-0010-0000-0500-000054230000}" name="Column9039" dataDxfId="7340" dataCellStyle="Currency"/>
    <tableColumn id="9045" xr3:uid="{00000000-0010-0000-0500-000055230000}" name="Column9040" dataDxfId="7339" dataCellStyle="Currency"/>
    <tableColumn id="9046" xr3:uid="{00000000-0010-0000-0500-000056230000}" name="Column9041" dataDxfId="7338" dataCellStyle="Currency"/>
    <tableColumn id="9047" xr3:uid="{00000000-0010-0000-0500-000057230000}" name="Column9042" dataDxfId="7337" dataCellStyle="Currency"/>
    <tableColumn id="9048" xr3:uid="{00000000-0010-0000-0500-000058230000}" name="Column9043" dataDxfId="7336" dataCellStyle="Currency"/>
    <tableColumn id="9049" xr3:uid="{00000000-0010-0000-0500-000059230000}" name="Column9044" dataDxfId="7335" dataCellStyle="Currency"/>
    <tableColumn id="9050" xr3:uid="{00000000-0010-0000-0500-00005A230000}" name="Column9045" dataDxfId="7334" dataCellStyle="Currency"/>
    <tableColumn id="9051" xr3:uid="{00000000-0010-0000-0500-00005B230000}" name="Column9046" dataDxfId="7333" dataCellStyle="Currency"/>
    <tableColumn id="9052" xr3:uid="{00000000-0010-0000-0500-00005C230000}" name="Column9047" dataDxfId="7332" dataCellStyle="Currency"/>
    <tableColumn id="9053" xr3:uid="{00000000-0010-0000-0500-00005D230000}" name="Column9048" dataDxfId="7331" dataCellStyle="Currency"/>
    <tableColumn id="9054" xr3:uid="{00000000-0010-0000-0500-00005E230000}" name="Column9049" dataDxfId="7330" dataCellStyle="Currency"/>
    <tableColumn id="9055" xr3:uid="{00000000-0010-0000-0500-00005F230000}" name="Column9050" dataDxfId="7329" dataCellStyle="Currency"/>
    <tableColumn id="9056" xr3:uid="{00000000-0010-0000-0500-000060230000}" name="Column9051" dataDxfId="7328" dataCellStyle="Currency"/>
    <tableColumn id="9057" xr3:uid="{00000000-0010-0000-0500-000061230000}" name="Column9052" dataDxfId="7327" dataCellStyle="Currency"/>
    <tableColumn id="9058" xr3:uid="{00000000-0010-0000-0500-000062230000}" name="Column9053" dataDxfId="7326" dataCellStyle="Currency"/>
    <tableColumn id="9059" xr3:uid="{00000000-0010-0000-0500-000063230000}" name="Column9054" dataDxfId="7325" dataCellStyle="Currency"/>
    <tableColumn id="9060" xr3:uid="{00000000-0010-0000-0500-000064230000}" name="Column9055" dataDxfId="7324" dataCellStyle="Currency"/>
    <tableColumn id="9061" xr3:uid="{00000000-0010-0000-0500-000065230000}" name="Column9056" dataDxfId="7323" dataCellStyle="Currency"/>
    <tableColumn id="9062" xr3:uid="{00000000-0010-0000-0500-000066230000}" name="Column9057" dataDxfId="7322" dataCellStyle="Currency"/>
    <tableColumn id="9063" xr3:uid="{00000000-0010-0000-0500-000067230000}" name="Column9058" dataDxfId="7321" dataCellStyle="Currency"/>
    <tableColumn id="9064" xr3:uid="{00000000-0010-0000-0500-000068230000}" name="Column9059" dataDxfId="7320" dataCellStyle="Currency"/>
    <tableColumn id="9065" xr3:uid="{00000000-0010-0000-0500-000069230000}" name="Column9060" dataDxfId="7319" dataCellStyle="Currency"/>
    <tableColumn id="9066" xr3:uid="{00000000-0010-0000-0500-00006A230000}" name="Column9061" dataDxfId="7318" dataCellStyle="Currency"/>
    <tableColumn id="9067" xr3:uid="{00000000-0010-0000-0500-00006B230000}" name="Column9062" dataDxfId="7317" dataCellStyle="Currency"/>
    <tableColumn id="9068" xr3:uid="{00000000-0010-0000-0500-00006C230000}" name="Column9063" dataDxfId="7316" dataCellStyle="Currency"/>
    <tableColumn id="9069" xr3:uid="{00000000-0010-0000-0500-00006D230000}" name="Column9064" dataDxfId="7315" dataCellStyle="Currency"/>
    <tableColumn id="9070" xr3:uid="{00000000-0010-0000-0500-00006E230000}" name="Column9065" dataDxfId="7314" dataCellStyle="Currency"/>
    <tableColumn id="9071" xr3:uid="{00000000-0010-0000-0500-00006F230000}" name="Column9066" dataDxfId="7313" dataCellStyle="Currency"/>
    <tableColumn id="9072" xr3:uid="{00000000-0010-0000-0500-000070230000}" name="Column9067" dataDxfId="7312" dataCellStyle="Currency"/>
    <tableColumn id="9073" xr3:uid="{00000000-0010-0000-0500-000071230000}" name="Column9068" dataDxfId="7311" dataCellStyle="Currency"/>
    <tableColumn id="9074" xr3:uid="{00000000-0010-0000-0500-000072230000}" name="Column9069" dataDxfId="7310" dataCellStyle="Currency"/>
    <tableColumn id="9075" xr3:uid="{00000000-0010-0000-0500-000073230000}" name="Column9070" dataDxfId="7309" dataCellStyle="Currency"/>
    <tableColumn id="9076" xr3:uid="{00000000-0010-0000-0500-000074230000}" name="Column9071" dataDxfId="7308" dataCellStyle="Currency"/>
    <tableColumn id="9077" xr3:uid="{00000000-0010-0000-0500-000075230000}" name="Column9072" dataDxfId="7307" dataCellStyle="Currency"/>
    <tableColumn id="9078" xr3:uid="{00000000-0010-0000-0500-000076230000}" name="Column9073" dataDxfId="7306" dataCellStyle="Currency"/>
    <tableColumn id="9079" xr3:uid="{00000000-0010-0000-0500-000077230000}" name="Column9074" dataDxfId="7305" dataCellStyle="Currency"/>
    <tableColumn id="9080" xr3:uid="{00000000-0010-0000-0500-000078230000}" name="Column9075" dataDxfId="7304" dataCellStyle="Currency"/>
    <tableColumn id="9081" xr3:uid="{00000000-0010-0000-0500-000079230000}" name="Column9076" dataDxfId="7303" dataCellStyle="Currency"/>
    <tableColumn id="9082" xr3:uid="{00000000-0010-0000-0500-00007A230000}" name="Column9077" dataDxfId="7302" dataCellStyle="Currency"/>
    <tableColumn id="9083" xr3:uid="{00000000-0010-0000-0500-00007B230000}" name="Column9078" dataDxfId="7301" dataCellStyle="Currency"/>
    <tableColumn id="9084" xr3:uid="{00000000-0010-0000-0500-00007C230000}" name="Column9079" dataDxfId="7300" dataCellStyle="Currency"/>
    <tableColumn id="9085" xr3:uid="{00000000-0010-0000-0500-00007D230000}" name="Column9080" dataDxfId="7299" dataCellStyle="Currency"/>
    <tableColumn id="9086" xr3:uid="{00000000-0010-0000-0500-00007E230000}" name="Column9081" dataDxfId="7298" dataCellStyle="Currency"/>
    <tableColumn id="9087" xr3:uid="{00000000-0010-0000-0500-00007F230000}" name="Column9082" dataDxfId="7297" dataCellStyle="Currency"/>
    <tableColumn id="9088" xr3:uid="{00000000-0010-0000-0500-000080230000}" name="Column9083" dataDxfId="7296" dataCellStyle="Currency"/>
    <tableColumn id="9089" xr3:uid="{00000000-0010-0000-0500-000081230000}" name="Column9084" dataDxfId="7295" dataCellStyle="Currency"/>
    <tableColumn id="9090" xr3:uid="{00000000-0010-0000-0500-000082230000}" name="Column9085" dataDxfId="7294" dataCellStyle="Currency"/>
    <tableColumn id="9091" xr3:uid="{00000000-0010-0000-0500-000083230000}" name="Column9086" dataDxfId="7293" dataCellStyle="Currency"/>
    <tableColumn id="9092" xr3:uid="{00000000-0010-0000-0500-000084230000}" name="Column9087" dataDxfId="7292" dataCellStyle="Currency"/>
    <tableColumn id="9093" xr3:uid="{00000000-0010-0000-0500-000085230000}" name="Column9088" dataDxfId="7291" dataCellStyle="Currency"/>
    <tableColumn id="9094" xr3:uid="{00000000-0010-0000-0500-000086230000}" name="Column9089" dataDxfId="7290" dataCellStyle="Currency"/>
    <tableColumn id="9095" xr3:uid="{00000000-0010-0000-0500-000087230000}" name="Column9090" dataDxfId="7289" dataCellStyle="Currency"/>
    <tableColumn id="9096" xr3:uid="{00000000-0010-0000-0500-000088230000}" name="Column9091" dataDxfId="7288" dataCellStyle="Currency"/>
    <tableColumn id="9097" xr3:uid="{00000000-0010-0000-0500-000089230000}" name="Column9092" dataDxfId="7287" dataCellStyle="Currency"/>
    <tableColumn id="9098" xr3:uid="{00000000-0010-0000-0500-00008A230000}" name="Column9093" dataDxfId="7286" dataCellStyle="Currency"/>
    <tableColumn id="9099" xr3:uid="{00000000-0010-0000-0500-00008B230000}" name="Column9094" dataDxfId="7285" dataCellStyle="Currency"/>
    <tableColumn id="9100" xr3:uid="{00000000-0010-0000-0500-00008C230000}" name="Column9095" dataDxfId="7284" dataCellStyle="Currency"/>
    <tableColumn id="9101" xr3:uid="{00000000-0010-0000-0500-00008D230000}" name="Column9096" dataDxfId="7283" dataCellStyle="Currency"/>
    <tableColumn id="9102" xr3:uid="{00000000-0010-0000-0500-00008E230000}" name="Column9097" dataDxfId="7282" dataCellStyle="Currency"/>
    <tableColumn id="9103" xr3:uid="{00000000-0010-0000-0500-00008F230000}" name="Column9098" dataDxfId="7281" dataCellStyle="Currency"/>
    <tableColumn id="9104" xr3:uid="{00000000-0010-0000-0500-000090230000}" name="Column9099" dataDxfId="7280" dataCellStyle="Currency"/>
    <tableColumn id="9105" xr3:uid="{00000000-0010-0000-0500-000091230000}" name="Column9100" dataDxfId="7279" dataCellStyle="Currency"/>
    <tableColumn id="9106" xr3:uid="{00000000-0010-0000-0500-000092230000}" name="Column9101" dataDxfId="7278" dataCellStyle="Currency"/>
    <tableColumn id="9107" xr3:uid="{00000000-0010-0000-0500-000093230000}" name="Column9102" dataDxfId="7277" dataCellStyle="Currency"/>
    <tableColumn id="9108" xr3:uid="{00000000-0010-0000-0500-000094230000}" name="Column9103" dataDxfId="7276" dataCellStyle="Currency"/>
    <tableColumn id="9109" xr3:uid="{00000000-0010-0000-0500-000095230000}" name="Column9104" dataDxfId="7275" dataCellStyle="Currency"/>
    <tableColumn id="9110" xr3:uid="{00000000-0010-0000-0500-000096230000}" name="Column9105" dataDxfId="7274" dataCellStyle="Currency"/>
    <tableColumn id="9111" xr3:uid="{00000000-0010-0000-0500-000097230000}" name="Column9106" dataDxfId="7273" dataCellStyle="Currency"/>
    <tableColumn id="9112" xr3:uid="{00000000-0010-0000-0500-000098230000}" name="Column9107" dataDxfId="7272" dataCellStyle="Currency"/>
    <tableColumn id="9113" xr3:uid="{00000000-0010-0000-0500-000099230000}" name="Column9108" dataDxfId="7271" dataCellStyle="Currency"/>
    <tableColumn id="9114" xr3:uid="{00000000-0010-0000-0500-00009A230000}" name="Column9109" dataDxfId="7270" dataCellStyle="Currency"/>
    <tableColumn id="9115" xr3:uid="{00000000-0010-0000-0500-00009B230000}" name="Column9110" dataDxfId="7269" dataCellStyle="Currency"/>
    <tableColumn id="9116" xr3:uid="{00000000-0010-0000-0500-00009C230000}" name="Column9111" dataDxfId="7268" dataCellStyle="Currency"/>
    <tableColumn id="9117" xr3:uid="{00000000-0010-0000-0500-00009D230000}" name="Column9112" dataDxfId="7267" dataCellStyle="Currency"/>
    <tableColumn id="9118" xr3:uid="{00000000-0010-0000-0500-00009E230000}" name="Column9113" dataDxfId="7266" dataCellStyle="Currency"/>
    <tableColumn id="9119" xr3:uid="{00000000-0010-0000-0500-00009F230000}" name="Column9114" dataDxfId="7265" dataCellStyle="Currency"/>
    <tableColumn id="9120" xr3:uid="{00000000-0010-0000-0500-0000A0230000}" name="Column9115" dataDxfId="7264" dataCellStyle="Currency"/>
    <tableColumn id="9121" xr3:uid="{00000000-0010-0000-0500-0000A1230000}" name="Column9116" dataDxfId="7263" dataCellStyle="Currency"/>
    <tableColumn id="9122" xr3:uid="{00000000-0010-0000-0500-0000A2230000}" name="Column9117" dataDxfId="7262" dataCellStyle="Currency"/>
    <tableColumn id="9123" xr3:uid="{00000000-0010-0000-0500-0000A3230000}" name="Column9118" dataDxfId="7261" dataCellStyle="Currency"/>
    <tableColumn id="9124" xr3:uid="{00000000-0010-0000-0500-0000A4230000}" name="Column9119" dataDxfId="7260" dataCellStyle="Currency"/>
    <tableColumn id="9125" xr3:uid="{00000000-0010-0000-0500-0000A5230000}" name="Column9120" dataDxfId="7259" dataCellStyle="Currency"/>
    <tableColumn id="9126" xr3:uid="{00000000-0010-0000-0500-0000A6230000}" name="Column9121" dataDxfId="7258" dataCellStyle="Currency"/>
    <tableColumn id="9127" xr3:uid="{00000000-0010-0000-0500-0000A7230000}" name="Column9122" dataDxfId="7257" dataCellStyle="Currency"/>
    <tableColumn id="9128" xr3:uid="{00000000-0010-0000-0500-0000A8230000}" name="Column9123" dataDxfId="7256" dataCellStyle="Currency"/>
    <tableColumn id="9129" xr3:uid="{00000000-0010-0000-0500-0000A9230000}" name="Column9124" dataDxfId="7255" dataCellStyle="Currency"/>
    <tableColumn id="9130" xr3:uid="{00000000-0010-0000-0500-0000AA230000}" name="Column9125" dataDxfId="7254" dataCellStyle="Currency"/>
    <tableColumn id="9131" xr3:uid="{00000000-0010-0000-0500-0000AB230000}" name="Column9126" dataDxfId="7253" dataCellStyle="Currency"/>
    <tableColumn id="9132" xr3:uid="{00000000-0010-0000-0500-0000AC230000}" name="Column9127" dataDxfId="7252" dataCellStyle="Currency"/>
    <tableColumn id="9133" xr3:uid="{00000000-0010-0000-0500-0000AD230000}" name="Column9128" dataDxfId="7251" dataCellStyle="Currency"/>
    <tableColumn id="9134" xr3:uid="{00000000-0010-0000-0500-0000AE230000}" name="Column9129" dataDxfId="7250" dataCellStyle="Currency"/>
    <tableColumn id="9135" xr3:uid="{00000000-0010-0000-0500-0000AF230000}" name="Column9130" dataDxfId="7249" dataCellStyle="Currency"/>
    <tableColumn id="9136" xr3:uid="{00000000-0010-0000-0500-0000B0230000}" name="Column9131" dataDxfId="7248" dataCellStyle="Currency"/>
    <tableColumn id="9137" xr3:uid="{00000000-0010-0000-0500-0000B1230000}" name="Column9132" dataDxfId="7247" dataCellStyle="Currency"/>
    <tableColumn id="9138" xr3:uid="{00000000-0010-0000-0500-0000B2230000}" name="Column9133" dataDxfId="7246" dataCellStyle="Currency"/>
    <tableColumn id="9139" xr3:uid="{00000000-0010-0000-0500-0000B3230000}" name="Column9134" dataDxfId="7245" dataCellStyle="Currency"/>
    <tableColumn id="9140" xr3:uid="{00000000-0010-0000-0500-0000B4230000}" name="Column9135" dataDxfId="7244" dataCellStyle="Currency"/>
    <tableColumn id="9141" xr3:uid="{00000000-0010-0000-0500-0000B5230000}" name="Column9136" dataDxfId="7243" dataCellStyle="Currency"/>
    <tableColumn id="9142" xr3:uid="{00000000-0010-0000-0500-0000B6230000}" name="Column9137" dataDxfId="7242" dataCellStyle="Currency"/>
    <tableColumn id="9143" xr3:uid="{00000000-0010-0000-0500-0000B7230000}" name="Column9138" dataDxfId="7241" dataCellStyle="Currency"/>
    <tableColumn id="9144" xr3:uid="{00000000-0010-0000-0500-0000B8230000}" name="Column9139" dataDxfId="7240" dataCellStyle="Currency"/>
    <tableColumn id="9145" xr3:uid="{00000000-0010-0000-0500-0000B9230000}" name="Column9140" dataDxfId="7239" dataCellStyle="Currency"/>
    <tableColumn id="9146" xr3:uid="{00000000-0010-0000-0500-0000BA230000}" name="Column9141" dataDxfId="7238" dataCellStyle="Currency"/>
    <tableColumn id="9147" xr3:uid="{00000000-0010-0000-0500-0000BB230000}" name="Column9142" dataDxfId="7237" dataCellStyle="Currency"/>
    <tableColumn id="9148" xr3:uid="{00000000-0010-0000-0500-0000BC230000}" name="Column9143" dataDxfId="7236" dataCellStyle="Currency"/>
    <tableColumn id="9149" xr3:uid="{00000000-0010-0000-0500-0000BD230000}" name="Column9144" dataDxfId="7235" dataCellStyle="Currency"/>
    <tableColumn id="9150" xr3:uid="{00000000-0010-0000-0500-0000BE230000}" name="Column9145" dataDxfId="7234" dataCellStyle="Currency"/>
    <tableColumn id="9151" xr3:uid="{00000000-0010-0000-0500-0000BF230000}" name="Column9146" dataDxfId="7233" dataCellStyle="Currency"/>
    <tableColumn id="9152" xr3:uid="{00000000-0010-0000-0500-0000C0230000}" name="Column9147" dataDxfId="7232" dataCellStyle="Currency"/>
    <tableColumn id="9153" xr3:uid="{00000000-0010-0000-0500-0000C1230000}" name="Column9148" dataDxfId="7231" dataCellStyle="Currency"/>
    <tableColumn id="9154" xr3:uid="{00000000-0010-0000-0500-0000C2230000}" name="Column9149" dataDxfId="7230" dataCellStyle="Currency"/>
    <tableColumn id="9155" xr3:uid="{00000000-0010-0000-0500-0000C3230000}" name="Column9150" dataDxfId="7229" dataCellStyle="Currency"/>
    <tableColumn id="9156" xr3:uid="{00000000-0010-0000-0500-0000C4230000}" name="Column9151" dataDxfId="7228" dataCellStyle="Currency"/>
    <tableColumn id="9157" xr3:uid="{00000000-0010-0000-0500-0000C5230000}" name="Column9152" dataDxfId="7227" dataCellStyle="Currency"/>
    <tableColumn id="9158" xr3:uid="{00000000-0010-0000-0500-0000C6230000}" name="Column9153" dataDxfId="7226" dataCellStyle="Currency"/>
    <tableColumn id="9159" xr3:uid="{00000000-0010-0000-0500-0000C7230000}" name="Column9154" dataDxfId="7225" dataCellStyle="Currency"/>
    <tableColumn id="9160" xr3:uid="{00000000-0010-0000-0500-0000C8230000}" name="Column9155" dataDxfId="7224" dataCellStyle="Currency"/>
    <tableColumn id="9161" xr3:uid="{00000000-0010-0000-0500-0000C9230000}" name="Column9156" dataDxfId="7223" dataCellStyle="Currency"/>
    <tableColumn id="9162" xr3:uid="{00000000-0010-0000-0500-0000CA230000}" name="Column9157" dataDxfId="7222" dataCellStyle="Currency"/>
    <tableColumn id="9163" xr3:uid="{00000000-0010-0000-0500-0000CB230000}" name="Column9158" dataDxfId="7221" dataCellStyle="Currency"/>
    <tableColumn id="9164" xr3:uid="{00000000-0010-0000-0500-0000CC230000}" name="Column9159" dataDxfId="7220" dataCellStyle="Currency"/>
    <tableColumn id="9165" xr3:uid="{00000000-0010-0000-0500-0000CD230000}" name="Column9160" dataDxfId="7219" dataCellStyle="Currency"/>
    <tableColumn id="9166" xr3:uid="{00000000-0010-0000-0500-0000CE230000}" name="Column9161" dataDxfId="7218" dataCellStyle="Currency"/>
    <tableColumn id="9167" xr3:uid="{00000000-0010-0000-0500-0000CF230000}" name="Column9162" dataDxfId="7217" dataCellStyle="Currency"/>
    <tableColumn id="9168" xr3:uid="{00000000-0010-0000-0500-0000D0230000}" name="Column9163" dataDxfId="7216" dataCellStyle="Currency"/>
    <tableColumn id="9169" xr3:uid="{00000000-0010-0000-0500-0000D1230000}" name="Column9164" dataDxfId="7215" dataCellStyle="Currency"/>
    <tableColumn id="9170" xr3:uid="{00000000-0010-0000-0500-0000D2230000}" name="Column9165" dataDxfId="7214" dataCellStyle="Currency"/>
    <tableColumn id="9171" xr3:uid="{00000000-0010-0000-0500-0000D3230000}" name="Column9166" dataDxfId="7213" dataCellStyle="Currency"/>
    <tableColumn id="9172" xr3:uid="{00000000-0010-0000-0500-0000D4230000}" name="Column9167" dataDxfId="7212" dataCellStyle="Currency"/>
    <tableColumn id="9173" xr3:uid="{00000000-0010-0000-0500-0000D5230000}" name="Column9168" dataDxfId="7211" dataCellStyle="Currency"/>
    <tableColumn id="9174" xr3:uid="{00000000-0010-0000-0500-0000D6230000}" name="Column9169" dataDxfId="7210" dataCellStyle="Currency"/>
    <tableColumn id="9175" xr3:uid="{00000000-0010-0000-0500-0000D7230000}" name="Column9170" dataDxfId="7209" dataCellStyle="Currency"/>
    <tableColumn id="9176" xr3:uid="{00000000-0010-0000-0500-0000D8230000}" name="Column9171" dataDxfId="7208" dataCellStyle="Currency"/>
    <tableColumn id="9177" xr3:uid="{00000000-0010-0000-0500-0000D9230000}" name="Column9172" dataDxfId="7207" dataCellStyle="Currency"/>
    <tableColumn id="9178" xr3:uid="{00000000-0010-0000-0500-0000DA230000}" name="Column9173" dataDxfId="7206" dataCellStyle="Currency"/>
    <tableColumn id="9179" xr3:uid="{00000000-0010-0000-0500-0000DB230000}" name="Column9174" dataDxfId="7205" dataCellStyle="Currency"/>
    <tableColumn id="9180" xr3:uid="{00000000-0010-0000-0500-0000DC230000}" name="Column9175" dataDxfId="7204" dataCellStyle="Currency"/>
    <tableColumn id="9181" xr3:uid="{00000000-0010-0000-0500-0000DD230000}" name="Column9176" dataDxfId="7203" dataCellStyle="Currency"/>
    <tableColumn id="9182" xr3:uid="{00000000-0010-0000-0500-0000DE230000}" name="Column9177" dataDxfId="7202" dataCellStyle="Currency"/>
    <tableColumn id="9183" xr3:uid="{00000000-0010-0000-0500-0000DF230000}" name="Column9178" dataDxfId="7201" dataCellStyle="Currency"/>
    <tableColumn id="9184" xr3:uid="{00000000-0010-0000-0500-0000E0230000}" name="Column9179" dataDxfId="7200" dataCellStyle="Currency"/>
    <tableColumn id="9185" xr3:uid="{00000000-0010-0000-0500-0000E1230000}" name="Column9180" dataDxfId="7199" dataCellStyle="Currency"/>
    <tableColumn id="9186" xr3:uid="{00000000-0010-0000-0500-0000E2230000}" name="Column9181" dataDxfId="7198" dataCellStyle="Currency"/>
    <tableColumn id="9187" xr3:uid="{00000000-0010-0000-0500-0000E3230000}" name="Column9182" dataDxfId="7197" dataCellStyle="Currency"/>
    <tableColumn id="9188" xr3:uid="{00000000-0010-0000-0500-0000E4230000}" name="Column9183" dataDxfId="7196" dataCellStyle="Currency"/>
    <tableColumn id="9189" xr3:uid="{00000000-0010-0000-0500-0000E5230000}" name="Column9184" dataDxfId="7195" dataCellStyle="Currency"/>
    <tableColumn id="9190" xr3:uid="{00000000-0010-0000-0500-0000E6230000}" name="Column9185" dataDxfId="7194" dataCellStyle="Currency"/>
    <tableColumn id="9191" xr3:uid="{00000000-0010-0000-0500-0000E7230000}" name="Column9186" dataDxfId="7193" dataCellStyle="Currency"/>
    <tableColumn id="9192" xr3:uid="{00000000-0010-0000-0500-0000E8230000}" name="Column9187" dataDxfId="7192" dataCellStyle="Currency"/>
    <tableColumn id="9193" xr3:uid="{00000000-0010-0000-0500-0000E9230000}" name="Column9188" dataDxfId="7191" dataCellStyle="Currency"/>
    <tableColumn id="9194" xr3:uid="{00000000-0010-0000-0500-0000EA230000}" name="Column9189" dataDxfId="7190" dataCellStyle="Currency"/>
    <tableColumn id="9195" xr3:uid="{00000000-0010-0000-0500-0000EB230000}" name="Column9190" dataDxfId="7189" dataCellStyle="Currency"/>
    <tableColumn id="9196" xr3:uid="{00000000-0010-0000-0500-0000EC230000}" name="Column9191" dataDxfId="7188" dataCellStyle="Currency"/>
    <tableColumn id="9197" xr3:uid="{00000000-0010-0000-0500-0000ED230000}" name="Column9192" dataDxfId="7187" dataCellStyle="Currency"/>
    <tableColumn id="9198" xr3:uid="{00000000-0010-0000-0500-0000EE230000}" name="Column9193" dataDxfId="7186" dataCellStyle="Currency"/>
    <tableColumn id="9199" xr3:uid="{00000000-0010-0000-0500-0000EF230000}" name="Column9194" dataDxfId="7185" dataCellStyle="Currency"/>
    <tableColumn id="9200" xr3:uid="{00000000-0010-0000-0500-0000F0230000}" name="Column9195" dataDxfId="7184" dataCellStyle="Currency"/>
    <tableColumn id="9201" xr3:uid="{00000000-0010-0000-0500-0000F1230000}" name="Column9196" dataDxfId="7183" dataCellStyle="Currency"/>
    <tableColumn id="9202" xr3:uid="{00000000-0010-0000-0500-0000F2230000}" name="Column9197" dataDxfId="7182" dataCellStyle="Currency"/>
    <tableColumn id="9203" xr3:uid="{00000000-0010-0000-0500-0000F3230000}" name="Column9198" dataDxfId="7181" dataCellStyle="Currency"/>
    <tableColumn id="9204" xr3:uid="{00000000-0010-0000-0500-0000F4230000}" name="Column9199" dataDxfId="7180" dataCellStyle="Currency"/>
    <tableColumn id="9205" xr3:uid="{00000000-0010-0000-0500-0000F5230000}" name="Column9200" dataDxfId="7179" dataCellStyle="Currency"/>
    <tableColumn id="9206" xr3:uid="{00000000-0010-0000-0500-0000F6230000}" name="Column9201" dataDxfId="7178" dataCellStyle="Currency"/>
    <tableColumn id="9207" xr3:uid="{00000000-0010-0000-0500-0000F7230000}" name="Column9202" dataDxfId="7177" dataCellStyle="Currency"/>
    <tableColumn id="9208" xr3:uid="{00000000-0010-0000-0500-0000F8230000}" name="Column9203" dataDxfId="7176" dataCellStyle="Currency"/>
    <tableColumn id="9209" xr3:uid="{00000000-0010-0000-0500-0000F9230000}" name="Column9204" dataDxfId="7175" dataCellStyle="Currency"/>
    <tableColumn id="9210" xr3:uid="{00000000-0010-0000-0500-0000FA230000}" name="Column9205" dataDxfId="7174" dataCellStyle="Currency"/>
    <tableColumn id="9211" xr3:uid="{00000000-0010-0000-0500-0000FB230000}" name="Column9206" dataDxfId="7173" dataCellStyle="Currency"/>
    <tableColumn id="9212" xr3:uid="{00000000-0010-0000-0500-0000FC230000}" name="Column9207" dataDxfId="7172" dataCellStyle="Currency"/>
    <tableColumn id="9213" xr3:uid="{00000000-0010-0000-0500-0000FD230000}" name="Column9208" dataDxfId="7171" dataCellStyle="Currency"/>
    <tableColumn id="9214" xr3:uid="{00000000-0010-0000-0500-0000FE230000}" name="Column9209" dataDxfId="7170" dataCellStyle="Currency"/>
    <tableColumn id="9215" xr3:uid="{00000000-0010-0000-0500-0000FF230000}" name="Column9210" dataDxfId="7169" dataCellStyle="Currency"/>
    <tableColumn id="9216" xr3:uid="{00000000-0010-0000-0500-000000240000}" name="Column9211" dataDxfId="7168" dataCellStyle="Currency"/>
    <tableColumn id="9217" xr3:uid="{00000000-0010-0000-0500-000001240000}" name="Column9212" dataDxfId="7167" dataCellStyle="Currency"/>
    <tableColumn id="9218" xr3:uid="{00000000-0010-0000-0500-000002240000}" name="Column9213" dataDxfId="7166" dataCellStyle="Currency"/>
    <tableColumn id="9219" xr3:uid="{00000000-0010-0000-0500-000003240000}" name="Column9214" dataDxfId="7165" dataCellStyle="Currency"/>
    <tableColumn id="9220" xr3:uid="{00000000-0010-0000-0500-000004240000}" name="Column9215" dataDxfId="7164" dataCellStyle="Currency"/>
    <tableColumn id="9221" xr3:uid="{00000000-0010-0000-0500-000005240000}" name="Column9216" dataDxfId="7163" dataCellStyle="Currency"/>
    <tableColumn id="9222" xr3:uid="{00000000-0010-0000-0500-000006240000}" name="Column9217" dataDxfId="7162" dataCellStyle="Currency"/>
    <tableColumn id="9223" xr3:uid="{00000000-0010-0000-0500-000007240000}" name="Column9218" dataDxfId="7161" dataCellStyle="Currency"/>
    <tableColumn id="9224" xr3:uid="{00000000-0010-0000-0500-000008240000}" name="Column9219" dataDxfId="7160" dataCellStyle="Currency"/>
    <tableColumn id="9225" xr3:uid="{00000000-0010-0000-0500-000009240000}" name="Column9220" dataDxfId="7159" dataCellStyle="Currency"/>
    <tableColumn id="9226" xr3:uid="{00000000-0010-0000-0500-00000A240000}" name="Column9221" dataDxfId="7158" dataCellStyle="Currency"/>
    <tableColumn id="9227" xr3:uid="{00000000-0010-0000-0500-00000B240000}" name="Column9222" dataDxfId="7157" dataCellStyle="Currency"/>
    <tableColumn id="9228" xr3:uid="{00000000-0010-0000-0500-00000C240000}" name="Column9223" dataDxfId="7156" dataCellStyle="Currency"/>
    <tableColumn id="9229" xr3:uid="{00000000-0010-0000-0500-00000D240000}" name="Column9224" dataDxfId="7155" dataCellStyle="Currency"/>
    <tableColumn id="9230" xr3:uid="{00000000-0010-0000-0500-00000E240000}" name="Column9225" dataDxfId="7154" dataCellStyle="Currency"/>
    <tableColumn id="9231" xr3:uid="{00000000-0010-0000-0500-00000F240000}" name="Column9226" dataDxfId="7153" dataCellStyle="Currency"/>
    <tableColumn id="9232" xr3:uid="{00000000-0010-0000-0500-000010240000}" name="Column9227" dataDxfId="7152" dataCellStyle="Currency"/>
    <tableColumn id="9233" xr3:uid="{00000000-0010-0000-0500-000011240000}" name="Column9228" dataDxfId="7151" dataCellStyle="Currency"/>
    <tableColumn id="9234" xr3:uid="{00000000-0010-0000-0500-000012240000}" name="Column9229" dataDxfId="7150" dataCellStyle="Currency"/>
    <tableColumn id="9235" xr3:uid="{00000000-0010-0000-0500-000013240000}" name="Column9230" dataDxfId="7149" dataCellStyle="Currency"/>
    <tableColumn id="9236" xr3:uid="{00000000-0010-0000-0500-000014240000}" name="Column9231" dataDxfId="7148" dataCellStyle="Currency"/>
    <tableColumn id="9237" xr3:uid="{00000000-0010-0000-0500-000015240000}" name="Column9232" dataDxfId="7147" dataCellStyle="Currency"/>
    <tableColumn id="9238" xr3:uid="{00000000-0010-0000-0500-000016240000}" name="Column9233" dataDxfId="7146" dataCellStyle="Currency"/>
    <tableColumn id="9239" xr3:uid="{00000000-0010-0000-0500-000017240000}" name="Column9234" dataDxfId="7145" dataCellStyle="Currency"/>
    <tableColumn id="9240" xr3:uid="{00000000-0010-0000-0500-000018240000}" name="Column9235" dataDxfId="7144" dataCellStyle="Currency"/>
    <tableColumn id="9241" xr3:uid="{00000000-0010-0000-0500-000019240000}" name="Column9236" dataDxfId="7143" dataCellStyle="Currency"/>
    <tableColumn id="9242" xr3:uid="{00000000-0010-0000-0500-00001A240000}" name="Column9237" dataDxfId="7142" dataCellStyle="Currency"/>
    <tableColumn id="9243" xr3:uid="{00000000-0010-0000-0500-00001B240000}" name="Column9238" dataDxfId="7141" dataCellStyle="Currency"/>
    <tableColumn id="9244" xr3:uid="{00000000-0010-0000-0500-00001C240000}" name="Column9239" dataDxfId="7140" dataCellStyle="Currency"/>
    <tableColumn id="9245" xr3:uid="{00000000-0010-0000-0500-00001D240000}" name="Column9240" dataDxfId="7139" dataCellStyle="Currency"/>
    <tableColumn id="9246" xr3:uid="{00000000-0010-0000-0500-00001E240000}" name="Column9241" dataDxfId="7138" dataCellStyle="Currency"/>
    <tableColumn id="9247" xr3:uid="{00000000-0010-0000-0500-00001F240000}" name="Column9242" dataDxfId="7137" dataCellStyle="Currency"/>
    <tableColumn id="9248" xr3:uid="{00000000-0010-0000-0500-000020240000}" name="Column9243" dataDxfId="7136" dataCellStyle="Currency"/>
    <tableColumn id="9249" xr3:uid="{00000000-0010-0000-0500-000021240000}" name="Column9244" dataDxfId="7135" dataCellStyle="Currency"/>
    <tableColumn id="9250" xr3:uid="{00000000-0010-0000-0500-000022240000}" name="Column9245" dataDxfId="7134" dataCellStyle="Currency"/>
    <tableColumn id="9251" xr3:uid="{00000000-0010-0000-0500-000023240000}" name="Column9246" dataDxfId="7133" dataCellStyle="Currency"/>
    <tableColumn id="9252" xr3:uid="{00000000-0010-0000-0500-000024240000}" name="Column9247" dataDxfId="7132" dataCellStyle="Currency"/>
    <tableColumn id="9253" xr3:uid="{00000000-0010-0000-0500-000025240000}" name="Column9248" dataDxfId="7131" dataCellStyle="Currency"/>
    <tableColumn id="9254" xr3:uid="{00000000-0010-0000-0500-000026240000}" name="Column9249" dataDxfId="7130" dataCellStyle="Currency"/>
    <tableColumn id="9255" xr3:uid="{00000000-0010-0000-0500-000027240000}" name="Column9250" dataDxfId="7129" dataCellStyle="Currency"/>
    <tableColumn id="9256" xr3:uid="{00000000-0010-0000-0500-000028240000}" name="Column9251" dataDxfId="7128" dataCellStyle="Currency"/>
    <tableColumn id="9257" xr3:uid="{00000000-0010-0000-0500-000029240000}" name="Column9252" dataDxfId="7127" dataCellStyle="Currency"/>
    <tableColumn id="9258" xr3:uid="{00000000-0010-0000-0500-00002A240000}" name="Column9253" dataDxfId="7126" dataCellStyle="Currency"/>
    <tableColumn id="9259" xr3:uid="{00000000-0010-0000-0500-00002B240000}" name="Column9254" dataDxfId="7125" dataCellStyle="Currency"/>
    <tableColumn id="9260" xr3:uid="{00000000-0010-0000-0500-00002C240000}" name="Column9255" dataDxfId="7124" dataCellStyle="Currency"/>
    <tableColumn id="9261" xr3:uid="{00000000-0010-0000-0500-00002D240000}" name="Column9256" dataDxfId="7123" dataCellStyle="Currency"/>
    <tableColumn id="9262" xr3:uid="{00000000-0010-0000-0500-00002E240000}" name="Column9257" dataDxfId="7122" dataCellStyle="Currency"/>
    <tableColumn id="9263" xr3:uid="{00000000-0010-0000-0500-00002F240000}" name="Column9258" dataDxfId="7121" dataCellStyle="Currency"/>
    <tableColumn id="9264" xr3:uid="{00000000-0010-0000-0500-000030240000}" name="Column9259" dataDxfId="7120" dataCellStyle="Currency"/>
    <tableColumn id="9265" xr3:uid="{00000000-0010-0000-0500-000031240000}" name="Column9260" dataDxfId="7119" dataCellStyle="Currency"/>
    <tableColumn id="9266" xr3:uid="{00000000-0010-0000-0500-000032240000}" name="Column9261" dataDxfId="7118" dataCellStyle="Currency"/>
    <tableColumn id="9267" xr3:uid="{00000000-0010-0000-0500-000033240000}" name="Column9262" dataDxfId="7117" dataCellStyle="Currency"/>
    <tableColumn id="9268" xr3:uid="{00000000-0010-0000-0500-000034240000}" name="Column9263" dataDxfId="7116" dataCellStyle="Currency"/>
    <tableColumn id="9269" xr3:uid="{00000000-0010-0000-0500-000035240000}" name="Column9264" dataDxfId="7115" dataCellStyle="Currency"/>
    <tableColumn id="9270" xr3:uid="{00000000-0010-0000-0500-000036240000}" name="Column9265" dataDxfId="7114" dataCellStyle="Currency"/>
    <tableColumn id="9271" xr3:uid="{00000000-0010-0000-0500-000037240000}" name="Column9266" dataDxfId="7113" dataCellStyle="Currency"/>
    <tableColumn id="9272" xr3:uid="{00000000-0010-0000-0500-000038240000}" name="Column9267" dataDxfId="7112" dataCellStyle="Currency"/>
    <tableColumn id="9273" xr3:uid="{00000000-0010-0000-0500-000039240000}" name="Column9268" dataDxfId="7111" dataCellStyle="Currency"/>
    <tableColumn id="9274" xr3:uid="{00000000-0010-0000-0500-00003A240000}" name="Column9269" dataDxfId="7110" dataCellStyle="Currency"/>
    <tableColumn id="9275" xr3:uid="{00000000-0010-0000-0500-00003B240000}" name="Column9270" dataDxfId="7109" dataCellStyle="Currency"/>
    <tableColumn id="9276" xr3:uid="{00000000-0010-0000-0500-00003C240000}" name="Column9271" dataDxfId="7108" dataCellStyle="Currency"/>
    <tableColumn id="9277" xr3:uid="{00000000-0010-0000-0500-00003D240000}" name="Column9272" dataDxfId="7107" dataCellStyle="Currency"/>
    <tableColumn id="9278" xr3:uid="{00000000-0010-0000-0500-00003E240000}" name="Column9273" dataDxfId="7106" dataCellStyle="Currency"/>
    <tableColumn id="9279" xr3:uid="{00000000-0010-0000-0500-00003F240000}" name="Column9274" dataDxfId="7105" dataCellStyle="Currency"/>
    <tableColumn id="9280" xr3:uid="{00000000-0010-0000-0500-000040240000}" name="Column9275" dataDxfId="7104" dataCellStyle="Currency"/>
    <tableColumn id="9281" xr3:uid="{00000000-0010-0000-0500-000041240000}" name="Column9276" dataDxfId="7103" dataCellStyle="Currency"/>
    <tableColumn id="9282" xr3:uid="{00000000-0010-0000-0500-000042240000}" name="Column9277" dataDxfId="7102" dataCellStyle="Currency"/>
    <tableColumn id="9283" xr3:uid="{00000000-0010-0000-0500-000043240000}" name="Column9278" dataDxfId="7101" dataCellStyle="Currency"/>
    <tableColumn id="9284" xr3:uid="{00000000-0010-0000-0500-000044240000}" name="Column9279" dataDxfId="7100" dataCellStyle="Currency"/>
    <tableColumn id="9285" xr3:uid="{00000000-0010-0000-0500-000045240000}" name="Column9280" dataDxfId="7099" dataCellStyle="Currency"/>
    <tableColumn id="9286" xr3:uid="{00000000-0010-0000-0500-000046240000}" name="Column9281" dataDxfId="7098" dataCellStyle="Currency"/>
    <tableColumn id="9287" xr3:uid="{00000000-0010-0000-0500-000047240000}" name="Column9282" dataDxfId="7097" dataCellStyle="Currency"/>
    <tableColumn id="9288" xr3:uid="{00000000-0010-0000-0500-000048240000}" name="Column9283" dataDxfId="7096" dataCellStyle="Currency"/>
    <tableColumn id="9289" xr3:uid="{00000000-0010-0000-0500-000049240000}" name="Column9284" dataDxfId="7095" dataCellStyle="Currency"/>
    <tableColumn id="9290" xr3:uid="{00000000-0010-0000-0500-00004A240000}" name="Column9285" dataDxfId="7094" dataCellStyle="Currency"/>
    <tableColumn id="9291" xr3:uid="{00000000-0010-0000-0500-00004B240000}" name="Column9286" dataDxfId="7093" dataCellStyle="Currency"/>
    <tableColumn id="9292" xr3:uid="{00000000-0010-0000-0500-00004C240000}" name="Column9287" dataDxfId="7092" dataCellStyle="Currency"/>
    <tableColumn id="9293" xr3:uid="{00000000-0010-0000-0500-00004D240000}" name="Column9288" dataDxfId="7091" dataCellStyle="Currency"/>
    <tableColumn id="9294" xr3:uid="{00000000-0010-0000-0500-00004E240000}" name="Column9289" dataDxfId="7090" dataCellStyle="Currency"/>
    <tableColumn id="9295" xr3:uid="{00000000-0010-0000-0500-00004F240000}" name="Column9290" dataDxfId="7089" dataCellStyle="Currency"/>
    <tableColumn id="9296" xr3:uid="{00000000-0010-0000-0500-000050240000}" name="Column9291" dataDxfId="7088" dataCellStyle="Currency"/>
    <tableColumn id="9297" xr3:uid="{00000000-0010-0000-0500-000051240000}" name="Column9292" dataDxfId="7087" dataCellStyle="Currency"/>
    <tableColumn id="9298" xr3:uid="{00000000-0010-0000-0500-000052240000}" name="Column9293" dataDxfId="7086" dataCellStyle="Currency"/>
    <tableColumn id="9299" xr3:uid="{00000000-0010-0000-0500-000053240000}" name="Column9294" dataDxfId="7085" dataCellStyle="Currency"/>
    <tableColumn id="9300" xr3:uid="{00000000-0010-0000-0500-000054240000}" name="Column9295" dataDxfId="7084" dataCellStyle="Currency"/>
    <tableColumn id="9301" xr3:uid="{00000000-0010-0000-0500-000055240000}" name="Column9296" dataDxfId="7083" dataCellStyle="Currency"/>
    <tableColumn id="9302" xr3:uid="{00000000-0010-0000-0500-000056240000}" name="Column9297" dataDxfId="7082" dataCellStyle="Currency"/>
    <tableColumn id="9303" xr3:uid="{00000000-0010-0000-0500-000057240000}" name="Column9298" dataDxfId="7081" dataCellStyle="Currency"/>
    <tableColumn id="9304" xr3:uid="{00000000-0010-0000-0500-000058240000}" name="Column9299" dataDxfId="7080" dataCellStyle="Currency"/>
    <tableColumn id="9305" xr3:uid="{00000000-0010-0000-0500-000059240000}" name="Column9300" dataDxfId="7079" dataCellStyle="Currency"/>
    <tableColumn id="9306" xr3:uid="{00000000-0010-0000-0500-00005A240000}" name="Column9301" dataDxfId="7078" dataCellStyle="Currency"/>
    <tableColumn id="9307" xr3:uid="{00000000-0010-0000-0500-00005B240000}" name="Column9302" dataDxfId="7077" dataCellStyle="Currency"/>
    <tableColumn id="9308" xr3:uid="{00000000-0010-0000-0500-00005C240000}" name="Column9303" dataDxfId="7076" dataCellStyle="Currency"/>
    <tableColumn id="9309" xr3:uid="{00000000-0010-0000-0500-00005D240000}" name="Column9304" dataDxfId="7075" dataCellStyle="Currency"/>
    <tableColumn id="9310" xr3:uid="{00000000-0010-0000-0500-00005E240000}" name="Column9305" dataDxfId="7074" dataCellStyle="Currency"/>
    <tableColumn id="9311" xr3:uid="{00000000-0010-0000-0500-00005F240000}" name="Column9306" dataDxfId="7073" dataCellStyle="Currency"/>
    <tableColumn id="9312" xr3:uid="{00000000-0010-0000-0500-000060240000}" name="Column9307" dataDxfId="7072" dataCellStyle="Currency"/>
    <tableColumn id="9313" xr3:uid="{00000000-0010-0000-0500-000061240000}" name="Column9308" dataDxfId="7071" dataCellStyle="Currency"/>
    <tableColumn id="9314" xr3:uid="{00000000-0010-0000-0500-000062240000}" name="Column9309" dataDxfId="7070" dataCellStyle="Currency"/>
    <tableColumn id="9315" xr3:uid="{00000000-0010-0000-0500-000063240000}" name="Column9310" dataDxfId="7069" dataCellStyle="Currency"/>
    <tableColumn id="9316" xr3:uid="{00000000-0010-0000-0500-000064240000}" name="Column9311" dataDxfId="7068" dataCellStyle="Currency"/>
    <tableColumn id="9317" xr3:uid="{00000000-0010-0000-0500-000065240000}" name="Column9312" dataDxfId="7067" dataCellStyle="Currency"/>
    <tableColumn id="9318" xr3:uid="{00000000-0010-0000-0500-000066240000}" name="Column9313" dataDxfId="7066" dataCellStyle="Currency"/>
    <tableColumn id="9319" xr3:uid="{00000000-0010-0000-0500-000067240000}" name="Column9314" dataDxfId="7065" dataCellStyle="Currency"/>
    <tableColumn id="9320" xr3:uid="{00000000-0010-0000-0500-000068240000}" name="Column9315" dataDxfId="7064" dataCellStyle="Currency"/>
    <tableColumn id="9321" xr3:uid="{00000000-0010-0000-0500-000069240000}" name="Column9316" dataDxfId="7063" dataCellStyle="Currency"/>
    <tableColumn id="9322" xr3:uid="{00000000-0010-0000-0500-00006A240000}" name="Column9317" dataDxfId="7062" dataCellStyle="Currency"/>
    <tableColumn id="9323" xr3:uid="{00000000-0010-0000-0500-00006B240000}" name="Column9318" dataDxfId="7061" dataCellStyle="Currency"/>
    <tableColumn id="9324" xr3:uid="{00000000-0010-0000-0500-00006C240000}" name="Column9319" dataDxfId="7060" dataCellStyle="Currency"/>
    <tableColumn id="9325" xr3:uid="{00000000-0010-0000-0500-00006D240000}" name="Column9320" dataDxfId="7059" dataCellStyle="Currency"/>
    <tableColumn id="9326" xr3:uid="{00000000-0010-0000-0500-00006E240000}" name="Column9321" dataDxfId="7058" dataCellStyle="Currency"/>
    <tableColumn id="9327" xr3:uid="{00000000-0010-0000-0500-00006F240000}" name="Column9322" dataDxfId="7057" dataCellStyle="Currency"/>
    <tableColumn id="9328" xr3:uid="{00000000-0010-0000-0500-000070240000}" name="Column9323" dataDxfId="7056" dataCellStyle="Currency"/>
    <tableColumn id="9329" xr3:uid="{00000000-0010-0000-0500-000071240000}" name="Column9324" dataDxfId="7055" dataCellStyle="Currency"/>
    <tableColumn id="9330" xr3:uid="{00000000-0010-0000-0500-000072240000}" name="Column9325" dataDxfId="7054" dataCellStyle="Currency"/>
    <tableColumn id="9331" xr3:uid="{00000000-0010-0000-0500-000073240000}" name="Column9326" dataDxfId="7053" dataCellStyle="Currency"/>
    <tableColumn id="9332" xr3:uid="{00000000-0010-0000-0500-000074240000}" name="Column9327" dataDxfId="7052" dataCellStyle="Currency"/>
    <tableColumn id="9333" xr3:uid="{00000000-0010-0000-0500-000075240000}" name="Column9328" dataDxfId="7051" dataCellStyle="Currency"/>
    <tableColumn id="9334" xr3:uid="{00000000-0010-0000-0500-000076240000}" name="Column9329" dataDxfId="7050" dataCellStyle="Currency"/>
    <tableColumn id="9335" xr3:uid="{00000000-0010-0000-0500-000077240000}" name="Column9330" dataDxfId="7049" dataCellStyle="Currency"/>
    <tableColumn id="9336" xr3:uid="{00000000-0010-0000-0500-000078240000}" name="Column9331" dataDxfId="7048" dataCellStyle="Currency"/>
    <tableColumn id="9337" xr3:uid="{00000000-0010-0000-0500-000079240000}" name="Column9332" dataDxfId="7047" dataCellStyle="Currency"/>
    <tableColumn id="9338" xr3:uid="{00000000-0010-0000-0500-00007A240000}" name="Column9333" dataDxfId="7046" dataCellStyle="Currency"/>
    <tableColumn id="9339" xr3:uid="{00000000-0010-0000-0500-00007B240000}" name="Column9334" dataDxfId="7045" dataCellStyle="Currency"/>
    <tableColumn id="9340" xr3:uid="{00000000-0010-0000-0500-00007C240000}" name="Column9335" dataDxfId="7044" dataCellStyle="Currency"/>
    <tableColumn id="9341" xr3:uid="{00000000-0010-0000-0500-00007D240000}" name="Column9336" dataDxfId="7043" dataCellStyle="Currency"/>
    <tableColumn id="9342" xr3:uid="{00000000-0010-0000-0500-00007E240000}" name="Column9337" dataDxfId="7042" dataCellStyle="Currency"/>
    <tableColumn id="9343" xr3:uid="{00000000-0010-0000-0500-00007F240000}" name="Column9338" dataDxfId="7041" dataCellStyle="Currency"/>
    <tableColumn id="9344" xr3:uid="{00000000-0010-0000-0500-000080240000}" name="Column9339" dataDxfId="7040" dataCellStyle="Currency"/>
    <tableColumn id="9345" xr3:uid="{00000000-0010-0000-0500-000081240000}" name="Column9340" dataDxfId="7039" dataCellStyle="Currency"/>
    <tableColumn id="9346" xr3:uid="{00000000-0010-0000-0500-000082240000}" name="Column9341" dataDxfId="7038" dataCellStyle="Currency"/>
    <tableColumn id="9347" xr3:uid="{00000000-0010-0000-0500-000083240000}" name="Column9342" dataDxfId="7037" dataCellStyle="Currency"/>
    <tableColumn id="9348" xr3:uid="{00000000-0010-0000-0500-000084240000}" name="Column9343" dataDxfId="7036" dataCellStyle="Currency"/>
    <tableColumn id="9349" xr3:uid="{00000000-0010-0000-0500-000085240000}" name="Column9344" dataDxfId="7035" dataCellStyle="Currency"/>
    <tableColumn id="9350" xr3:uid="{00000000-0010-0000-0500-000086240000}" name="Column9345" dataDxfId="7034" dataCellStyle="Currency"/>
    <tableColumn id="9351" xr3:uid="{00000000-0010-0000-0500-000087240000}" name="Column9346" dataDxfId="7033" dataCellStyle="Currency"/>
    <tableColumn id="9352" xr3:uid="{00000000-0010-0000-0500-000088240000}" name="Column9347" dataDxfId="7032" dataCellStyle="Currency"/>
    <tableColumn id="9353" xr3:uid="{00000000-0010-0000-0500-000089240000}" name="Column9348" dataDxfId="7031" dataCellStyle="Currency"/>
    <tableColumn id="9354" xr3:uid="{00000000-0010-0000-0500-00008A240000}" name="Column9349" dataDxfId="7030" dataCellStyle="Currency"/>
    <tableColumn id="9355" xr3:uid="{00000000-0010-0000-0500-00008B240000}" name="Column9350" dataDxfId="7029" dataCellStyle="Currency"/>
    <tableColumn id="9356" xr3:uid="{00000000-0010-0000-0500-00008C240000}" name="Column9351" dataDxfId="7028" dataCellStyle="Currency"/>
    <tableColumn id="9357" xr3:uid="{00000000-0010-0000-0500-00008D240000}" name="Column9352" dataDxfId="7027" dataCellStyle="Currency"/>
    <tableColumn id="9358" xr3:uid="{00000000-0010-0000-0500-00008E240000}" name="Column9353" dataDxfId="7026" dataCellStyle="Currency"/>
    <tableColumn id="9359" xr3:uid="{00000000-0010-0000-0500-00008F240000}" name="Column9354" dataDxfId="7025" dataCellStyle="Currency"/>
    <tableColumn id="9360" xr3:uid="{00000000-0010-0000-0500-000090240000}" name="Column9355" dataDxfId="7024" dataCellStyle="Currency"/>
    <tableColumn id="9361" xr3:uid="{00000000-0010-0000-0500-000091240000}" name="Column9356" dataDxfId="7023" dataCellStyle="Currency"/>
    <tableColumn id="9362" xr3:uid="{00000000-0010-0000-0500-000092240000}" name="Column9357" dataDxfId="7022" dataCellStyle="Currency"/>
    <tableColumn id="9363" xr3:uid="{00000000-0010-0000-0500-000093240000}" name="Column9358" dataDxfId="7021" dataCellStyle="Currency"/>
    <tableColumn id="9364" xr3:uid="{00000000-0010-0000-0500-000094240000}" name="Column9359" dataDxfId="7020" dataCellStyle="Currency"/>
    <tableColumn id="9365" xr3:uid="{00000000-0010-0000-0500-000095240000}" name="Column9360" dataDxfId="7019" dataCellStyle="Currency"/>
    <tableColumn id="9366" xr3:uid="{00000000-0010-0000-0500-000096240000}" name="Column9361" dataDxfId="7018" dataCellStyle="Currency"/>
    <tableColumn id="9367" xr3:uid="{00000000-0010-0000-0500-000097240000}" name="Column9362" dataDxfId="7017" dataCellStyle="Currency"/>
    <tableColumn id="9368" xr3:uid="{00000000-0010-0000-0500-000098240000}" name="Column9363" dataDxfId="7016" dataCellStyle="Currency"/>
    <tableColumn id="9369" xr3:uid="{00000000-0010-0000-0500-000099240000}" name="Column9364" dataDxfId="7015" dataCellStyle="Currency"/>
    <tableColumn id="9370" xr3:uid="{00000000-0010-0000-0500-00009A240000}" name="Column9365" dataDxfId="7014" dataCellStyle="Currency"/>
    <tableColumn id="9371" xr3:uid="{00000000-0010-0000-0500-00009B240000}" name="Column9366" dataDxfId="7013" dataCellStyle="Currency"/>
    <tableColumn id="9372" xr3:uid="{00000000-0010-0000-0500-00009C240000}" name="Column9367" dataDxfId="7012" dataCellStyle="Currency"/>
    <tableColumn id="9373" xr3:uid="{00000000-0010-0000-0500-00009D240000}" name="Column9368" dataDxfId="7011" dataCellStyle="Currency"/>
    <tableColumn id="9374" xr3:uid="{00000000-0010-0000-0500-00009E240000}" name="Column9369" dataDxfId="7010" dataCellStyle="Currency"/>
    <tableColumn id="9375" xr3:uid="{00000000-0010-0000-0500-00009F240000}" name="Column9370" dataDxfId="7009" dataCellStyle="Currency"/>
    <tableColumn id="9376" xr3:uid="{00000000-0010-0000-0500-0000A0240000}" name="Column9371" dataDxfId="7008" dataCellStyle="Currency"/>
    <tableColumn id="9377" xr3:uid="{00000000-0010-0000-0500-0000A1240000}" name="Column9372" dataDxfId="7007" dataCellStyle="Currency"/>
    <tableColumn id="9378" xr3:uid="{00000000-0010-0000-0500-0000A2240000}" name="Column9373" dataDxfId="7006" dataCellStyle="Currency"/>
    <tableColumn id="9379" xr3:uid="{00000000-0010-0000-0500-0000A3240000}" name="Column9374" dataDxfId="7005" dataCellStyle="Currency"/>
    <tableColumn id="9380" xr3:uid="{00000000-0010-0000-0500-0000A4240000}" name="Column9375" dataDxfId="7004" dataCellStyle="Currency"/>
    <tableColumn id="9381" xr3:uid="{00000000-0010-0000-0500-0000A5240000}" name="Column9376" dataDxfId="7003" dataCellStyle="Currency"/>
    <tableColumn id="9382" xr3:uid="{00000000-0010-0000-0500-0000A6240000}" name="Column9377" dataDxfId="7002" dataCellStyle="Currency"/>
    <tableColumn id="9383" xr3:uid="{00000000-0010-0000-0500-0000A7240000}" name="Column9378" dataDxfId="7001" dataCellStyle="Currency"/>
    <tableColumn id="9384" xr3:uid="{00000000-0010-0000-0500-0000A8240000}" name="Column9379" dataDxfId="7000" dataCellStyle="Currency"/>
    <tableColumn id="9385" xr3:uid="{00000000-0010-0000-0500-0000A9240000}" name="Column9380" dataDxfId="6999" dataCellStyle="Currency"/>
    <tableColumn id="9386" xr3:uid="{00000000-0010-0000-0500-0000AA240000}" name="Column9381" dataDxfId="6998" dataCellStyle="Currency"/>
    <tableColumn id="9387" xr3:uid="{00000000-0010-0000-0500-0000AB240000}" name="Column9382" dataDxfId="6997" dataCellStyle="Currency"/>
    <tableColumn id="9388" xr3:uid="{00000000-0010-0000-0500-0000AC240000}" name="Column9383" dataDxfId="6996" dataCellStyle="Currency"/>
    <tableColumn id="9389" xr3:uid="{00000000-0010-0000-0500-0000AD240000}" name="Column9384" dataDxfId="6995" dataCellStyle="Currency"/>
    <tableColumn id="9390" xr3:uid="{00000000-0010-0000-0500-0000AE240000}" name="Column9385" dataDxfId="6994" dataCellStyle="Currency"/>
    <tableColumn id="9391" xr3:uid="{00000000-0010-0000-0500-0000AF240000}" name="Column9386" dataDxfId="6993" dataCellStyle="Currency"/>
    <tableColumn id="9392" xr3:uid="{00000000-0010-0000-0500-0000B0240000}" name="Column9387" dataDxfId="6992" dataCellStyle="Currency"/>
    <tableColumn id="9393" xr3:uid="{00000000-0010-0000-0500-0000B1240000}" name="Column9388" dataDxfId="6991" dataCellStyle="Currency"/>
    <tableColumn id="9394" xr3:uid="{00000000-0010-0000-0500-0000B2240000}" name="Column9389" dataDxfId="6990" dataCellStyle="Currency"/>
    <tableColumn id="9395" xr3:uid="{00000000-0010-0000-0500-0000B3240000}" name="Column9390" dataDxfId="6989" dataCellStyle="Currency"/>
    <tableColumn id="9396" xr3:uid="{00000000-0010-0000-0500-0000B4240000}" name="Column9391" dataDxfId="6988" dataCellStyle="Currency"/>
    <tableColumn id="9397" xr3:uid="{00000000-0010-0000-0500-0000B5240000}" name="Column9392" dataDxfId="6987" dataCellStyle="Currency"/>
    <tableColumn id="9398" xr3:uid="{00000000-0010-0000-0500-0000B6240000}" name="Column9393" dataDxfId="6986" dataCellStyle="Currency"/>
    <tableColumn id="9399" xr3:uid="{00000000-0010-0000-0500-0000B7240000}" name="Column9394" dataDxfId="6985" dataCellStyle="Currency"/>
    <tableColumn id="9400" xr3:uid="{00000000-0010-0000-0500-0000B8240000}" name="Column9395" dataDxfId="6984" dataCellStyle="Currency"/>
    <tableColumn id="9401" xr3:uid="{00000000-0010-0000-0500-0000B9240000}" name="Column9396" dataDxfId="6983" dataCellStyle="Currency"/>
    <tableColumn id="9402" xr3:uid="{00000000-0010-0000-0500-0000BA240000}" name="Column9397" dataDxfId="6982" dataCellStyle="Currency"/>
    <tableColumn id="9403" xr3:uid="{00000000-0010-0000-0500-0000BB240000}" name="Column9398" dataDxfId="6981" dataCellStyle="Currency"/>
    <tableColumn id="9404" xr3:uid="{00000000-0010-0000-0500-0000BC240000}" name="Column9399" dataDxfId="6980" dataCellStyle="Currency"/>
    <tableColumn id="9405" xr3:uid="{00000000-0010-0000-0500-0000BD240000}" name="Column9400" dataDxfId="6979" dataCellStyle="Currency"/>
    <tableColumn id="9406" xr3:uid="{00000000-0010-0000-0500-0000BE240000}" name="Column9401" dataDxfId="6978" dataCellStyle="Currency"/>
    <tableColumn id="9407" xr3:uid="{00000000-0010-0000-0500-0000BF240000}" name="Column9402" dataDxfId="6977" dataCellStyle="Currency"/>
    <tableColumn id="9408" xr3:uid="{00000000-0010-0000-0500-0000C0240000}" name="Column9403" dataDxfId="6976" dataCellStyle="Currency"/>
    <tableColumn id="9409" xr3:uid="{00000000-0010-0000-0500-0000C1240000}" name="Column9404" dataDxfId="6975" dataCellStyle="Currency"/>
    <tableColumn id="9410" xr3:uid="{00000000-0010-0000-0500-0000C2240000}" name="Column9405" dataDxfId="6974" dataCellStyle="Currency"/>
    <tableColumn id="9411" xr3:uid="{00000000-0010-0000-0500-0000C3240000}" name="Column9406" dataDxfId="6973" dataCellStyle="Currency"/>
    <tableColumn id="9412" xr3:uid="{00000000-0010-0000-0500-0000C4240000}" name="Column9407" dataDxfId="6972" dataCellStyle="Currency"/>
    <tableColumn id="9413" xr3:uid="{00000000-0010-0000-0500-0000C5240000}" name="Column9408" dataDxfId="6971" dataCellStyle="Currency"/>
    <tableColumn id="9414" xr3:uid="{00000000-0010-0000-0500-0000C6240000}" name="Column9409" dataDxfId="6970" dataCellStyle="Currency"/>
    <tableColumn id="9415" xr3:uid="{00000000-0010-0000-0500-0000C7240000}" name="Column9410" dataDxfId="6969" dataCellStyle="Currency"/>
    <tableColumn id="9416" xr3:uid="{00000000-0010-0000-0500-0000C8240000}" name="Column9411" dataDxfId="6968" dataCellStyle="Currency"/>
    <tableColumn id="9417" xr3:uid="{00000000-0010-0000-0500-0000C9240000}" name="Column9412" dataDxfId="6967" dataCellStyle="Currency"/>
    <tableColumn id="9418" xr3:uid="{00000000-0010-0000-0500-0000CA240000}" name="Column9413" dataDxfId="6966" dataCellStyle="Currency"/>
    <tableColumn id="9419" xr3:uid="{00000000-0010-0000-0500-0000CB240000}" name="Column9414" dataDxfId="6965" dataCellStyle="Currency"/>
    <tableColumn id="9420" xr3:uid="{00000000-0010-0000-0500-0000CC240000}" name="Column9415" dataDxfId="6964" dataCellStyle="Currency"/>
    <tableColumn id="9421" xr3:uid="{00000000-0010-0000-0500-0000CD240000}" name="Column9416" dataDxfId="6963" dataCellStyle="Currency"/>
    <tableColumn id="9422" xr3:uid="{00000000-0010-0000-0500-0000CE240000}" name="Column9417" dataDxfId="6962" dataCellStyle="Currency"/>
    <tableColumn id="9423" xr3:uid="{00000000-0010-0000-0500-0000CF240000}" name="Column9418" dataDxfId="6961" dataCellStyle="Currency"/>
    <tableColumn id="9424" xr3:uid="{00000000-0010-0000-0500-0000D0240000}" name="Column9419" dataDxfId="6960" dataCellStyle="Currency"/>
    <tableColumn id="9425" xr3:uid="{00000000-0010-0000-0500-0000D1240000}" name="Column9420" dataDxfId="6959" dataCellStyle="Currency"/>
    <tableColumn id="9426" xr3:uid="{00000000-0010-0000-0500-0000D2240000}" name="Column9421" dataDxfId="6958" dataCellStyle="Currency"/>
    <tableColumn id="9427" xr3:uid="{00000000-0010-0000-0500-0000D3240000}" name="Column9422" dataDxfId="6957" dataCellStyle="Currency"/>
    <tableColumn id="9428" xr3:uid="{00000000-0010-0000-0500-0000D4240000}" name="Column9423" dataDxfId="6956" dataCellStyle="Currency"/>
    <tableColumn id="9429" xr3:uid="{00000000-0010-0000-0500-0000D5240000}" name="Column9424" dataDxfId="6955" dataCellStyle="Currency"/>
    <tableColumn id="9430" xr3:uid="{00000000-0010-0000-0500-0000D6240000}" name="Column9425" dataDxfId="6954" dataCellStyle="Currency"/>
    <tableColumn id="9431" xr3:uid="{00000000-0010-0000-0500-0000D7240000}" name="Column9426" dataDxfId="6953" dataCellStyle="Currency"/>
    <tableColumn id="9432" xr3:uid="{00000000-0010-0000-0500-0000D8240000}" name="Column9427" dataDxfId="6952" dataCellStyle="Currency"/>
    <tableColumn id="9433" xr3:uid="{00000000-0010-0000-0500-0000D9240000}" name="Column9428" dataDxfId="6951" dataCellStyle="Currency"/>
    <tableColumn id="9434" xr3:uid="{00000000-0010-0000-0500-0000DA240000}" name="Column9429" dataDxfId="6950" dataCellStyle="Currency"/>
    <tableColumn id="9435" xr3:uid="{00000000-0010-0000-0500-0000DB240000}" name="Column9430" dataDxfId="6949" dataCellStyle="Currency"/>
    <tableColumn id="9436" xr3:uid="{00000000-0010-0000-0500-0000DC240000}" name="Column9431" dataDxfId="6948" dataCellStyle="Currency"/>
    <tableColumn id="9437" xr3:uid="{00000000-0010-0000-0500-0000DD240000}" name="Column9432" dataDxfId="6947" dataCellStyle="Currency"/>
    <tableColumn id="9438" xr3:uid="{00000000-0010-0000-0500-0000DE240000}" name="Column9433" dataDxfId="6946" dataCellStyle="Currency"/>
    <tableColumn id="9439" xr3:uid="{00000000-0010-0000-0500-0000DF240000}" name="Column9434" dataDxfId="6945" dataCellStyle="Currency"/>
    <tableColumn id="9440" xr3:uid="{00000000-0010-0000-0500-0000E0240000}" name="Column9435" dataDxfId="6944" dataCellStyle="Currency"/>
    <tableColumn id="9441" xr3:uid="{00000000-0010-0000-0500-0000E1240000}" name="Column9436" dataDxfId="6943" dataCellStyle="Currency"/>
    <tableColumn id="9442" xr3:uid="{00000000-0010-0000-0500-0000E2240000}" name="Column9437" dataDxfId="6942" dataCellStyle="Currency"/>
    <tableColumn id="9443" xr3:uid="{00000000-0010-0000-0500-0000E3240000}" name="Column9438" dataDxfId="6941" dataCellStyle="Currency"/>
    <tableColumn id="9444" xr3:uid="{00000000-0010-0000-0500-0000E4240000}" name="Column9439" dataDxfId="6940" dataCellStyle="Currency"/>
    <tableColumn id="9445" xr3:uid="{00000000-0010-0000-0500-0000E5240000}" name="Column9440" dataDxfId="6939" dataCellStyle="Currency"/>
    <tableColumn id="9446" xr3:uid="{00000000-0010-0000-0500-0000E6240000}" name="Column9441" dataDxfId="6938" dataCellStyle="Currency"/>
    <tableColumn id="9447" xr3:uid="{00000000-0010-0000-0500-0000E7240000}" name="Column9442" dataDxfId="6937" dataCellStyle="Currency"/>
    <tableColumn id="9448" xr3:uid="{00000000-0010-0000-0500-0000E8240000}" name="Column9443" dataDxfId="6936" dataCellStyle="Currency"/>
    <tableColumn id="9449" xr3:uid="{00000000-0010-0000-0500-0000E9240000}" name="Column9444" dataDxfId="6935" dataCellStyle="Currency"/>
    <tableColumn id="9450" xr3:uid="{00000000-0010-0000-0500-0000EA240000}" name="Column9445" dataDxfId="6934" dataCellStyle="Currency"/>
    <tableColumn id="9451" xr3:uid="{00000000-0010-0000-0500-0000EB240000}" name="Column9446" dataDxfId="6933" dataCellStyle="Currency"/>
    <tableColumn id="9452" xr3:uid="{00000000-0010-0000-0500-0000EC240000}" name="Column9447" dataDxfId="6932" dataCellStyle="Currency"/>
    <tableColumn id="9453" xr3:uid="{00000000-0010-0000-0500-0000ED240000}" name="Column9448" dataDxfId="6931" dataCellStyle="Currency"/>
    <tableColumn id="9454" xr3:uid="{00000000-0010-0000-0500-0000EE240000}" name="Column9449" dataDxfId="6930" dataCellStyle="Currency"/>
    <tableColumn id="9455" xr3:uid="{00000000-0010-0000-0500-0000EF240000}" name="Column9450" dataDxfId="6929" dataCellStyle="Currency"/>
    <tableColumn id="9456" xr3:uid="{00000000-0010-0000-0500-0000F0240000}" name="Column9451" dataDxfId="6928" dataCellStyle="Currency"/>
    <tableColumn id="9457" xr3:uid="{00000000-0010-0000-0500-0000F1240000}" name="Column9452" dataDxfId="6927" dataCellStyle="Currency"/>
    <tableColumn id="9458" xr3:uid="{00000000-0010-0000-0500-0000F2240000}" name="Column9453" dataDxfId="6926" dataCellStyle="Currency"/>
    <tableColumn id="9459" xr3:uid="{00000000-0010-0000-0500-0000F3240000}" name="Column9454" dataDxfId="6925" dataCellStyle="Currency"/>
    <tableColumn id="9460" xr3:uid="{00000000-0010-0000-0500-0000F4240000}" name="Column9455" dataDxfId="6924" dataCellStyle="Currency"/>
    <tableColumn id="9461" xr3:uid="{00000000-0010-0000-0500-0000F5240000}" name="Column9456" dataDxfId="6923" dataCellStyle="Currency"/>
    <tableColumn id="9462" xr3:uid="{00000000-0010-0000-0500-0000F6240000}" name="Column9457" dataDxfId="6922" dataCellStyle="Currency"/>
    <tableColumn id="9463" xr3:uid="{00000000-0010-0000-0500-0000F7240000}" name="Column9458" dataDxfId="6921" dataCellStyle="Currency"/>
    <tableColumn id="9464" xr3:uid="{00000000-0010-0000-0500-0000F8240000}" name="Column9459" dataDxfId="6920" dataCellStyle="Currency"/>
    <tableColumn id="9465" xr3:uid="{00000000-0010-0000-0500-0000F9240000}" name="Column9460" dataDxfId="6919" dataCellStyle="Currency"/>
    <tableColumn id="9466" xr3:uid="{00000000-0010-0000-0500-0000FA240000}" name="Column9461" dataDxfId="6918" dataCellStyle="Currency"/>
    <tableColumn id="9467" xr3:uid="{00000000-0010-0000-0500-0000FB240000}" name="Column9462" dataDxfId="6917" dataCellStyle="Currency"/>
    <tableColumn id="9468" xr3:uid="{00000000-0010-0000-0500-0000FC240000}" name="Column9463" dataDxfId="6916" dataCellStyle="Currency"/>
    <tableColumn id="9469" xr3:uid="{00000000-0010-0000-0500-0000FD240000}" name="Column9464" dataDxfId="6915" dataCellStyle="Currency"/>
    <tableColumn id="9470" xr3:uid="{00000000-0010-0000-0500-0000FE240000}" name="Column9465" dataDxfId="6914" dataCellStyle="Currency"/>
    <tableColumn id="9471" xr3:uid="{00000000-0010-0000-0500-0000FF240000}" name="Column9466" dataDxfId="6913" dataCellStyle="Currency"/>
    <tableColumn id="9472" xr3:uid="{00000000-0010-0000-0500-000000250000}" name="Column9467" dataDxfId="6912" dataCellStyle="Currency"/>
    <tableColumn id="9473" xr3:uid="{00000000-0010-0000-0500-000001250000}" name="Column9468" dataDxfId="6911" dataCellStyle="Currency"/>
    <tableColumn id="9474" xr3:uid="{00000000-0010-0000-0500-000002250000}" name="Column9469" dataDxfId="6910" dataCellStyle="Currency"/>
    <tableColumn id="9475" xr3:uid="{00000000-0010-0000-0500-000003250000}" name="Column9470" dataDxfId="6909" dataCellStyle="Currency"/>
    <tableColumn id="9476" xr3:uid="{00000000-0010-0000-0500-000004250000}" name="Column9471" dataDxfId="6908" dataCellStyle="Currency"/>
    <tableColumn id="9477" xr3:uid="{00000000-0010-0000-0500-000005250000}" name="Column9472" dataDxfId="6907" dataCellStyle="Currency"/>
    <tableColumn id="9478" xr3:uid="{00000000-0010-0000-0500-000006250000}" name="Column9473" dataDxfId="6906" dataCellStyle="Currency"/>
    <tableColumn id="9479" xr3:uid="{00000000-0010-0000-0500-000007250000}" name="Column9474" dataDxfId="6905" dataCellStyle="Currency"/>
    <tableColumn id="9480" xr3:uid="{00000000-0010-0000-0500-000008250000}" name="Column9475" dataDxfId="6904" dataCellStyle="Currency"/>
    <tableColumn id="9481" xr3:uid="{00000000-0010-0000-0500-000009250000}" name="Column9476" dataDxfId="6903" dataCellStyle="Currency"/>
    <tableColumn id="9482" xr3:uid="{00000000-0010-0000-0500-00000A250000}" name="Column9477" dataDxfId="6902" dataCellStyle="Currency"/>
    <tableColumn id="9483" xr3:uid="{00000000-0010-0000-0500-00000B250000}" name="Column9478" dataDxfId="6901" dataCellStyle="Currency"/>
    <tableColumn id="9484" xr3:uid="{00000000-0010-0000-0500-00000C250000}" name="Column9479" dataDxfId="6900" dataCellStyle="Currency"/>
    <tableColumn id="9485" xr3:uid="{00000000-0010-0000-0500-00000D250000}" name="Column9480" dataDxfId="6899" dataCellStyle="Currency"/>
    <tableColumn id="9486" xr3:uid="{00000000-0010-0000-0500-00000E250000}" name="Column9481" dataDxfId="6898" dataCellStyle="Currency"/>
    <tableColumn id="9487" xr3:uid="{00000000-0010-0000-0500-00000F250000}" name="Column9482" dataDxfId="6897" dataCellStyle="Currency"/>
    <tableColumn id="9488" xr3:uid="{00000000-0010-0000-0500-000010250000}" name="Column9483" dataDxfId="6896" dataCellStyle="Currency"/>
    <tableColumn id="9489" xr3:uid="{00000000-0010-0000-0500-000011250000}" name="Column9484" dataDxfId="6895" dataCellStyle="Currency"/>
    <tableColumn id="9490" xr3:uid="{00000000-0010-0000-0500-000012250000}" name="Column9485" dataDxfId="6894" dataCellStyle="Currency"/>
    <tableColumn id="9491" xr3:uid="{00000000-0010-0000-0500-000013250000}" name="Column9486" dataDxfId="6893" dataCellStyle="Currency"/>
    <tableColumn id="9492" xr3:uid="{00000000-0010-0000-0500-000014250000}" name="Column9487" dataDxfId="6892" dataCellStyle="Currency"/>
    <tableColumn id="9493" xr3:uid="{00000000-0010-0000-0500-000015250000}" name="Column9488" dataDxfId="6891" dataCellStyle="Currency"/>
    <tableColumn id="9494" xr3:uid="{00000000-0010-0000-0500-000016250000}" name="Column9489" dataDxfId="6890" dataCellStyle="Currency"/>
    <tableColumn id="9495" xr3:uid="{00000000-0010-0000-0500-000017250000}" name="Column9490" dataDxfId="6889" dataCellStyle="Currency"/>
    <tableColumn id="9496" xr3:uid="{00000000-0010-0000-0500-000018250000}" name="Column9491" dataDxfId="6888" dataCellStyle="Currency"/>
    <tableColumn id="9497" xr3:uid="{00000000-0010-0000-0500-000019250000}" name="Column9492" dataDxfId="6887" dataCellStyle="Currency"/>
    <tableColumn id="9498" xr3:uid="{00000000-0010-0000-0500-00001A250000}" name="Column9493" dataDxfId="6886" dataCellStyle="Currency"/>
    <tableColumn id="9499" xr3:uid="{00000000-0010-0000-0500-00001B250000}" name="Column9494" dataDxfId="6885" dataCellStyle="Currency"/>
    <tableColumn id="9500" xr3:uid="{00000000-0010-0000-0500-00001C250000}" name="Column9495" dataDxfId="6884" dataCellStyle="Currency"/>
    <tableColumn id="9501" xr3:uid="{00000000-0010-0000-0500-00001D250000}" name="Column9496" dataDxfId="6883" dataCellStyle="Currency"/>
    <tableColumn id="9502" xr3:uid="{00000000-0010-0000-0500-00001E250000}" name="Column9497" dataDxfId="6882" dataCellStyle="Currency"/>
    <tableColumn id="9503" xr3:uid="{00000000-0010-0000-0500-00001F250000}" name="Column9498" dataDxfId="6881" dataCellStyle="Currency"/>
    <tableColumn id="9504" xr3:uid="{00000000-0010-0000-0500-000020250000}" name="Column9499" dataDxfId="6880" dataCellStyle="Currency"/>
    <tableColumn id="9505" xr3:uid="{00000000-0010-0000-0500-000021250000}" name="Column9500" dataDxfId="6879" dataCellStyle="Currency"/>
    <tableColumn id="9506" xr3:uid="{00000000-0010-0000-0500-000022250000}" name="Column9501" dataDxfId="6878" dataCellStyle="Currency"/>
    <tableColumn id="9507" xr3:uid="{00000000-0010-0000-0500-000023250000}" name="Column9502" dataDxfId="6877" dataCellStyle="Currency"/>
    <tableColumn id="9508" xr3:uid="{00000000-0010-0000-0500-000024250000}" name="Column9503" dataDxfId="6876" dataCellStyle="Currency"/>
    <tableColumn id="9509" xr3:uid="{00000000-0010-0000-0500-000025250000}" name="Column9504" dataDxfId="6875" dataCellStyle="Currency"/>
    <tableColumn id="9510" xr3:uid="{00000000-0010-0000-0500-000026250000}" name="Column9505" dataDxfId="6874" dataCellStyle="Currency"/>
    <tableColumn id="9511" xr3:uid="{00000000-0010-0000-0500-000027250000}" name="Column9506" dataDxfId="6873" dataCellStyle="Currency"/>
    <tableColumn id="9512" xr3:uid="{00000000-0010-0000-0500-000028250000}" name="Column9507" dataDxfId="6872" dataCellStyle="Currency"/>
    <tableColumn id="9513" xr3:uid="{00000000-0010-0000-0500-000029250000}" name="Column9508" dataDxfId="6871" dataCellStyle="Currency"/>
    <tableColumn id="9514" xr3:uid="{00000000-0010-0000-0500-00002A250000}" name="Column9509" dataDxfId="6870" dataCellStyle="Currency"/>
    <tableColumn id="9515" xr3:uid="{00000000-0010-0000-0500-00002B250000}" name="Column9510" dataDxfId="6869" dataCellStyle="Currency"/>
    <tableColumn id="9516" xr3:uid="{00000000-0010-0000-0500-00002C250000}" name="Column9511" dataDxfId="6868" dataCellStyle="Currency"/>
    <tableColumn id="9517" xr3:uid="{00000000-0010-0000-0500-00002D250000}" name="Column9512" dataDxfId="6867" dataCellStyle="Currency"/>
    <tableColumn id="9518" xr3:uid="{00000000-0010-0000-0500-00002E250000}" name="Column9513" dataDxfId="6866" dataCellStyle="Currency"/>
    <tableColumn id="9519" xr3:uid="{00000000-0010-0000-0500-00002F250000}" name="Column9514" dataDxfId="6865" dataCellStyle="Currency"/>
    <tableColumn id="9520" xr3:uid="{00000000-0010-0000-0500-000030250000}" name="Column9515" dataDxfId="6864" dataCellStyle="Currency"/>
    <tableColumn id="9521" xr3:uid="{00000000-0010-0000-0500-000031250000}" name="Column9516" dataDxfId="6863" dataCellStyle="Currency"/>
    <tableColumn id="9522" xr3:uid="{00000000-0010-0000-0500-000032250000}" name="Column9517" dataDxfId="6862" dataCellStyle="Currency"/>
    <tableColumn id="9523" xr3:uid="{00000000-0010-0000-0500-000033250000}" name="Column9518" dataDxfId="6861" dataCellStyle="Currency"/>
    <tableColumn id="9524" xr3:uid="{00000000-0010-0000-0500-000034250000}" name="Column9519" dataDxfId="6860" dataCellStyle="Currency"/>
    <tableColumn id="9525" xr3:uid="{00000000-0010-0000-0500-000035250000}" name="Column9520" dataDxfId="6859" dataCellStyle="Currency"/>
    <tableColumn id="9526" xr3:uid="{00000000-0010-0000-0500-000036250000}" name="Column9521" dataDxfId="6858" dataCellStyle="Currency"/>
    <tableColumn id="9527" xr3:uid="{00000000-0010-0000-0500-000037250000}" name="Column9522" dataDxfId="6857" dataCellStyle="Currency"/>
    <tableColumn id="9528" xr3:uid="{00000000-0010-0000-0500-000038250000}" name="Column9523" dataDxfId="6856" dataCellStyle="Currency"/>
    <tableColumn id="9529" xr3:uid="{00000000-0010-0000-0500-000039250000}" name="Column9524" dataDxfId="6855" dataCellStyle="Currency"/>
    <tableColumn id="9530" xr3:uid="{00000000-0010-0000-0500-00003A250000}" name="Column9525" dataDxfId="6854" dataCellStyle="Currency"/>
    <tableColumn id="9531" xr3:uid="{00000000-0010-0000-0500-00003B250000}" name="Column9526" dataDxfId="6853" dataCellStyle="Currency"/>
    <tableColumn id="9532" xr3:uid="{00000000-0010-0000-0500-00003C250000}" name="Column9527" dataDxfId="6852" dataCellStyle="Currency"/>
    <tableColumn id="9533" xr3:uid="{00000000-0010-0000-0500-00003D250000}" name="Column9528" dataDxfId="6851" dataCellStyle="Currency"/>
    <tableColumn id="9534" xr3:uid="{00000000-0010-0000-0500-00003E250000}" name="Column9529" dataDxfId="6850" dataCellStyle="Currency"/>
    <tableColumn id="9535" xr3:uid="{00000000-0010-0000-0500-00003F250000}" name="Column9530" dataDxfId="6849" dataCellStyle="Currency"/>
    <tableColumn id="9536" xr3:uid="{00000000-0010-0000-0500-000040250000}" name="Column9531" dataDxfId="6848" dataCellStyle="Currency"/>
    <tableColumn id="9537" xr3:uid="{00000000-0010-0000-0500-000041250000}" name="Column9532" dataDxfId="6847" dataCellStyle="Currency"/>
    <tableColumn id="9538" xr3:uid="{00000000-0010-0000-0500-000042250000}" name="Column9533" dataDxfId="6846" dataCellStyle="Currency"/>
    <tableColumn id="9539" xr3:uid="{00000000-0010-0000-0500-000043250000}" name="Column9534" dataDxfId="6845" dataCellStyle="Currency"/>
    <tableColumn id="9540" xr3:uid="{00000000-0010-0000-0500-000044250000}" name="Column9535" dataDxfId="6844" dataCellStyle="Currency"/>
    <tableColumn id="9541" xr3:uid="{00000000-0010-0000-0500-000045250000}" name="Column9536" dataDxfId="6843" dataCellStyle="Currency"/>
    <tableColumn id="9542" xr3:uid="{00000000-0010-0000-0500-000046250000}" name="Column9537" dataDxfId="6842" dataCellStyle="Currency"/>
    <tableColumn id="9543" xr3:uid="{00000000-0010-0000-0500-000047250000}" name="Column9538" dataDxfId="6841" dataCellStyle="Currency"/>
    <tableColumn id="9544" xr3:uid="{00000000-0010-0000-0500-000048250000}" name="Column9539" dataDxfId="6840" dataCellStyle="Currency"/>
    <tableColumn id="9545" xr3:uid="{00000000-0010-0000-0500-000049250000}" name="Column9540" dataDxfId="6839" dataCellStyle="Currency"/>
    <tableColumn id="9546" xr3:uid="{00000000-0010-0000-0500-00004A250000}" name="Column9541" dataDxfId="6838" dataCellStyle="Currency"/>
    <tableColumn id="9547" xr3:uid="{00000000-0010-0000-0500-00004B250000}" name="Column9542" dataDxfId="6837" dataCellStyle="Currency"/>
    <tableColumn id="9548" xr3:uid="{00000000-0010-0000-0500-00004C250000}" name="Column9543" dataDxfId="6836" dataCellStyle="Currency"/>
    <tableColumn id="9549" xr3:uid="{00000000-0010-0000-0500-00004D250000}" name="Column9544" dataDxfId="6835" dataCellStyle="Currency"/>
    <tableColumn id="9550" xr3:uid="{00000000-0010-0000-0500-00004E250000}" name="Column9545" dataDxfId="6834" dataCellStyle="Currency"/>
    <tableColumn id="9551" xr3:uid="{00000000-0010-0000-0500-00004F250000}" name="Column9546" dataDxfId="6833" dataCellStyle="Currency"/>
    <tableColumn id="9552" xr3:uid="{00000000-0010-0000-0500-000050250000}" name="Column9547" dataDxfId="6832" dataCellStyle="Currency"/>
    <tableColumn id="9553" xr3:uid="{00000000-0010-0000-0500-000051250000}" name="Column9548" dataDxfId="6831" dataCellStyle="Currency"/>
    <tableColumn id="9554" xr3:uid="{00000000-0010-0000-0500-000052250000}" name="Column9549" dataDxfId="6830" dataCellStyle="Currency"/>
    <tableColumn id="9555" xr3:uid="{00000000-0010-0000-0500-000053250000}" name="Column9550" dataDxfId="6829" dataCellStyle="Currency"/>
    <tableColumn id="9556" xr3:uid="{00000000-0010-0000-0500-000054250000}" name="Column9551" dataDxfId="6828" dataCellStyle="Currency"/>
    <tableColumn id="9557" xr3:uid="{00000000-0010-0000-0500-000055250000}" name="Column9552" dataDxfId="6827" dataCellStyle="Currency"/>
    <tableColumn id="9558" xr3:uid="{00000000-0010-0000-0500-000056250000}" name="Column9553" dataDxfId="6826" dataCellStyle="Currency"/>
    <tableColumn id="9559" xr3:uid="{00000000-0010-0000-0500-000057250000}" name="Column9554" dataDxfId="6825" dataCellStyle="Currency"/>
    <tableColumn id="9560" xr3:uid="{00000000-0010-0000-0500-000058250000}" name="Column9555" dataDxfId="6824" dataCellStyle="Currency"/>
    <tableColumn id="9561" xr3:uid="{00000000-0010-0000-0500-000059250000}" name="Column9556" dataDxfId="6823" dataCellStyle="Currency"/>
    <tableColumn id="9562" xr3:uid="{00000000-0010-0000-0500-00005A250000}" name="Column9557" dataDxfId="6822" dataCellStyle="Currency"/>
    <tableColumn id="9563" xr3:uid="{00000000-0010-0000-0500-00005B250000}" name="Column9558" dataDxfId="6821" dataCellStyle="Currency"/>
    <tableColumn id="9564" xr3:uid="{00000000-0010-0000-0500-00005C250000}" name="Column9559" dataDxfId="6820" dataCellStyle="Currency"/>
    <tableColumn id="9565" xr3:uid="{00000000-0010-0000-0500-00005D250000}" name="Column9560" dataDxfId="6819" dataCellStyle="Currency"/>
    <tableColumn id="9566" xr3:uid="{00000000-0010-0000-0500-00005E250000}" name="Column9561" dataDxfId="6818" dataCellStyle="Currency"/>
    <tableColumn id="9567" xr3:uid="{00000000-0010-0000-0500-00005F250000}" name="Column9562" dataDxfId="6817" dataCellStyle="Currency"/>
    <tableColumn id="9568" xr3:uid="{00000000-0010-0000-0500-000060250000}" name="Column9563" dataDxfId="6816" dataCellStyle="Currency"/>
    <tableColumn id="9569" xr3:uid="{00000000-0010-0000-0500-000061250000}" name="Column9564" dataDxfId="6815" dataCellStyle="Currency"/>
    <tableColumn id="9570" xr3:uid="{00000000-0010-0000-0500-000062250000}" name="Column9565" dataDxfId="6814" dataCellStyle="Currency"/>
    <tableColumn id="9571" xr3:uid="{00000000-0010-0000-0500-000063250000}" name="Column9566" dataDxfId="6813" dataCellStyle="Currency"/>
    <tableColumn id="9572" xr3:uid="{00000000-0010-0000-0500-000064250000}" name="Column9567" dataDxfId="6812" dataCellStyle="Currency"/>
    <tableColumn id="9573" xr3:uid="{00000000-0010-0000-0500-000065250000}" name="Column9568" dataDxfId="6811" dataCellStyle="Currency"/>
    <tableColumn id="9574" xr3:uid="{00000000-0010-0000-0500-000066250000}" name="Column9569" dataDxfId="6810" dataCellStyle="Currency"/>
    <tableColumn id="9575" xr3:uid="{00000000-0010-0000-0500-000067250000}" name="Column9570" dataDxfId="6809" dataCellStyle="Currency"/>
    <tableColumn id="9576" xr3:uid="{00000000-0010-0000-0500-000068250000}" name="Column9571" dataDxfId="6808" dataCellStyle="Currency"/>
    <tableColumn id="9577" xr3:uid="{00000000-0010-0000-0500-000069250000}" name="Column9572" dataDxfId="6807" dataCellStyle="Currency"/>
    <tableColumn id="9578" xr3:uid="{00000000-0010-0000-0500-00006A250000}" name="Column9573" dataDxfId="6806" dataCellStyle="Currency"/>
    <tableColumn id="9579" xr3:uid="{00000000-0010-0000-0500-00006B250000}" name="Column9574" dataDxfId="6805" dataCellStyle="Currency"/>
    <tableColumn id="9580" xr3:uid="{00000000-0010-0000-0500-00006C250000}" name="Column9575" dataDxfId="6804" dataCellStyle="Currency"/>
    <tableColumn id="9581" xr3:uid="{00000000-0010-0000-0500-00006D250000}" name="Column9576" dataDxfId="6803" dataCellStyle="Currency"/>
    <tableColumn id="9582" xr3:uid="{00000000-0010-0000-0500-00006E250000}" name="Column9577" dataDxfId="6802" dataCellStyle="Currency"/>
    <tableColumn id="9583" xr3:uid="{00000000-0010-0000-0500-00006F250000}" name="Column9578" dataDxfId="6801" dataCellStyle="Currency"/>
    <tableColumn id="9584" xr3:uid="{00000000-0010-0000-0500-000070250000}" name="Column9579" dataDxfId="6800" dataCellStyle="Currency"/>
    <tableColumn id="9585" xr3:uid="{00000000-0010-0000-0500-000071250000}" name="Column9580" dataDxfId="6799" dataCellStyle="Currency"/>
    <tableColumn id="9586" xr3:uid="{00000000-0010-0000-0500-000072250000}" name="Column9581" dataDxfId="6798" dataCellStyle="Currency"/>
    <tableColumn id="9587" xr3:uid="{00000000-0010-0000-0500-000073250000}" name="Column9582" dataDxfId="6797" dataCellStyle="Currency"/>
    <tableColumn id="9588" xr3:uid="{00000000-0010-0000-0500-000074250000}" name="Column9583" dataDxfId="6796" dataCellStyle="Currency"/>
    <tableColumn id="9589" xr3:uid="{00000000-0010-0000-0500-000075250000}" name="Column9584" dataDxfId="6795" dataCellStyle="Currency"/>
    <tableColumn id="9590" xr3:uid="{00000000-0010-0000-0500-000076250000}" name="Column9585" dataDxfId="6794" dataCellStyle="Currency"/>
    <tableColumn id="9591" xr3:uid="{00000000-0010-0000-0500-000077250000}" name="Column9586" dataDxfId="6793" dataCellStyle="Currency"/>
    <tableColumn id="9592" xr3:uid="{00000000-0010-0000-0500-000078250000}" name="Column9587" dataDxfId="6792" dataCellStyle="Currency"/>
    <tableColumn id="9593" xr3:uid="{00000000-0010-0000-0500-000079250000}" name="Column9588" dataDxfId="6791" dataCellStyle="Currency"/>
    <tableColumn id="9594" xr3:uid="{00000000-0010-0000-0500-00007A250000}" name="Column9589" dataDxfId="6790" dataCellStyle="Currency"/>
    <tableColumn id="9595" xr3:uid="{00000000-0010-0000-0500-00007B250000}" name="Column9590" dataDxfId="6789" dataCellStyle="Currency"/>
    <tableColumn id="9596" xr3:uid="{00000000-0010-0000-0500-00007C250000}" name="Column9591" dataDxfId="6788" dataCellStyle="Currency"/>
    <tableColumn id="9597" xr3:uid="{00000000-0010-0000-0500-00007D250000}" name="Column9592" dataDxfId="6787" dataCellStyle="Currency"/>
    <tableColumn id="9598" xr3:uid="{00000000-0010-0000-0500-00007E250000}" name="Column9593" dataDxfId="6786" dataCellStyle="Currency"/>
    <tableColumn id="9599" xr3:uid="{00000000-0010-0000-0500-00007F250000}" name="Column9594" dataDxfId="6785" dataCellStyle="Currency"/>
    <tableColumn id="9600" xr3:uid="{00000000-0010-0000-0500-000080250000}" name="Column9595" dataDxfId="6784" dataCellStyle="Currency"/>
    <tableColumn id="9601" xr3:uid="{00000000-0010-0000-0500-000081250000}" name="Column9596" dataDxfId="6783" dataCellStyle="Currency"/>
    <tableColumn id="9602" xr3:uid="{00000000-0010-0000-0500-000082250000}" name="Column9597" dataDxfId="6782" dataCellStyle="Currency"/>
    <tableColumn id="9603" xr3:uid="{00000000-0010-0000-0500-000083250000}" name="Column9598" dataDxfId="6781" dataCellStyle="Currency"/>
    <tableColumn id="9604" xr3:uid="{00000000-0010-0000-0500-000084250000}" name="Column9599" dataDxfId="6780" dataCellStyle="Currency"/>
    <tableColumn id="9605" xr3:uid="{00000000-0010-0000-0500-000085250000}" name="Column9600" dataDxfId="6779" dataCellStyle="Currency"/>
    <tableColumn id="9606" xr3:uid="{00000000-0010-0000-0500-000086250000}" name="Column9601" dataDxfId="6778" dataCellStyle="Currency"/>
    <tableColumn id="9607" xr3:uid="{00000000-0010-0000-0500-000087250000}" name="Column9602" dataDxfId="6777" dataCellStyle="Currency"/>
    <tableColumn id="9608" xr3:uid="{00000000-0010-0000-0500-000088250000}" name="Column9603" dataDxfId="6776" dataCellStyle="Currency"/>
    <tableColumn id="9609" xr3:uid="{00000000-0010-0000-0500-000089250000}" name="Column9604" dataDxfId="6775" dataCellStyle="Currency"/>
    <tableColumn id="9610" xr3:uid="{00000000-0010-0000-0500-00008A250000}" name="Column9605" dataDxfId="6774" dataCellStyle="Currency"/>
    <tableColumn id="9611" xr3:uid="{00000000-0010-0000-0500-00008B250000}" name="Column9606" dataDxfId="6773" dataCellStyle="Currency"/>
    <tableColumn id="9612" xr3:uid="{00000000-0010-0000-0500-00008C250000}" name="Column9607" dataDxfId="6772" dataCellStyle="Currency"/>
    <tableColumn id="9613" xr3:uid="{00000000-0010-0000-0500-00008D250000}" name="Column9608" dataDxfId="6771" dataCellStyle="Currency"/>
    <tableColumn id="9614" xr3:uid="{00000000-0010-0000-0500-00008E250000}" name="Column9609" dataDxfId="6770" dataCellStyle="Currency"/>
    <tableColumn id="9615" xr3:uid="{00000000-0010-0000-0500-00008F250000}" name="Column9610" dataDxfId="6769" dataCellStyle="Currency"/>
    <tableColumn id="9616" xr3:uid="{00000000-0010-0000-0500-000090250000}" name="Column9611" dataDxfId="6768" dataCellStyle="Currency"/>
    <tableColumn id="9617" xr3:uid="{00000000-0010-0000-0500-000091250000}" name="Column9612" dataDxfId="6767" dataCellStyle="Currency"/>
    <tableColumn id="9618" xr3:uid="{00000000-0010-0000-0500-000092250000}" name="Column9613" dataDxfId="6766" dataCellStyle="Currency"/>
    <tableColumn id="9619" xr3:uid="{00000000-0010-0000-0500-000093250000}" name="Column9614" dataDxfId="6765" dataCellStyle="Currency"/>
    <tableColumn id="9620" xr3:uid="{00000000-0010-0000-0500-000094250000}" name="Column9615" dataDxfId="6764" dataCellStyle="Currency"/>
    <tableColumn id="9621" xr3:uid="{00000000-0010-0000-0500-000095250000}" name="Column9616" dataDxfId="6763" dataCellStyle="Currency"/>
    <tableColumn id="9622" xr3:uid="{00000000-0010-0000-0500-000096250000}" name="Column9617" dataDxfId="6762" dataCellStyle="Currency"/>
    <tableColumn id="9623" xr3:uid="{00000000-0010-0000-0500-000097250000}" name="Column9618" dataDxfId="6761" dataCellStyle="Currency"/>
    <tableColumn id="9624" xr3:uid="{00000000-0010-0000-0500-000098250000}" name="Column9619" dataDxfId="6760" dataCellStyle="Currency"/>
    <tableColumn id="9625" xr3:uid="{00000000-0010-0000-0500-000099250000}" name="Column9620" dataDxfId="6759" dataCellStyle="Currency"/>
    <tableColumn id="9626" xr3:uid="{00000000-0010-0000-0500-00009A250000}" name="Column9621" dataDxfId="6758" dataCellStyle="Currency"/>
    <tableColumn id="9627" xr3:uid="{00000000-0010-0000-0500-00009B250000}" name="Column9622" dataDxfId="6757" dataCellStyle="Currency"/>
    <tableColumn id="9628" xr3:uid="{00000000-0010-0000-0500-00009C250000}" name="Column9623" dataDxfId="6756" dataCellStyle="Currency"/>
    <tableColumn id="9629" xr3:uid="{00000000-0010-0000-0500-00009D250000}" name="Column9624" dataDxfId="6755" dataCellStyle="Currency"/>
    <tableColumn id="9630" xr3:uid="{00000000-0010-0000-0500-00009E250000}" name="Column9625" dataDxfId="6754" dataCellStyle="Currency"/>
    <tableColumn id="9631" xr3:uid="{00000000-0010-0000-0500-00009F250000}" name="Column9626" dataDxfId="6753" dataCellStyle="Currency"/>
    <tableColumn id="9632" xr3:uid="{00000000-0010-0000-0500-0000A0250000}" name="Column9627" dataDxfId="6752" dataCellStyle="Currency"/>
    <tableColumn id="9633" xr3:uid="{00000000-0010-0000-0500-0000A1250000}" name="Column9628" dataDxfId="6751" dataCellStyle="Currency"/>
    <tableColumn id="9634" xr3:uid="{00000000-0010-0000-0500-0000A2250000}" name="Column9629" dataDxfId="6750" dataCellStyle="Currency"/>
    <tableColumn id="9635" xr3:uid="{00000000-0010-0000-0500-0000A3250000}" name="Column9630" dataDxfId="6749" dataCellStyle="Currency"/>
    <tableColumn id="9636" xr3:uid="{00000000-0010-0000-0500-0000A4250000}" name="Column9631" dataDxfId="6748" dataCellStyle="Currency"/>
    <tableColumn id="9637" xr3:uid="{00000000-0010-0000-0500-0000A5250000}" name="Column9632" dataDxfId="6747" dataCellStyle="Currency"/>
    <tableColumn id="9638" xr3:uid="{00000000-0010-0000-0500-0000A6250000}" name="Column9633" dataDxfId="6746" dataCellStyle="Currency"/>
    <tableColumn id="9639" xr3:uid="{00000000-0010-0000-0500-0000A7250000}" name="Column9634" dataDxfId="6745" dataCellStyle="Currency"/>
    <tableColumn id="9640" xr3:uid="{00000000-0010-0000-0500-0000A8250000}" name="Column9635" dataDxfId="6744" dataCellStyle="Currency"/>
    <tableColumn id="9641" xr3:uid="{00000000-0010-0000-0500-0000A9250000}" name="Column9636" dataDxfId="6743" dataCellStyle="Currency"/>
    <tableColumn id="9642" xr3:uid="{00000000-0010-0000-0500-0000AA250000}" name="Column9637" dataDxfId="6742" dataCellStyle="Currency"/>
    <tableColumn id="9643" xr3:uid="{00000000-0010-0000-0500-0000AB250000}" name="Column9638" dataDxfId="6741" dataCellStyle="Currency"/>
    <tableColumn id="9644" xr3:uid="{00000000-0010-0000-0500-0000AC250000}" name="Column9639" dataDxfId="6740" dataCellStyle="Currency"/>
    <tableColumn id="9645" xr3:uid="{00000000-0010-0000-0500-0000AD250000}" name="Column9640" dataDxfId="6739" dataCellStyle="Currency"/>
    <tableColumn id="9646" xr3:uid="{00000000-0010-0000-0500-0000AE250000}" name="Column9641" dataDxfId="6738" dataCellStyle="Currency"/>
    <tableColumn id="9647" xr3:uid="{00000000-0010-0000-0500-0000AF250000}" name="Column9642" dataDxfId="6737" dataCellStyle="Currency"/>
    <tableColumn id="9648" xr3:uid="{00000000-0010-0000-0500-0000B0250000}" name="Column9643" dataDxfId="6736" dataCellStyle="Currency"/>
    <tableColumn id="9649" xr3:uid="{00000000-0010-0000-0500-0000B1250000}" name="Column9644" dataDxfId="6735" dataCellStyle="Currency"/>
    <tableColumn id="9650" xr3:uid="{00000000-0010-0000-0500-0000B2250000}" name="Column9645" dataDxfId="6734" dataCellStyle="Currency"/>
    <tableColumn id="9651" xr3:uid="{00000000-0010-0000-0500-0000B3250000}" name="Column9646" dataDxfId="6733" dataCellStyle="Currency"/>
    <tableColumn id="9652" xr3:uid="{00000000-0010-0000-0500-0000B4250000}" name="Column9647" dataDxfId="6732" dataCellStyle="Currency"/>
    <tableColumn id="9653" xr3:uid="{00000000-0010-0000-0500-0000B5250000}" name="Column9648" dataDxfId="6731" dataCellStyle="Currency"/>
    <tableColumn id="9654" xr3:uid="{00000000-0010-0000-0500-0000B6250000}" name="Column9649" dataDxfId="6730" dataCellStyle="Currency"/>
    <tableColumn id="9655" xr3:uid="{00000000-0010-0000-0500-0000B7250000}" name="Column9650" dataDxfId="6729" dataCellStyle="Currency"/>
    <tableColumn id="9656" xr3:uid="{00000000-0010-0000-0500-0000B8250000}" name="Column9651" dataDxfId="6728" dataCellStyle="Currency"/>
    <tableColumn id="9657" xr3:uid="{00000000-0010-0000-0500-0000B9250000}" name="Column9652" dataDxfId="6727" dataCellStyle="Currency"/>
    <tableColumn id="9658" xr3:uid="{00000000-0010-0000-0500-0000BA250000}" name="Column9653" dataDxfId="6726" dataCellStyle="Currency"/>
    <tableColumn id="9659" xr3:uid="{00000000-0010-0000-0500-0000BB250000}" name="Column9654" dataDxfId="6725" dataCellStyle="Currency"/>
    <tableColumn id="9660" xr3:uid="{00000000-0010-0000-0500-0000BC250000}" name="Column9655" dataDxfId="6724" dataCellStyle="Currency"/>
    <tableColumn id="9661" xr3:uid="{00000000-0010-0000-0500-0000BD250000}" name="Column9656" dataDxfId="6723" dataCellStyle="Currency"/>
    <tableColumn id="9662" xr3:uid="{00000000-0010-0000-0500-0000BE250000}" name="Column9657" dataDxfId="6722" dataCellStyle="Currency"/>
    <tableColumn id="9663" xr3:uid="{00000000-0010-0000-0500-0000BF250000}" name="Column9658" dataDxfId="6721" dataCellStyle="Currency"/>
    <tableColumn id="9664" xr3:uid="{00000000-0010-0000-0500-0000C0250000}" name="Column9659" dataDxfId="6720" dataCellStyle="Currency"/>
    <tableColumn id="9665" xr3:uid="{00000000-0010-0000-0500-0000C1250000}" name="Column9660" dataDxfId="6719" dataCellStyle="Currency"/>
    <tableColumn id="9666" xr3:uid="{00000000-0010-0000-0500-0000C2250000}" name="Column9661" dataDxfId="6718" dataCellStyle="Currency"/>
    <tableColumn id="9667" xr3:uid="{00000000-0010-0000-0500-0000C3250000}" name="Column9662" dataDxfId="6717" dataCellStyle="Currency"/>
    <tableColumn id="9668" xr3:uid="{00000000-0010-0000-0500-0000C4250000}" name="Column9663" dataDxfId="6716" dataCellStyle="Currency"/>
    <tableColumn id="9669" xr3:uid="{00000000-0010-0000-0500-0000C5250000}" name="Column9664" dataDxfId="6715" dataCellStyle="Currency"/>
    <tableColumn id="9670" xr3:uid="{00000000-0010-0000-0500-0000C6250000}" name="Column9665" dataDxfId="6714" dataCellStyle="Currency"/>
    <tableColumn id="9671" xr3:uid="{00000000-0010-0000-0500-0000C7250000}" name="Column9666" dataDxfId="6713" dataCellStyle="Currency"/>
    <tableColumn id="9672" xr3:uid="{00000000-0010-0000-0500-0000C8250000}" name="Column9667" dataDxfId="6712" dataCellStyle="Currency"/>
    <tableColumn id="9673" xr3:uid="{00000000-0010-0000-0500-0000C9250000}" name="Column9668" dataDxfId="6711" dataCellStyle="Currency"/>
    <tableColumn id="9674" xr3:uid="{00000000-0010-0000-0500-0000CA250000}" name="Column9669" dataDxfId="6710" dataCellStyle="Currency"/>
    <tableColumn id="9675" xr3:uid="{00000000-0010-0000-0500-0000CB250000}" name="Column9670" dataDxfId="6709" dataCellStyle="Currency"/>
    <tableColumn id="9676" xr3:uid="{00000000-0010-0000-0500-0000CC250000}" name="Column9671" dataDxfId="6708" dataCellStyle="Currency"/>
    <tableColumn id="9677" xr3:uid="{00000000-0010-0000-0500-0000CD250000}" name="Column9672" dataDxfId="6707" dataCellStyle="Currency"/>
    <tableColumn id="9678" xr3:uid="{00000000-0010-0000-0500-0000CE250000}" name="Column9673" dataDxfId="6706" dataCellStyle="Currency"/>
    <tableColumn id="9679" xr3:uid="{00000000-0010-0000-0500-0000CF250000}" name="Column9674" dataDxfId="6705" dataCellStyle="Currency"/>
    <tableColumn id="9680" xr3:uid="{00000000-0010-0000-0500-0000D0250000}" name="Column9675" dataDxfId="6704" dataCellStyle="Currency"/>
    <tableColumn id="9681" xr3:uid="{00000000-0010-0000-0500-0000D1250000}" name="Column9676" dataDxfId="6703" dataCellStyle="Currency"/>
    <tableColumn id="9682" xr3:uid="{00000000-0010-0000-0500-0000D2250000}" name="Column9677" dataDxfId="6702" dataCellStyle="Currency"/>
    <tableColumn id="9683" xr3:uid="{00000000-0010-0000-0500-0000D3250000}" name="Column9678" dataDxfId="6701" dataCellStyle="Currency"/>
    <tableColumn id="9684" xr3:uid="{00000000-0010-0000-0500-0000D4250000}" name="Column9679" dataDxfId="6700" dataCellStyle="Currency"/>
    <tableColumn id="9685" xr3:uid="{00000000-0010-0000-0500-0000D5250000}" name="Column9680" dataDxfId="6699" dataCellStyle="Currency"/>
    <tableColumn id="9686" xr3:uid="{00000000-0010-0000-0500-0000D6250000}" name="Column9681" dataDxfId="6698" dataCellStyle="Currency"/>
    <tableColumn id="9687" xr3:uid="{00000000-0010-0000-0500-0000D7250000}" name="Column9682" dataDxfId="6697" dataCellStyle="Currency"/>
    <tableColumn id="9688" xr3:uid="{00000000-0010-0000-0500-0000D8250000}" name="Column9683" dataDxfId="6696" dataCellStyle="Currency"/>
    <tableColumn id="9689" xr3:uid="{00000000-0010-0000-0500-0000D9250000}" name="Column9684" dataDxfId="6695" dataCellStyle="Currency"/>
    <tableColumn id="9690" xr3:uid="{00000000-0010-0000-0500-0000DA250000}" name="Column9685" dataDxfId="6694" dataCellStyle="Currency"/>
    <tableColumn id="9691" xr3:uid="{00000000-0010-0000-0500-0000DB250000}" name="Column9686" dataDxfId="6693" dataCellStyle="Currency"/>
    <tableColumn id="9692" xr3:uid="{00000000-0010-0000-0500-0000DC250000}" name="Column9687" dataDxfId="6692" dataCellStyle="Currency"/>
    <tableColumn id="9693" xr3:uid="{00000000-0010-0000-0500-0000DD250000}" name="Column9688" dataDxfId="6691" dataCellStyle="Currency"/>
    <tableColumn id="9694" xr3:uid="{00000000-0010-0000-0500-0000DE250000}" name="Column9689" dataDxfId="6690" dataCellStyle="Currency"/>
    <tableColumn id="9695" xr3:uid="{00000000-0010-0000-0500-0000DF250000}" name="Column9690" dataDxfId="6689" dataCellStyle="Currency"/>
    <tableColumn id="9696" xr3:uid="{00000000-0010-0000-0500-0000E0250000}" name="Column9691" dataDxfId="6688" dataCellStyle="Currency"/>
    <tableColumn id="9697" xr3:uid="{00000000-0010-0000-0500-0000E1250000}" name="Column9692" dataDxfId="6687" dataCellStyle="Currency"/>
    <tableColumn id="9698" xr3:uid="{00000000-0010-0000-0500-0000E2250000}" name="Column9693" dataDxfId="6686" dataCellStyle="Currency"/>
    <tableColumn id="9699" xr3:uid="{00000000-0010-0000-0500-0000E3250000}" name="Column9694" dataDxfId="6685" dataCellStyle="Currency"/>
    <tableColumn id="9700" xr3:uid="{00000000-0010-0000-0500-0000E4250000}" name="Column9695" dataDxfId="6684" dataCellStyle="Currency"/>
    <tableColumn id="9701" xr3:uid="{00000000-0010-0000-0500-0000E5250000}" name="Column9696" dataDxfId="6683" dataCellStyle="Currency"/>
    <tableColumn id="9702" xr3:uid="{00000000-0010-0000-0500-0000E6250000}" name="Column9697" dataDxfId="6682" dataCellStyle="Currency"/>
    <tableColumn id="9703" xr3:uid="{00000000-0010-0000-0500-0000E7250000}" name="Column9698" dataDxfId="6681" dataCellStyle="Currency"/>
    <tableColumn id="9704" xr3:uid="{00000000-0010-0000-0500-0000E8250000}" name="Column9699" dataDxfId="6680" dataCellStyle="Currency"/>
    <tableColumn id="9705" xr3:uid="{00000000-0010-0000-0500-0000E9250000}" name="Column9700" dataDxfId="6679" dataCellStyle="Currency"/>
    <tableColumn id="9706" xr3:uid="{00000000-0010-0000-0500-0000EA250000}" name="Column9701" dataDxfId="6678" dataCellStyle="Currency"/>
    <tableColumn id="9707" xr3:uid="{00000000-0010-0000-0500-0000EB250000}" name="Column9702" dataDxfId="6677" dataCellStyle="Currency"/>
    <tableColumn id="9708" xr3:uid="{00000000-0010-0000-0500-0000EC250000}" name="Column9703" dataDxfId="6676" dataCellStyle="Currency"/>
    <tableColumn id="9709" xr3:uid="{00000000-0010-0000-0500-0000ED250000}" name="Column9704" dataDxfId="6675" dataCellStyle="Currency"/>
    <tableColumn id="9710" xr3:uid="{00000000-0010-0000-0500-0000EE250000}" name="Column9705" dataDxfId="6674" dataCellStyle="Currency"/>
    <tableColumn id="9711" xr3:uid="{00000000-0010-0000-0500-0000EF250000}" name="Column9706" dataDxfId="6673" dataCellStyle="Currency"/>
    <tableColumn id="9712" xr3:uid="{00000000-0010-0000-0500-0000F0250000}" name="Column9707" dataDxfId="6672" dataCellStyle="Currency"/>
    <tableColumn id="9713" xr3:uid="{00000000-0010-0000-0500-0000F1250000}" name="Column9708" dataDxfId="6671" dataCellStyle="Currency"/>
    <tableColumn id="9714" xr3:uid="{00000000-0010-0000-0500-0000F2250000}" name="Column9709" dataDxfId="6670" dataCellStyle="Currency"/>
    <tableColumn id="9715" xr3:uid="{00000000-0010-0000-0500-0000F3250000}" name="Column9710" dataDxfId="6669" dataCellStyle="Currency"/>
    <tableColumn id="9716" xr3:uid="{00000000-0010-0000-0500-0000F4250000}" name="Column9711" dataDxfId="6668" dataCellStyle="Currency"/>
    <tableColumn id="9717" xr3:uid="{00000000-0010-0000-0500-0000F5250000}" name="Column9712" dataDxfId="6667" dataCellStyle="Currency"/>
    <tableColumn id="9718" xr3:uid="{00000000-0010-0000-0500-0000F6250000}" name="Column9713" dataDxfId="6666" dataCellStyle="Currency"/>
    <tableColumn id="9719" xr3:uid="{00000000-0010-0000-0500-0000F7250000}" name="Column9714" dataDxfId="6665" dataCellStyle="Currency"/>
    <tableColumn id="9720" xr3:uid="{00000000-0010-0000-0500-0000F8250000}" name="Column9715" dataDxfId="6664" dataCellStyle="Currency"/>
    <tableColumn id="9721" xr3:uid="{00000000-0010-0000-0500-0000F9250000}" name="Column9716" dataDxfId="6663" dataCellStyle="Currency"/>
    <tableColumn id="9722" xr3:uid="{00000000-0010-0000-0500-0000FA250000}" name="Column9717" dataDxfId="6662" dataCellStyle="Currency"/>
    <tableColumn id="9723" xr3:uid="{00000000-0010-0000-0500-0000FB250000}" name="Column9718" dataDxfId="6661" dataCellStyle="Currency"/>
    <tableColumn id="9724" xr3:uid="{00000000-0010-0000-0500-0000FC250000}" name="Column9719" dataDxfId="6660" dataCellStyle="Currency"/>
    <tableColumn id="9725" xr3:uid="{00000000-0010-0000-0500-0000FD250000}" name="Column9720" dataDxfId="6659" dataCellStyle="Currency"/>
    <tableColumn id="9726" xr3:uid="{00000000-0010-0000-0500-0000FE250000}" name="Column9721" dataDxfId="6658" dataCellStyle="Currency"/>
    <tableColumn id="9727" xr3:uid="{00000000-0010-0000-0500-0000FF250000}" name="Column9722" dataDxfId="6657" dataCellStyle="Currency"/>
    <tableColumn id="9728" xr3:uid="{00000000-0010-0000-0500-000000260000}" name="Column9723" dataDxfId="6656" dataCellStyle="Currency"/>
    <tableColumn id="9729" xr3:uid="{00000000-0010-0000-0500-000001260000}" name="Column9724" dataDxfId="6655" dataCellStyle="Currency"/>
    <tableColumn id="9730" xr3:uid="{00000000-0010-0000-0500-000002260000}" name="Column9725" dataDxfId="6654" dataCellStyle="Currency"/>
    <tableColumn id="9731" xr3:uid="{00000000-0010-0000-0500-000003260000}" name="Column9726" dataDxfId="6653" dataCellStyle="Currency"/>
    <tableColumn id="9732" xr3:uid="{00000000-0010-0000-0500-000004260000}" name="Column9727" dataDxfId="6652" dataCellStyle="Currency"/>
    <tableColumn id="9733" xr3:uid="{00000000-0010-0000-0500-000005260000}" name="Column9728" dataDxfId="6651" dataCellStyle="Currency"/>
    <tableColumn id="9734" xr3:uid="{00000000-0010-0000-0500-000006260000}" name="Column9729" dataDxfId="6650" dataCellStyle="Currency"/>
    <tableColumn id="9735" xr3:uid="{00000000-0010-0000-0500-000007260000}" name="Column9730" dataDxfId="6649" dataCellStyle="Currency"/>
    <tableColumn id="9736" xr3:uid="{00000000-0010-0000-0500-000008260000}" name="Column9731" dataDxfId="6648" dataCellStyle="Currency"/>
    <tableColumn id="9737" xr3:uid="{00000000-0010-0000-0500-000009260000}" name="Column9732" dataDxfId="6647" dataCellStyle="Currency"/>
    <tableColumn id="9738" xr3:uid="{00000000-0010-0000-0500-00000A260000}" name="Column9733" dataDxfId="6646" dataCellStyle="Currency"/>
    <tableColumn id="9739" xr3:uid="{00000000-0010-0000-0500-00000B260000}" name="Column9734" dataDxfId="6645" dataCellStyle="Currency"/>
    <tableColumn id="9740" xr3:uid="{00000000-0010-0000-0500-00000C260000}" name="Column9735" dataDxfId="6644" dataCellStyle="Currency"/>
    <tableColumn id="9741" xr3:uid="{00000000-0010-0000-0500-00000D260000}" name="Column9736" dataDxfId="6643" dataCellStyle="Currency"/>
    <tableColumn id="9742" xr3:uid="{00000000-0010-0000-0500-00000E260000}" name="Column9737" dataDxfId="6642" dataCellStyle="Currency"/>
    <tableColumn id="9743" xr3:uid="{00000000-0010-0000-0500-00000F260000}" name="Column9738" dataDxfId="6641" dataCellStyle="Currency"/>
    <tableColumn id="9744" xr3:uid="{00000000-0010-0000-0500-000010260000}" name="Column9739" dataDxfId="6640" dataCellStyle="Currency"/>
    <tableColumn id="9745" xr3:uid="{00000000-0010-0000-0500-000011260000}" name="Column9740" dataDxfId="6639" dataCellStyle="Currency"/>
    <tableColumn id="9746" xr3:uid="{00000000-0010-0000-0500-000012260000}" name="Column9741" dataDxfId="6638" dataCellStyle="Currency"/>
    <tableColumn id="9747" xr3:uid="{00000000-0010-0000-0500-000013260000}" name="Column9742" dataDxfId="6637" dataCellStyle="Currency"/>
    <tableColumn id="9748" xr3:uid="{00000000-0010-0000-0500-000014260000}" name="Column9743" dataDxfId="6636" dataCellStyle="Currency"/>
    <tableColumn id="9749" xr3:uid="{00000000-0010-0000-0500-000015260000}" name="Column9744" dataDxfId="6635" dataCellStyle="Currency"/>
    <tableColumn id="9750" xr3:uid="{00000000-0010-0000-0500-000016260000}" name="Column9745" dataDxfId="6634" dataCellStyle="Currency"/>
    <tableColumn id="9751" xr3:uid="{00000000-0010-0000-0500-000017260000}" name="Column9746" dataDxfId="6633" dataCellStyle="Currency"/>
    <tableColumn id="9752" xr3:uid="{00000000-0010-0000-0500-000018260000}" name="Column9747" dataDxfId="6632" dataCellStyle="Currency"/>
    <tableColumn id="9753" xr3:uid="{00000000-0010-0000-0500-000019260000}" name="Column9748" dataDxfId="6631" dataCellStyle="Currency"/>
    <tableColumn id="9754" xr3:uid="{00000000-0010-0000-0500-00001A260000}" name="Column9749" dataDxfId="6630" dataCellStyle="Currency"/>
    <tableColumn id="9755" xr3:uid="{00000000-0010-0000-0500-00001B260000}" name="Column9750" dataDxfId="6629" dataCellStyle="Currency"/>
    <tableColumn id="9756" xr3:uid="{00000000-0010-0000-0500-00001C260000}" name="Column9751" dataDxfId="6628" dataCellStyle="Currency"/>
    <tableColumn id="9757" xr3:uid="{00000000-0010-0000-0500-00001D260000}" name="Column9752" dataDxfId="6627" dataCellStyle="Currency"/>
    <tableColumn id="9758" xr3:uid="{00000000-0010-0000-0500-00001E260000}" name="Column9753" dataDxfId="6626" dataCellStyle="Currency"/>
    <tableColumn id="9759" xr3:uid="{00000000-0010-0000-0500-00001F260000}" name="Column9754" dataDxfId="6625" dataCellStyle="Currency"/>
    <tableColumn id="9760" xr3:uid="{00000000-0010-0000-0500-000020260000}" name="Column9755" dataDxfId="6624" dataCellStyle="Currency"/>
    <tableColumn id="9761" xr3:uid="{00000000-0010-0000-0500-000021260000}" name="Column9756" dataDxfId="6623" dataCellStyle="Currency"/>
    <tableColumn id="9762" xr3:uid="{00000000-0010-0000-0500-000022260000}" name="Column9757" dataDxfId="6622" dataCellStyle="Currency"/>
    <tableColumn id="9763" xr3:uid="{00000000-0010-0000-0500-000023260000}" name="Column9758" dataDxfId="6621" dataCellStyle="Currency"/>
    <tableColumn id="9764" xr3:uid="{00000000-0010-0000-0500-000024260000}" name="Column9759" dataDxfId="6620" dataCellStyle="Currency"/>
    <tableColumn id="9765" xr3:uid="{00000000-0010-0000-0500-000025260000}" name="Column9760" dataDxfId="6619" dataCellStyle="Currency"/>
    <tableColumn id="9766" xr3:uid="{00000000-0010-0000-0500-000026260000}" name="Column9761" dataDxfId="6618" dataCellStyle="Currency"/>
    <tableColumn id="9767" xr3:uid="{00000000-0010-0000-0500-000027260000}" name="Column9762" dataDxfId="6617" dataCellStyle="Currency"/>
    <tableColumn id="9768" xr3:uid="{00000000-0010-0000-0500-000028260000}" name="Column9763" dataDxfId="6616" dataCellStyle="Currency"/>
    <tableColumn id="9769" xr3:uid="{00000000-0010-0000-0500-000029260000}" name="Column9764" dataDxfId="6615" dataCellStyle="Currency"/>
    <tableColumn id="9770" xr3:uid="{00000000-0010-0000-0500-00002A260000}" name="Column9765" dataDxfId="6614" dataCellStyle="Currency"/>
    <tableColumn id="9771" xr3:uid="{00000000-0010-0000-0500-00002B260000}" name="Column9766" dataDxfId="6613" dataCellStyle="Currency"/>
    <tableColumn id="9772" xr3:uid="{00000000-0010-0000-0500-00002C260000}" name="Column9767" dataDxfId="6612" dataCellStyle="Currency"/>
    <tableColumn id="9773" xr3:uid="{00000000-0010-0000-0500-00002D260000}" name="Column9768" dataDxfId="6611" dataCellStyle="Currency"/>
    <tableColumn id="9774" xr3:uid="{00000000-0010-0000-0500-00002E260000}" name="Column9769" dataDxfId="6610" dataCellStyle="Currency"/>
    <tableColumn id="9775" xr3:uid="{00000000-0010-0000-0500-00002F260000}" name="Column9770" dataDxfId="6609" dataCellStyle="Currency"/>
    <tableColumn id="9776" xr3:uid="{00000000-0010-0000-0500-000030260000}" name="Column9771" dataDxfId="6608" dataCellStyle="Currency"/>
    <tableColumn id="9777" xr3:uid="{00000000-0010-0000-0500-000031260000}" name="Column9772" dataDxfId="6607" dataCellStyle="Currency"/>
    <tableColumn id="9778" xr3:uid="{00000000-0010-0000-0500-000032260000}" name="Column9773" dataDxfId="6606" dataCellStyle="Currency"/>
    <tableColumn id="9779" xr3:uid="{00000000-0010-0000-0500-000033260000}" name="Column9774" dataDxfId="6605" dataCellStyle="Currency"/>
    <tableColumn id="9780" xr3:uid="{00000000-0010-0000-0500-000034260000}" name="Column9775" dataDxfId="6604" dataCellStyle="Currency"/>
    <tableColumn id="9781" xr3:uid="{00000000-0010-0000-0500-000035260000}" name="Column9776" dataDxfId="6603" dataCellStyle="Currency"/>
    <tableColumn id="9782" xr3:uid="{00000000-0010-0000-0500-000036260000}" name="Column9777" dataDxfId="6602" dataCellStyle="Currency"/>
    <tableColumn id="9783" xr3:uid="{00000000-0010-0000-0500-000037260000}" name="Column9778" dataDxfId="6601" dataCellStyle="Currency"/>
    <tableColumn id="9784" xr3:uid="{00000000-0010-0000-0500-000038260000}" name="Column9779" dataDxfId="6600" dataCellStyle="Currency"/>
    <tableColumn id="9785" xr3:uid="{00000000-0010-0000-0500-000039260000}" name="Column9780" dataDxfId="6599" dataCellStyle="Currency"/>
    <tableColumn id="9786" xr3:uid="{00000000-0010-0000-0500-00003A260000}" name="Column9781" dataDxfId="6598" dataCellStyle="Currency"/>
    <tableColumn id="9787" xr3:uid="{00000000-0010-0000-0500-00003B260000}" name="Column9782" dataDxfId="6597" dataCellStyle="Currency"/>
    <tableColumn id="9788" xr3:uid="{00000000-0010-0000-0500-00003C260000}" name="Column9783" dataDxfId="6596" dataCellStyle="Currency"/>
    <tableColumn id="9789" xr3:uid="{00000000-0010-0000-0500-00003D260000}" name="Column9784" dataDxfId="6595" dataCellStyle="Currency"/>
    <tableColumn id="9790" xr3:uid="{00000000-0010-0000-0500-00003E260000}" name="Column9785" dataDxfId="6594" dataCellStyle="Currency"/>
    <tableColumn id="9791" xr3:uid="{00000000-0010-0000-0500-00003F260000}" name="Column9786" dataDxfId="6593" dataCellStyle="Currency"/>
    <tableColumn id="9792" xr3:uid="{00000000-0010-0000-0500-000040260000}" name="Column9787" dataDxfId="6592" dataCellStyle="Currency"/>
    <tableColumn id="9793" xr3:uid="{00000000-0010-0000-0500-000041260000}" name="Column9788" dataDxfId="6591" dataCellStyle="Currency"/>
    <tableColumn id="9794" xr3:uid="{00000000-0010-0000-0500-000042260000}" name="Column9789" dataDxfId="6590" dataCellStyle="Currency"/>
    <tableColumn id="9795" xr3:uid="{00000000-0010-0000-0500-000043260000}" name="Column9790" dataDxfId="6589" dataCellStyle="Currency"/>
    <tableColumn id="9796" xr3:uid="{00000000-0010-0000-0500-000044260000}" name="Column9791" dataDxfId="6588" dataCellStyle="Currency"/>
    <tableColumn id="9797" xr3:uid="{00000000-0010-0000-0500-000045260000}" name="Column9792" dataDxfId="6587" dataCellStyle="Currency"/>
    <tableColumn id="9798" xr3:uid="{00000000-0010-0000-0500-000046260000}" name="Column9793" dataDxfId="6586" dataCellStyle="Currency"/>
    <tableColumn id="9799" xr3:uid="{00000000-0010-0000-0500-000047260000}" name="Column9794" dataDxfId="6585" dataCellStyle="Currency"/>
    <tableColumn id="9800" xr3:uid="{00000000-0010-0000-0500-000048260000}" name="Column9795" dataDxfId="6584" dataCellStyle="Currency"/>
    <tableColumn id="9801" xr3:uid="{00000000-0010-0000-0500-000049260000}" name="Column9796" dataDxfId="6583" dataCellStyle="Currency"/>
    <tableColumn id="9802" xr3:uid="{00000000-0010-0000-0500-00004A260000}" name="Column9797" dataDxfId="6582" dataCellStyle="Currency"/>
    <tableColumn id="9803" xr3:uid="{00000000-0010-0000-0500-00004B260000}" name="Column9798" dataDxfId="6581" dataCellStyle="Currency"/>
    <tableColumn id="9804" xr3:uid="{00000000-0010-0000-0500-00004C260000}" name="Column9799" dataDxfId="6580" dataCellStyle="Currency"/>
    <tableColumn id="9805" xr3:uid="{00000000-0010-0000-0500-00004D260000}" name="Column9800" dataDxfId="6579" dataCellStyle="Currency"/>
    <tableColumn id="9806" xr3:uid="{00000000-0010-0000-0500-00004E260000}" name="Column9801" dataDxfId="6578" dataCellStyle="Currency"/>
    <tableColumn id="9807" xr3:uid="{00000000-0010-0000-0500-00004F260000}" name="Column9802" dataDxfId="6577" dataCellStyle="Currency"/>
    <tableColumn id="9808" xr3:uid="{00000000-0010-0000-0500-000050260000}" name="Column9803" dataDxfId="6576" dataCellStyle="Currency"/>
    <tableColumn id="9809" xr3:uid="{00000000-0010-0000-0500-000051260000}" name="Column9804" dataDxfId="6575" dataCellStyle="Currency"/>
    <tableColumn id="9810" xr3:uid="{00000000-0010-0000-0500-000052260000}" name="Column9805" dataDxfId="6574" dataCellStyle="Currency"/>
    <tableColumn id="9811" xr3:uid="{00000000-0010-0000-0500-000053260000}" name="Column9806" dataDxfId="6573" dataCellStyle="Currency"/>
    <tableColumn id="9812" xr3:uid="{00000000-0010-0000-0500-000054260000}" name="Column9807" dataDxfId="6572" dataCellStyle="Currency"/>
    <tableColumn id="9813" xr3:uid="{00000000-0010-0000-0500-000055260000}" name="Column9808" dataDxfId="6571" dataCellStyle="Currency"/>
    <tableColumn id="9814" xr3:uid="{00000000-0010-0000-0500-000056260000}" name="Column9809" dataDxfId="6570" dataCellStyle="Currency"/>
    <tableColumn id="9815" xr3:uid="{00000000-0010-0000-0500-000057260000}" name="Column9810" dataDxfId="6569" dataCellStyle="Currency"/>
    <tableColumn id="9816" xr3:uid="{00000000-0010-0000-0500-000058260000}" name="Column9811" dataDxfId="6568" dataCellStyle="Currency"/>
    <tableColumn id="9817" xr3:uid="{00000000-0010-0000-0500-000059260000}" name="Column9812" dataDxfId="6567" dataCellStyle="Currency"/>
    <tableColumn id="9818" xr3:uid="{00000000-0010-0000-0500-00005A260000}" name="Column9813" dataDxfId="6566" dataCellStyle="Currency"/>
    <tableColumn id="9819" xr3:uid="{00000000-0010-0000-0500-00005B260000}" name="Column9814" dataDxfId="6565" dataCellStyle="Currency"/>
    <tableColumn id="9820" xr3:uid="{00000000-0010-0000-0500-00005C260000}" name="Column9815" dataDxfId="6564" dataCellStyle="Currency"/>
    <tableColumn id="9821" xr3:uid="{00000000-0010-0000-0500-00005D260000}" name="Column9816" dataDxfId="6563" dataCellStyle="Currency"/>
    <tableColumn id="9822" xr3:uid="{00000000-0010-0000-0500-00005E260000}" name="Column9817" dataDxfId="6562" dataCellStyle="Currency"/>
    <tableColumn id="9823" xr3:uid="{00000000-0010-0000-0500-00005F260000}" name="Column9818" dataDxfId="6561" dataCellStyle="Currency"/>
    <tableColumn id="9824" xr3:uid="{00000000-0010-0000-0500-000060260000}" name="Column9819" dataDxfId="6560" dataCellStyle="Currency"/>
    <tableColumn id="9825" xr3:uid="{00000000-0010-0000-0500-000061260000}" name="Column9820" dataDxfId="6559" dataCellStyle="Currency"/>
    <tableColumn id="9826" xr3:uid="{00000000-0010-0000-0500-000062260000}" name="Column9821" dataDxfId="6558" dataCellStyle="Currency"/>
    <tableColumn id="9827" xr3:uid="{00000000-0010-0000-0500-000063260000}" name="Column9822" dataDxfId="6557" dataCellStyle="Currency"/>
    <tableColumn id="9828" xr3:uid="{00000000-0010-0000-0500-000064260000}" name="Column9823" dataDxfId="6556" dataCellStyle="Currency"/>
    <tableColumn id="9829" xr3:uid="{00000000-0010-0000-0500-000065260000}" name="Column9824" dataDxfId="6555" dataCellStyle="Currency"/>
    <tableColumn id="9830" xr3:uid="{00000000-0010-0000-0500-000066260000}" name="Column9825" dataDxfId="6554" dataCellStyle="Currency"/>
    <tableColumn id="9831" xr3:uid="{00000000-0010-0000-0500-000067260000}" name="Column9826" dataDxfId="6553" dataCellStyle="Currency"/>
    <tableColumn id="9832" xr3:uid="{00000000-0010-0000-0500-000068260000}" name="Column9827" dataDxfId="6552" dataCellStyle="Currency"/>
    <tableColumn id="9833" xr3:uid="{00000000-0010-0000-0500-000069260000}" name="Column9828" dataDxfId="6551" dataCellStyle="Currency"/>
    <tableColumn id="9834" xr3:uid="{00000000-0010-0000-0500-00006A260000}" name="Column9829" dataDxfId="6550" dataCellStyle="Currency"/>
    <tableColumn id="9835" xr3:uid="{00000000-0010-0000-0500-00006B260000}" name="Column9830" dataDxfId="6549" dataCellStyle="Currency"/>
    <tableColumn id="9836" xr3:uid="{00000000-0010-0000-0500-00006C260000}" name="Column9831" dataDxfId="6548" dataCellStyle="Currency"/>
    <tableColumn id="9837" xr3:uid="{00000000-0010-0000-0500-00006D260000}" name="Column9832" dataDxfId="6547" dataCellStyle="Currency"/>
    <tableColumn id="9838" xr3:uid="{00000000-0010-0000-0500-00006E260000}" name="Column9833" dataDxfId="6546" dataCellStyle="Currency"/>
    <tableColumn id="9839" xr3:uid="{00000000-0010-0000-0500-00006F260000}" name="Column9834" dataDxfId="6545" dataCellStyle="Currency"/>
    <tableColumn id="9840" xr3:uid="{00000000-0010-0000-0500-000070260000}" name="Column9835" dataDxfId="6544" dataCellStyle="Currency"/>
    <tableColumn id="9841" xr3:uid="{00000000-0010-0000-0500-000071260000}" name="Column9836" dataDxfId="6543" dataCellStyle="Currency"/>
    <tableColumn id="9842" xr3:uid="{00000000-0010-0000-0500-000072260000}" name="Column9837" dataDxfId="6542" dataCellStyle="Currency"/>
    <tableColumn id="9843" xr3:uid="{00000000-0010-0000-0500-000073260000}" name="Column9838" dataDxfId="6541" dataCellStyle="Currency"/>
    <tableColumn id="9844" xr3:uid="{00000000-0010-0000-0500-000074260000}" name="Column9839" dataDxfId="6540" dataCellStyle="Currency"/>
    <tableColumn id="9845" xr3:uid="{00000000-0010-0000-0500-000075260000}" name="Column9840" dataDxfId="6539" dataCellStyle="Currency"/>
    <tableColumn id="9846" xr3:uid="{00000000-0010-0000-0500-000076260000}" name="Column9841" dataDxfId="6538" dataCellStyle="Currency"/>
    <tableColumn id="9847" xr3:uid="{00000000-0010-0000-0500-000077260000}" name="Column9842" dataDxfId="6537" dataCellStyle="Currency"/>
    <tableColumn id="9848" xr3:uid="{00000000-0010-0000-0500-000078260000}" name="Column9843" dataDxfId="6536" dataCellStyle="Currency"/>
    <tableColumn id="9849" xr3:uid="{00000000-0010-0000-0500-000079260000}" name="Column9844" dataDxfId="6535" dataCellStyle="Currency"/>
    <tableColumn id="9850" xr3:uid="{00000000-0010-0000-0500-00007A260000}" name="Column9845" dataDxfId="6534" dataCellStyle="Currency"/>
    <tableColumn id="9851" xr3:uid="{00000000-0010-0000-0500-00007B260000}" name="Column9846" dataDxfId="6533" dataCellStyle="Currency"/>
    <tableColumn id="9852" xr3:uid="{00000000-0010-0000-0500-00007C260000}" name="Column9847" dataDxfId="6532" dataCellStyle="Currency"/>
    <tableColumn id="9853" xr3:uid="{00000000-0010-0000-0500-00007D260000}" name="Column9848" dataDxfId="6531" dataCellStyle="Currency"/>
    <tableColumn id="9854" xr3:uid="{00000000-0010-0000-0500-00007E260000}" name="Column9849" dataDxfId="6530" dataCellStyle="Currency"/>
    <tableColumn id="9855" xr3:uid="{00000000-0010-0000-0500-00007F260000}" name="Column9850" dataDxfId="6529" dataCellStyle="Currency"/>
    <tableColumn id="9856" xr3:uid="{00000000-0010-0000-0500-000080260000}" name="Column9851" dataDxfId="6528" dataCellStyle="Currency"/>
    <tableColumn id="9857" xr3:uid="{00000000-0010-0000-0500-000081260000}" name="Column9852" dataDxfId="6527" dataCellStyle="Currency"/>
    <tableColumn id="9858" xr3:uid="{00000000-0010-0000-0500-000082260000}" name="Column9853" dataDxfId="6526" dataCellStyle="Currency"/>
    <tableColumn id="9859" xr3:uid="{00000000-0010-0000-0500-000083260000}" name="Column9854" dataDxfId="6525" dataCellStyle="Currency"/>
    <tableColumn id="9860" xr3:uid="{00000000-0010-0000-0500-000084260000}" name="Column9855" dataDxfId="6524" dataCellStyle="Currency"/>
    <tableColumn id="9861" xr3:uid="{00000000-0010-0000-0500-000085260000}" name="Column9856" dataDxfId="6523" dataCellStyle="Currency"/>
    <tableColumn id="9862" xr3:uid="{00000000-0010-0000-0500-000086260000}" name="Column9857" dataDxfId="6522" dataCellStyle="Currency"/>
    <tableColumn id="9863" xr3:uid="{00000000-0010-0000-0500-000087260000}" name="Column9858" dataDxfId="6521" dataCellStyle="Currency"/>
    <tableColumn id="9864" xr3:uid="{00000000-0010-0000-0500-000088260000}" name="Column9859" dataDxfId="6520" dataCellStyle="Currency"/>
    <tableColumn id="9865" xr3:uid="{00000000-0010-0000-0500-000089260000}" name="Column9860" dataDxfId="6519" dataCellStyle="Currency"/>
    <tableColumn id="9866" xr3:uid="{00000000-0010-0000-0500-00008A260000}" name="Column9861" dataDxfId="6518" dataCellStyle="Currency"/>
    <tableColumn id="9867" xr3:uid="{00000000-0010-0000-0500-00008B260000}" name="Column9862" dataDxfId="6517" dataCellStyle="Currency"/>
    <tableColumn id="9868" xr3:uid="{00000000-0010-0000-0500-00008C260000}" name="Column9863" dataDxfId="6516" dataCellStyle="Currency"/>
    <tableColumn id="9869" xr3:uid="{00000000-0010-0000-0500-00008D260000}" name="Column9864" dataDxfId="6515" dataCellStyle="Currency"/>
    <tableColumn id="9870" xr3:uid="{00000000-0010-0000-0500-00008E260000}" name="Column9865" dataDxfId="6514" dataCellStyle="Currency"/>
    <tableColumn id="9871" xr3:uid="{00000000-0010-0000-0500-00008F260000}" name="Column9866" dataDxfId="6513" dataCellStyle="Currency"/>
    <tableColumn id="9872" xr3:uid="{00000000-0010-0000-0500-000090260000}" name="Column9867" dataDxfId="6512" dataCellStyle="Currency"/>
    <tableColumn id="9873" xr3:uid="{00000000-0010-0000-0500-000091260000}" name="Column9868" dataDxfId="6511" dataCellStyle="Currency"/>
    <tableColumn id="9874" xr3:uid="{00000000-0010-0000-0500-000092260000}" name="Column9869" dataDxfId="6510" dataCellStyle="Currency"/>
    <tableColumn id="9875" xr3:uid="{00000000-0010-0000-0500-000093260000}" name="Column9870" dataDxfId="6509" dataCellStyle="Currency"/>
    <tableColumn id="9876" xr3:uid="{00000000-0010-0000-0500-000094260000}" name="Column9871" dataDxfId="6508" dataCellStyle="Currency"/>
    <tableColumn id="9877" xr3:uid="{00000000-0010-0000-0500-000095260000}" name="Column9872" dataDxfId="6507" dataCellStyle="Currency"/>
    <tableColumn id="9878" xr3:uid="{00000000-0010-0000-0500-000096260000}" name="Column9873" dataDxfId="6506" dataCellStyle="Currency"/>
    <tableColumn id="9879" xr3:uid="{00000000-0010-0000-0500-000097260000}" name="Column9874" dataDxfId="6505" dataCellStyle="Currency"/>
    <tableColumn id="9880" xr3:uid="{00000000-0010-0000-0500-000098260000}" name="Column9875" dataDxfId="6504" dataCellStyle="Currency"/>
    <tableColumn id="9881" xr3:uid="{00000000-0010-0000-0500-000099260000}" name="Column9876" dataDxfId="6503" dataCellStyle="Currency"/>
    <tableColumn id="9882" xr3:uid="{00000000-0010-0000-0500-00009A260000}" name="Column9877" dataDxfId="6502" dataCellStyle="Currency"/>
    <tableColumn id="9883" xr3:uid="{00000000-0010-0000-0500-00009B260000}" name="Column9878" dataDxfId="6501" dataCellStyle="Currency"/>
    <tableColumn id="9884" xr3:uid="{00000000-0010-0000-0500-00009C260000}" name="Column9879" dataDxfId="6500" dataCellStyle="Currency"/>
    <tableColumn id="9885" xr3:uid="{00000000-0010-0000-0500-00009D260000}" name="Column9880" dataDxfId="6499" dataCellStyle="Currency"/>
    <tableColumn id="9886" xr3:uid="{00000000-0010-0000-0500-00009E260000}" name="Column9881" dataDxfId="6498" dataCellStyle="Currency"/>
    <tableColumn id="9887" xr3:uid="{00000000-0010-0000-0500-00009F260000}" name="Column9882" dataDxfId="6497" dataCellStyle="Currency"/>
    <tableColumn id="9888" xr3:uid="{00000000-0010-0000-0500-0000A0260000}" name="Column9883" dataDxfId="6496" dataCellStyle="Currency"/>
    <tableColumn id="9889" xr3:uid="{00000000-0010-0000-0500-0000A1260000}" name="Column9884" dataDxfId="6495" dataCellStyle="Currency"/>
    <tableColumn id="9890" xr3:uid="{00000000-0010-0000-0500-0000A2260000}" name="Column9885" dataDxfId="6494" dataCellStyle="Currency"/>
    <tableColumn id="9891" xr3:uid="{00000000-0010-0000-0500-0000A3260000}" name="Column9886" dataDxfId="6493" dataCellStyle="Currency"/>
    <tableColumn id="9892" xr3:uid="{00000000-0010-0000-0500-0000A4260000}" name="Column9887" dataDxfId="6492" dataCellStyle="Currency"/>
    <tableColumn id="9893" xr3:uid="{00000000-0010-0000-0500-0000A5260000}" name="Column9888" dataDxfId="6491" dataCellStyle="Currency"/>
    <tableColumn id="9894" xr3:uid="{00000000-0010-0000-0500-0000A6260000}" name="Column9889" dataDxfId="6490" dataCellStyle="Currency"/>
    <tableColumn id="9895" xr3:uid="{00000000-0010-0000-0500-0000A7260000}" name="Column9890" dataDxfId="6489" dataCellStyle="Currency"/>
    <tableColumn id="9896" xr3:uid="{00000000-0010-0000-0500-0000A8260000}" name="Column9891" dataDxfId="6488" dataCellStyle="Currency"/>
    <tableColumn id="9897" xr3:uid="{00000000-0010-0000-0500-0000A9260000}" name="Column9892" dataDxfId="6487" dataCellStyle="Currency"/>
    <tableColumn id="9898" xr3:uid="{00000000-0010-0000-0500-0000AA260000}" name="Column9893" dataDxfId="6486" dataCellStyle="Currency"/>
    <tableColumn id="9899" xr3:uid="{00000000-0010-0000-0500-0000AB260000}" name="Column9894" dataDxfId="6485" dataCellStyle="Currency"/>
    <tableColumn id="9900" xr3:uid="{00000000-0010-0000-0500-0000AC260000}" name="Column9895" dataDxfId="6484" dataCellStyle="Currency"/>
    <tableColumn id="9901" xr3:uid="{00000000-0010-0000-0500-0000AD260000}" name="Column9896" dataDxfId="6483" dataCellStyle="Currency"/>
    <tableColumn id="9902" xr3:uid="{00000000-0010-0000-0500-0000AE260000}" name="Column9897" dataDxfId="6482" dataCellStyle="Currency"/>
    <tableColumn id="9903" xr3:uid="{00000000-0010-0000-0500-0000AF260000}" name="Column9898" dataDxfId="6481" dataCellStyle="Currency"/>
    <tableColumn id="9904" xr3:uid="{00000000-0010-0000-0500-0000B0260000}" name="Column9899" dataDxfId="6480" dataCellStyle="Currency"/>
    <tableColumn id="9905" xr3:uid="{00000000-0010-0000-0500-0000B1260000}" name="Column9900" dataDxfId="6479" dataCellStyle="Currency"/>
    <tableColumn id="9906" xr3:uid="{00000000-0010-0000-0500-0000B2260000}" name="Column9901" dataDxfId="6478" dataCellStyle="Currency"/>
    <tableColumn id="9907" xr3:uid="{00000000-0010-0000-0500-0000B3260000}" name="Column9902" dataDxfId="6477" dataCellStyle="Currency"/>
    <tableColumn id="9908" xr3:uid="{00000000-0010-0000-0500-0000B4260000}" name="Column9903" dataDxfId="6476" dataCellStyle="Currency"/>
    <tableColumn id="9909" xr3:uid="{00000000-0010-0000-0500-0000B5260000}" name="Column9904" dataDxfId="6475" dataCellStyle="Currency"/>
    <tableColumn id="9910" xr3:uid="{00000000-0010-0000-0500-0000B6260000}" name="Column9905" dataDxfId="6474" dataCellStyle="Currency"/>
    <tableColumn id="9911" xr3:uid="{00000000-0010-0000-0500-0000B7260000}" name="Column9906" dataDxfId="6473" dataCellStyle="Currency"/>
    <tableColumn id="9912" xr3:uid="{00000000-0010-0000-0500-0000B8260000}" name="Column9907" dataDxfId="6472" dataCellStyle="Currency"/>
    <tableColumn id="9913" xr3:uid="{00000000-0010-0000-0500-0000B9260000}" name="Column9908" dataDxfId="6471" dataCellStyle="Currency"/>
    <tableColumn id="9914" xr3:uid="{00000000-0010-0000-0500-0000BA260000}" name="Column9909" dataDxfId="6470" dataCellStyle="Currency"/>
    <tableColumn id="9915" xr3:uid="{00000000-0010-0000-0500-0000BB260000}" name="Column9910" dataDxfId="6469" dataCellStyle="Currency"/>
    <tableColumn id="9916" xr3:uid="{00000000-0010-0000-0500-0000BC260000}" name="Column9911" dataDxfId="6468" dataCellStyle="Currency"/>
    <tableColumn id="9917" xr3:uid="{00000000-0010-0000-0500-0000BD260000}" name="Column9912" dataDxfId="6467" dataCellStyle="Currency"/>
    <tableColumn id="9918" xr3:uid="{00000000-0010-0000-0500-0000BE260000}" name="Column9913" dataDxfId="6466" dataCellStyle="Currency"/>
    <tableColumn id="9919" xr3:uid="{00000000-0010-0000-0500-0000BF260000}" name="Column9914" dataDxfId="6465" dataCellStyle="Currency"/>
    <tableColumn id="9920" xr3:uid="{00000000-0010-0000-0500-0000C0260000}" name="Column9915" dataDxfId="6464" dataCellStyle="Currency"/>
    <tableColumn id="9921" xr3:uid="{00000000-0010-0000-0500-0000C1260000}" name="Column9916" dataDxfId="6463" dataCellStyle="Currency"/>
    <tableColumn id="9922" xr3:uid="{00000000-0010-0000-0500-0000C2260000}" name="Column9917" dataDxfId="6462" dataCellStyle="Currency"/>
    <tableColumn id="9923" xr3:uid="{00000000-0010-0000-0500-0000C3260000}" name="Column9918" dataDxfId="6461" dataCellStyle="Currency"/>
    <tableColumn id="9924" xr3:uid="{00000000-0010-0000-0500-0000C4260000}" name="Column9919" dataDxfId="6460" dataCellStyle="Currency"/>
    <tableColumn id="9925" xr3:uid="{00000000-0010-0000-0500-0000C5260000}" name="Column9920" dataDxfId="6459" dataCellStyle="Currency"/>
    <tableColumn id="9926" xr3:uid="{00000000-0010-0000-0500-0000C6260000}" name="Column9921" dataDxfId="6458" dataCellStyle="Currency"/>
    <tableColumn id="9927" xr3:uid="{00000000-0010-0000-0500-0000C7260000}" name="Column9922" dataDxfId="6457" dataCellStyle="Currency"/>
    <tableColumn id="9928" xr3:uid="{00000000-0010-0000-0500-0000C8260000}" name="Column9923" dataDxfId="6456" dataCellStyle="Currency"/>
    <tableColumn id="9929" xr3:uid="{00000000-0010-0000-0500-0000C9260000}" name="Column9924" dataDxfId="6455" dataCellStyle="Currency"/>
    <tableColumn id="9930" xr3:uid="{00000000-0010-0000-0500-0000CA260000}" name="Column9925" dataDxfId="6454" dataCellStyle="Currency"/>
    <tableColumn id="9931" xr3:uid="{00000000-0010-0000-0500-0000CB260000}" name="Column9926" dataDxfId="6453" dataCellStyle="Currency"/>
    <tableColumn id="9932" xr3:uid="{00000000-0010-0000-0500-0000CC260000}" name="Column9927" dataDxfId="6452" dataCellStyle="Currency"/>
    <tableColumn id="9933" xr3:uid="{00000000-0010-0000-0500-0000CD260000}" name="Column9928" dataDxfId="6451" dataCellStyle="Currency"/>
    <tableColumn id="9934" xr3:uid="{00000000-0010-0000-0500-0000CE260000}" name="Column9929" dataDxfId="6450" dataCellStyle="Currency"/>
    <tableColumn id="9935" xr3:uid="{00000000-0010-0000-0500-0000CF260000}" name="Column9930" dataDxfId="6449" dataCellStyle="Currency"/>
    <tableColumn id="9936" xr3:uid="{00000000-0010-0000-0500-0000D0260000}" name="Column9931" dataDxfId="6448" dataCellStyle="Currency"/>
    <tableColumn id="9937" xr3:uid="{00000000-0010-0000-0500-0000D1260000}" name="Column9932" dataDxfId="6447" dataCellStyle="Currency"/>
    <tableColumn id="9938" xr3:uid="{00000000-0010-0000-0500-0000D2260000}" name="Column9933" dataDxfId="6446" dataCellStyle="Currency"/>
    <tableColumn id="9939" xr3:uid="{00000000-0010-0000-0500-0000D3260000}" name="Column9934" dataDxfId="6445" dataCellStyle="Currency"/>
    <tableColumn id="9940" xr3:uid="{00000000-0010-0000-0500-0000D4260000}" name="Column9935" dataDxfId="6444" dataCellStyle="Currency"/>
    <tableColumn id="9941" xr3:uid="{00000000-0010-0000-0500-0000D5260000}" name="Column9936" dataDxfId="6443" dataCellStyle="Currency"/>
    <tableColumn id="9942" xr3:uid="{00000000-0010-0000-0500-0000D6260000}" name="Column9937" dataDxfId="6442" dataCellStyle="Currency"/>
    <tableColumn id="9943" xr3:uid="{00000000-0010-0000-0500-0000D7260000}" name="Column9938" dataDxfId="6441" dataCellStyle="Currency"/>
    <tableColumn id="9944" xr3:uid="{00000000-0010-0000-0500-0000D8260000}" name="Column9939" dataDxfId="6440" dataCellStyle="Currency"/>
    <tableColumn id="9945" xr3:uid="{00000000-0010-0000-0500-0000D9260000}" name="Column9940" dataDxfId="6439" dataCellStyle="Currency"/>
    <tableColumn id="9946" xr3:uid="{00000000-0010-0000-0500-0000DA260000}" name="Column9941" dataDxfId="6438" dataCellStyle="Currency"/>
    <tableColumn id="9947" xr3:uid="{00000000-0010-0000-0500-0000DB260000}" name="Column9942" dataDxfId="6437" dataCellStyle="Currency"/>
    <tableColumn id="9948" xr3:uid="{00000000-0010-0000-0500-0000DC260000}" name="Column9943" dataDxfId="6436" dataCellStyle="Currency"/>
    <tableColumn id="9949" xr3:uid="{00000000-0010-0000-0500-0000DD260000}" name="Column9944" dataDxfId="6435" dataCellStyle="Currency"/>
    <tableColumn id="9950" xr3:uid="{00000000-0010-0000-0500-0000DE260000}" name="Column9945" dataDxfId="6434" dataCellStyle="Currency"/>
    <tableColumn id="9951" xr3:uid="{00000000-0010-0000-0500-0000DF260000}" name="Column9946" dataDxfId="6433" dataCellStyle="Currency"/>
    <tableColumn id="9952" xr3:uid="{00000000-0010-0000-0500-0000E0260000}" name="Column9947" dataDxfId="6432" dataCellStyle="Currency"/>
    <tableColumn id="9953" xr3:uid="{00000000-0010-0000-0500-0000E1260000}" name="Column9948" dataDxfId="6431" dataCellStyle="Currency"/>
    <tableColumn id="9954" xr3:uid="{00000000-0010-0000-0500-0000E2260000}" name="Column9949" dataDxfId="6430" dataCellStyle="Currency"/>
    <tableColumn id="9955" xr3:uid="{00000000-0010-0000-0500-0000E3260000}" name="Column9950" dataDxfId="6429" dataCellStyle="Currency"/>
    <tableColumn id="9956" xr3:uid="{00000000-0010-0000-0500-0000E4260000}" name="Column9951" dataDxfId="6428" dataCellStyle="Currency"/>
    <tableColumn id="9957" xr3:uid="{00000000-0010-0000-0500-0000E5260000}" name="Column9952" dataDxfId="6427" dataCellStyle="Currency"/>
    <tableColumn id="9958" xr3:uid="{00000000-0010-0000-0500-0000E6260000}" name="Column9953" dataDxfId="6426" dataCellStyle="Currency"/>
    <tableColumn id="9959" xr3:uid="{00000000-0010-0000-0500-0000E7260000}" name="Column9954" dataDxfId="6425" dataCellStyle="Currency"/>
    <tableColumn id="9960" xr3:uid="{00000000-0010-0000-0500-0000E8260000}" name="Column9955" dataDxfId="6424" dataCellStyle="Currency"/>
    <tableColumn id="9961" xr3:uid="{00000000-0010-0000-0500-0000E9260000}" name="Column9956" dataDxfId="6423" dataCellStyle="Currency"/>
    <tableColumn id="9962" xr3:uid="{00000000-0010-0000-0500-0000EA260000}" name="Column9957" dataDxfId="6422" dataCellStyle="Currency"/>
    <tableColumn id="9963" xr3:uid="{00000000-0010-0000-0500-0000EB260000}" name="Column9958" dataDxfId="6421" dataCellStyle="Currency"/>
    <tableColumn id="9964" xr3:uid="{00000000-0010-0000-0500-0000EC260000}" name="Column9959" dataDxfId="6420" dataCellStyle="Currency"/>
    <tableColumn id="9965" xr3:uid="{00000000-0010-0000-0500-0000ED260000}" name="Column9960" dataDxfId="6419" dataCellStyle="Currency"/>
    <tableColumn id="9966" xr3:uid="{00000000-0010-0000-0500-0000EE260000}" name="Column9961" dataDxfId="6418" dataCellStyle="Currency"/>
    <tableColumn id="9967" xr3:uid="{00000000-0010-0000-0500-0000EF260000}" name="Column9962" dataDxfId="6417" dataCellStyle="Currency"/>
    <tableColumn id="9968" xr3:uid="{00000000-0010-0000-0500-0000F0260000}" name="Column9963" dataDxfId="6416" dataCellStyle="Currency"/>
    <tableColumn id="9969" xr3:uid="{00000000-0010-0000-0500-0000F1260000}" name="Column9964" dataDxfId="6415" dataCellStyle="Currency"/>
    <tableColumn id="9970" xr3:uid="{00000000-0010-0000-0500-0000F2260000}" name="Column9965" dataDxfId="6414" dataCellStyle="Currency"/>
    <tableColumn id="9971" xr3:uid="{00000000-0010-0000-0500-0000F3260000}" name="Column9966" dataDxfId="6413" dataCellStyle="Currency"/>
    <tableColumn id="9972" xr3:uid="{00000000-0010-0000-0500-0000F4260000}" name="Column9967" dataDxfId="6412" dataCellStyle="Currency"/>
    <tableColumn id="9973" xr3:uid="{00000000-0010-0000-0500-0000F5260000}" name="Column9968" dataDxfId="6411" dataCellStyle="Currency"/>
    <tableColumn id="9974" xr3:uid="{00000000-0010-0000-0500-0000F6260000}" name="Column9969" dataDxfId="6410" dataCellStyle="Currency"/>
    <tableColumn id="9975" xr3:uid="{00000000-0010-0000-0500-0000F7260000}" name="Column9970" dataDxfId="6409" dataCellStyle="Currency"/>
    <tableColumn id="9976" xr3:uid="{00000000-0010-0000-0500-0000F8260000}" name="Column9971" dataDxfId="6408" dataCellStyle="Currency"/>
    <tableColumn id="9977" xr3:uid="{00000000-0010-0000-0500-0000F9260000}" name="Column9972" dataDxfId="6407" dataCellStyle="Currency"/>
    <tableColumn id="9978" xr3:uid="{00000000-0010-0000-0500-0000FA260000}" name="Column9973" dataDxfId="6406" dataCellStyle="Currency"/>
    <tableColumn id="9979" xr3:uid="{00000000-0010-0000-0500-0000FB260000}" name="Column9974" dataDxfId="6405" dataCellStyle="Currency"/>
    <tableColumn id="9980" xr3:uid="{00000000-0010-0000-0500-0000FC260000}" name="Column9975" dataDxfId="6404" dataCellStyle="Currency"/>
    <tableColumn id="9981" xr3:uid="{00000000-0010-0000-0500-0000FD260000}" name="Column9976" dataDxfId="6403" dataCellStyle="Currency"/>
    <tableColumn id="9982" xr3:uid="{00000000-0010-0000-0500-0000FE260000}" name="Column9977" dataDxfId="6402" dataCellStyle="Currency"/>
    <tableColumn id="9983" xr3:uid="{00000000-0010-0000-0500-0000FF260000}" name="Column9978" dataDxfId="6401" dataCellStyle="Currency"/>
    <tableColumn id="9984" xr3:uid="{00000000-0010-0000-0500-000000270000}" name="Column9979" dataDxfId="6400" dataCellStyle="Currency"/>
    <tableColumn id="9985" xr3:uid="{00000000-0010-0000-0500-000001270000}" name="Column9980" dataDxfId="6399" dataCellStyle="Currency"/>
    <tableColumn id="9986" xr3:uid="{00000000-0010-0000-0500-000002270000}" name="Column9981" dataDxfId="6398" dataCellStyle="Currency"/>
    <tableColumn id="9987" xr3:uid="{00000000-0010-0000-0500-000003270000}" name="Column9982" dataDxfId="6397" dataCellStyle="Currency"/>
    <tableColumn id="9988" xr3:uid="{00000000-0010-0000-0500-000004270000}" name="Column9983" dataDxfId="6396" dataCellStyle="Currency"/>
    <tableColumn id="9989" xr3:uid="{00000000-0010-0000-0500-000005270000}" name="Column9984" dataDxfId="6395" dataCellStyle="Currency"/>
    <tableColumn id="9990" xr3:uid="{00000000-0010-0000-0500-000006270000}" name="Column9985" dataDxfId="6394" dataCellStyle="Currency"/>
    <tableColumn id="9991" xr3:uid="{00000000-0010-0000-0500-000007270000}" name="Column9986" dataDxfId="6393" dataCellStyle="Currency"/>
    <tableColumn id="9992" xr3:uid="{00000000-0010-0000-0500-000008270000}" name="Column9987" dataDxfId="6392" dataCellStyle="Currency"/>
    <tableColumn id="9993" xr3:uid="{00000000-0010-0000-0500-000009270000}" name="Column9988" dataDxfId="6391" dataCellStyle="Currency"/>
    <tableColumn id="9994" xr3:uid="{00000000-0010-0000-0500-00000A270000}" name="Column9989" dataDxfId="6390" dataCellStyle="Currency"/>
    <tableColumn id="9995" xr3:uid="{00000000-0010-0000-0500-00000B270000}" name="Column9990" dataDxfId="6389" dataCellStyle="Currency"/>
    <tableColumn id="9996" xr3:uid="{00000000-0010-0000-0500-00000C270000}" name="Column9991" dataDxfId="6388" dataCellStyle="Currency"/>
    <tableColumn id="9997" xr3:uid="{00000000-0010-0000-0500-00000D270000}" name="Column9992" dataDxfId="6387" dataCellStyle="Currency"/>
    <tableColumn id="9998" xr3:uid="{00000000-0010-0000-0500-00000E270000}" name="Column9993" dataDxfId="6386" dataCellStyle="Currency"/>
    <tableColumn id="9999" xr3:uid="{00000000-0010-0000-0500-00000F270000}" name="Column9994" dataDxfId="6385" dataCellStyle="Currency"/>
    <tableColumn id="10000" xr3:uid="{00000000-0010-0000-0500-000010270000}" name="Column9995" dataDxfId="6384" dataCellStyle="Currency"/>
    <tableColumn id="10001" xr3:uid="{00000000-0010-0000-0500-000011270000}" name="Column9996" dataDxfId="6383" dataCellStyle="Currency"/>
    <tableColumn id="10002" xr3:uid="{00000000-0010-0000-0500-000012270000}" name="Column9997" dataDxfId="6382" dataCellStyle="Currency"/>
    <tableColumn id="10003" xr3:uid="{00000000-0010-0000-0500-000013270000}" name="Column9998" dataDxfId="6381" dataCellStyle="Currency"/>
    <tableColumn id="10004" xr3:uid="{00000000-0010-0000-0500-000014270000}" name="Column9999" dataDxfId="6380" dataCellStyle="Currency"/>
    <tableColumn id="10005" xr3:uid="{00000000-0010-0000-0500-000015270000}" name="Column10000" dataDxfId="6379" dataCellStyle="Currency"/>
    <tableColumn id="10006" xr3:uid="{00000000-0010-0000-0500-000016270000}" name="Column10001" dataDxfId="6378" dataCellStyle="Currency"/>
    <tableColumn id="10007" xr3:uid="{00000000-0010-0000-0500-000017270000}" name="Column10002" dataDxfId="6377" dataCellStyle="Currency"/>
    <tableColumn id="10008" xr3:uid="{00000000-0010-0000-0500-000018270000}" name="Column10003" dataDxfId="6376" dataCellStyle="Currency"/>
    <tableColumn id="10009" xr3:uid="{00000000-0010-0000-0500-000019270000}" name="Column10004" dataDxfId="6375" dataCellStyle="Currency"/>
    <tableColumn id="10010" xr3:uid="{00000000-0010-0000-0500-00001A270000}" name="Column10005" dataDxfId="6374" dataCellStyle="Currency"/>
    <tableColumn id="10011" xr3:uid="{00000000-0010-0000-0500-00001B270000}" name="Column10006" dataDxfId="6373" dataCellStyle="Currency"/>
    <tableColumn id="10012" xr3:uid="{00000000-0010-0000-0500-00001C270000}" name="Column10007" dataDxfId="6372" dataCellStyle="Currency"/>
    <tableColumn id="10013" xr3:uid="{00000000-0010-0000-0500-00001D270000}" name="Column10008" dataDxfId="6371" dataCellStyle="Currency"/>
    <tableColumn id="10014" xr3:uid="{00000000-0010-0000-0500-00001E270000}" name="Column10009" dataDxfId="6370" dataCellStyle="Currency"/>
    <tableColumn id="10015" xr3:uid="{00000000-0010-0000-0500-00001F270000}" name="Column10010" dataDxfId="6369" dataCellStyle="Currency"/>
    <tableColumn id="10016" xr3:uid="{00000000-0010-0000-0500-000020270000}" name="Column10011" dataDxfId="6368" dataCellStyle="Currency"/>
    <tableColumn id="10017" xr3:uid="{00000000-0010-0000-0500-000021270000}" name="Column10012" dataDxfId="6367" dataCellStyle="Currency"/>
    <tableColumn id="10018" xr3:uid="{00000000-0010-0000-0500-000022270000}" name="Column10013" dataDxfId="6366" dataCellStyle="Currency"/>
    <tableColumn id="10019" xr3:uid="{00000000-0010-0000-0500-000023270000}" name="Column10014" dataDxfId="6365" dataCellStyle="Currency"/>
    <tableColumn id="10020" xr3:uid="{00000000-0010-0000-0500-000024270000}" name="Column10015" dataDxfId="6364" dataCellStyle="Currency"/>
    <tableColumn id="10021" xr3:uid="{00000000-0010-0000-0500-000025270000}" name="Column10016" dataDxfId="6363" dataCellStyle="Currency"/>
    <tableColumn id="10022" xr3:uid="{00000000-0010-0000-0500-000026270000}" name="Column10017" dataDxfId="6362" dataCellStyle="Currency"/>
    <tableColumn id="10023" xr3:uid="{00000000-0010-0000-0500-000027270000}" name="Column10018" dataDxfId="6361" dataCellStyle="Currency"/>
    <tableColumn id="10024" xr3:uid="{00000000-0010-0000-0500-000028270000}" name="Column10019" dataDxfId="6360" dataCellStyle="Currency"/>
    <tableColumn id="10025" xr3:uid="{00000000-0010-0000-0500-000029270000}" name="Column10020" dataDxfId="6359" dataCellStyle="Currency"/>
    <tableColumn id="10026" xr3:uid="{00000000-0010-0000-0500-00002A270000}" name="Column10021" dataDxfId="6358" dataCellStyle="Currency"/>
    <tableColumn id="10027" xr3:uid="{00000000-0010-0000-0500-00002B270000}" name="Column10022" dataDxfId="6357" dataCellStyle="Currency"/>
    <tableColumn id="10028" xr3:uid="{00000000-0010-0000-0500-00002C270000}" name="Column10023" dataDxfId="6356" dataCellStyle="Currency"/>
    <tableColumn id="10029" xr3:uid="{00000000-0010-0000-0500-00002D270000}" name="Column10024" dataDxfId="6355" dataCellStyle="Currency"/>
    <tableColumn id="10030" xr3:uid="{00000000-0010-0000-0500-00002E270000}" name="Column10025" dataDxfId="6354" dataCellStyle="Currency"/>
    <tableColumn id="10031" xr3:uid="{00000000-0010-0000-0500-00002F270000}" name="Column10026" dataDxfId="6353" dataCellStyle="Currency"/>
    <tableColumn id="10032" xr3:uid="{00000000-0010-0000-0500-000030270000}" name="Column10027" dataDxfId="6352" dataCellStyle="Currency"/>
    <tableColumn id="10033" xr3:uid="{00000000-0010-0000-0500-000031270000}" name="Column10028" dataDxfId="6351" dataCellStyle="Currency"/>
    <tableColumn id="10034" xr3:uid="{00000000-0010-0000-0500-000032270000}" name="Column10029" dataDxfId="6350" dataCellStyle="Currency"/>
    <tableColumn id="10035" xr3:uid="{00000000-0010-0000-0500-000033270000}" name="Column10030" dataDxfId="6349" dataCellStyle="Currency"/>
    <tableColumn id="10036" xr3:uid="{00000000-0010-0000-0500-000034270000}" name="Column10031" dataDxfId="6348" dataCellStyle="Currency"/>
    <tableColumn id="10037" xr3:uid="{00000000-0010-0000-0500-000035270000}" name="Column10032" dataDxfId="6347" dataCellStyle="Currency"/>
    <tableColumn id="10038" xr3:uid="{00000000-0010-0000-0500-000036270000}" name="Column10033" dataDxfId="6346" dataCellStyle="Currency"/>
    <tableColumn id="10039" xr3:uid="{00000000-0010-0000-0500-000037270000}" name="Column10034" dataDxfId="6345" dataCellStyle="Currency"/>
    <tableColumn id="10040" xr3:uid="{00000000-0010-0000-0500-000038270000}" name="Column10035" dataDxfId="6344" dataCellStyle="Currency"/>
    <tableColumn id="10041" xr3:uid="{00000000-0010-0000-0500-000039270000}" name="Column10036" dataDxfId="6343" dataCellStyle="Currency"/>
    <tableColumn id="10042" xr3:uid="{00000000-0010-0000-0500-00003A270000}" name="Column10037" dataDxfId="6342" dataCellStyle="Currency"/>
    <tableColumn id="10043" xr3:uid="{00000000-0010-0000-0500-00003B270000}" name="Column10038" dataDxfId="6341" dataCellStyle="Currency"/>
    <tableColumn id="10044" xr3:uid="{00000000-0010-0000-0500-00003C270000}" name="Column10039" dataDxfId="6340" dataCellStyle="Currency"/>
    <tableColumn id="10045" xr3:uid="{00000000-0010-0000-0500-00003D270000}" name="Column10040" dataDxfId="6339" dataCellStyle="Currency"/>
    <tableColumn id="10046" xr3:uid="{00000000-0010-0000-0500-00003E270000}" name="Column10041" dataDxfId="6338" dataCellStyle="Currency"/>
    <tableColumn id="10047" xr3:uid="{00000000-0010-0000-0500-00003F270000}" name="Column10042" dataDxfId="6337" dataCellStyle="Currency"/>
    <tableColumn id="10048" xr3:uid="{00000000-0010-0000-0500-000040270000}" name="Column10043" dataDxfId="6336" dataCellStyle="Currency"/>
    <tableColumn id="10049" xr3:uid="{00000000-0010-0000-0500-000041270000}" name="Column10044" dataDxfId="6335" dataCellStyle="Currency"/>
    <tableColumn id="10050" xr3:uid="{00000000-0010-0000-0500-000042270000}" name="Column10045" dataDxfId="6334" dataCellStyle="Currency"/>
    <tableColumn id="10051" xr3:uid="{00000000-0010-0000-0500-000043270000}" name="Column10046" dataDxfId="6333" dataCellStyle="Currency"/>
    <tableColumn id="10052" xr3:uid="{00000000-0010-0000-0500-000044270000}" name="Column10047" dataDxfId="6332" dataCellStyle="Currency"/>
    <tableColumn id="10053" xr3:uid="{00000000-0010-0000-0500-000045270000}" name="Column10048" dataDxfId="6331" dataCellStyle="Currency"/>
    <tableColumn id="10054" xr3:uid="{00000000-0010-0000-0500-000046270000}" name="Column10049" dataDxfId="6330" dataCellStyle="Currency"/>
    <tableColumn id="10055" xr3:uid="{00000000-0010-0000-0500-000047270000}" name="Column10050" dataDxfId="6329" dataCellStyle="Currency"/>
    <tableColumn id="10056" xr3:uid="{00000000-0010-0000-0500-000048270000}" name="Column10051" dataDxfId="6328" dataCellStyle="Currency"/>
    <tableColumn id="10057" xr3:uid="{00000000-0010-0000-0500-000049270000}" name="Column10052" dataDxfId="6327" dataCellStyle="Currency"/>
    <tableColumn id="10058" xr3:uid="{00000000-0010-0000-0500-00004A270000}" name="Column10053" dataDxfId="6326" dataCellStyle="Currency"/>
    <tableColumn id="10059" xr3:uid="{00000000-0010-0000-0500-00004B270000}" name="Column10054" dataDxfId="6325" dataCellStyle="Currency"/>
    <tableColumn id="10060" xr3:uid="{00000000-0010-0000-0500-00004C270000}" name="Column10055" dataDxfId="6324" dataCellStyle="Currency"/>
    <tableColumn id="10061" xr3:uid="{00000000-0010-0000-0500-00004D270000}" name="Column10056" dataDxfId="6323" dataCellStyle="Currency"/>
    <tableColumn id="10062" xr3:uid="{00000000-0010-0000-0500-00004E270000}" name="Column10057" dataDxfId="6322" dataCellStyle="Currency"/>
    <tableColumn id="10063" xr3:uid="{00000000-0010-0000-0500-00004F270000}" name="Column10058" dataDxfId="6321" dataCellStyle="Currency"/>
    <tableColumn id="10064" xr3:uid="{00000000-0010-0000-0500-000050270000}" name="Column10059" dataDxfId="6320" dataCellStyle="Currency"/>
    <tableColumn id="10065" xr3:uid="{00000000-0010-0000-0500-000051270000}" name="Column10060" dataDxfId="6319" dataCellStyle="Currency"/>
    <tableColumn id="10066" xr3:uid="{00000000-0010-0000-0500-000052270000}" name="Column10061" dataDxfId="6318" dataCellStyle="Currency"/>
    <tableColumn id="10067" xr3:uid="{00000000-0010-0000-0500-000053270000}" name="Column10062" dataDxfId="6317" dataCellStyle="Currency"/>
    <tableColumn id="10068" xr3:uid="{00000000-0010-0000-0500-000054270000}" name="Column10063" dataDxfId="6316" dataCellStyle="Currency"/>
    <tableColumn id="10069" xr3:uid="{00000000-0010-0000-0500-000055270000}" name="Column10064" dataDxfId="6315" dataCellStyle="Currency"/>
    <tableColumn id="10070" xr3:uid="{00000000-0010-0000-0500-000056270000}" name="Column10065" dataDxfId="6314" dataCellStyle="Currency"/>
    <tableColumn id="10071" xr3:uid="{00000000-0010-0000-0500-000057270000}" name="Column10066" dataDxfId="6313" dataCellStyle="Currency"/>
    <tableColumn id="10072" xr3:uid="{00000000-0010-0000-0500-000058270000}" name="Column10067" dataDxfId="6312" dataCellStyle="Currency"/>
    <tableColumn id="10073" xr3:uid="{00000000-0010-0000-0500-000059270000}" name="Column10068" dataDxfId="6311" dataCellStyle="Currency"/>
    <tableColumn id="10074" xr3:uid="{00000000-0010-0000-0500-00005A270000}" name="Column10069" dataDxfId="6310" dataCellStyle="Currency"/>
    <tableColumn id="10075" xr3:uid="{00000000-0010-0000-0500-00005B270000}" name="Column10070" dataDxfId="6309" dataCellStyle="Currency"/>
    <tableColumn id="10076" xr3:uid="{00000000-0010-0000-0500-00005C270000}" name="Column10071" dataDxfId="6308" dataCellStyle="Currency"/>
    <tableColumn id="10077" xr3:uid="{00000000-0010-0000-0500-00005D270000}" name="Column10072" dataDxfId="6307" dataCellStyle="Currency"/>
    <tableColumn id="10078" xr3:uid="{00000000-0010-0000-0500-00005E270000}" name="Column10073" dataDxfId="6306" dataCellStyle="Currency"/>
    <tableColumn id="10079" xr3:uid="{00000000-0010-0000-0500-00005F270000}" name="Column10074" dataDxfId="6305" dataCellStyle="Currency"/>
    <tableColumn id="10080" xr3:uid="{00000000-0010-0000-0500-000060270000}" name="Column10075" dataDxfId="6304" dataCellStyle="Currency"/>
    <tableColumn id="10081" xr3:uid="{00000000-0010-0000-0500-000061270000}" name="Column10076" dataDxfId="6303" dataCellStyle="Currency"/>
    <tableColumn id="10082" xr3:uid="{00000000-0010-0000-0500-000062270000}" name="Column10077" dataDxfId="6302" dataCellStyle="Currency"/>
    <tableColumn id="10083" xr3:uid="{00000000-0010-0000-0500-000063270000}" name="Column10078" dataDxfId="6301" dataCellStyle="Currency"/>
    <tableColumn id="10084" xr3:uid="{00000000-0010-0000-0500-000064270000}" name="Column10079" dataDxfId="6300" dataCellStyle="Currency"/>
    <tableColumn id="10085" xr3:uid="{00000000-0010-0000-0500-000065270000}" name="Column10080" dataDxfId="6299" dataCellStyle="Currency"/>
    <tableColumn id="10086" xr3:uid="{00000000-0010-0000-0500-000066270000}" name="Column10081" dataDxfId="6298" dataCellStyle="Currency"/>
    <tableColumn id="10087" xr3:uid="{00000000-0010-0000-0500-000067270000}" name="Column10082" dataDxfId="6297" dataCellStyle="Currency"/>
    <tableColumn id="10088" xr3:uid="{00000000-0010-0000-0500-000068270000}" name="Column10083" dataDxfId="6296" dataCellStyle="Currency"/>
    <tableColumn id="10089" xr3:uid="{00000000-0010-0000-0500-000069270000}" name="Column10084" dataDxfId="6295" dataCellStyle="Currency"/>
    <tableColumn id="10090" xr3:uid="{00000000-0010-0000-0500-00006A270000}" name="Column10085" dataDxfId="6294" dataCellStyle="Currency"/>
    <tableColumn id="10091" xr3:uid="{00000000-0010-0000-0500-00006B270000}" name="Column10086" dataDxfId="6293" dataCellStyle="Currency"/>
    <tableColumn id="10092" xr3:uid="{00000000-0010-0000-0500-00006C270000}" name="Column10087" dataDxfId="6292" dataCellStyle="Currency"/>
    <tableColumn id="10093" xr3:uid="{00000000-0010-0000-0500-00006D270000}" name="Column10088" dataDxfId="6291" dataCellStyle="Currency"/>
    <tableColumn id="10094" xr3:uid="{00000000-0010-0000-0500-00006E270000}" name="Column10089" dataDxfId="6290" dataCellStyle="Currency"/>
    <tableColumn id="10095" xr3:uid="{00000000-0010-0000-0500-00006F270000}" name="Column10090" dataDxfId="6289" dataCellStyle="Currency"/>
    <tableColumn id="10096" xr3:uid="{00000000-0010-0000-0500-000070270000}" name="Column10091" dataDxfId="6288" dataCellStyle="Currency"/>
    <tableColumn id="10097" xr3:uid="{00000000-0010-0000-0500-000071270000}" name="Column10092" dataDxfId="6287" dataCellStyle="Currency"/>
    <tableColumn id="10098" xr3:uid="{00000000-0010-0000-0500-000072270000}" name="Column10093" dataDxfId="6286" dataCellStyle="Currency"/>
    <tableColumn id="10099" xr3:uid="{00000000-0010-0000-0500-000073270000}" name="Column10094" dataDxfId="6285" dataCellStyle="Currency"/>
    <tableColumn id="10100" xr3:uid="{00000000-0010-0000-0500-000074270000}" name="Column10095" dataDxfId="6284" dataCellStyle="Currency"/>
    <tableColumn id="10101" xr3:uid="{00000000-0010-0000-0500-000075270000}" name="Column10096" dataDxfId="6283" dataCellStyle="Currency"/>
    <tableColumn id="10102" xr3:uid="{00000000-0010-0000-0500-000076270000}" name="Column10097" dataDxfId="6282" dataCellStyle="Currency"/>
    <tableColumn id="10103" xr3:uid="{00000000-0010-0000-0500-000077270000}" name="Column10098" dataDxfId="6281" dataCellStyle="Currency"/>
    <tableColumn id="10104" xr3:uid="{00000000-0010-0000-0500-000078270000}" name="Column10099" dataDxfId="6280" dataCellStyle="Currency"/>
    <tableColumn id="10105" xr3:uid="{00000000-0010-0000-0500-000079270000}" name="Column10100" dataDxfId="6279" dataCellStyle="Currency"/>
    <tableColumn id="10106" xr3:uid="{00000000-0010-0000-0500-00007A270000}" name="Column10101" dataDxfId="6278" dataCellStyle="Currency"/>
    <tableColumn id="10107" xr3:uid="{00000000-0010-0000-0500-00007B270000}" name="Column10102" dataDxfId="6277" dataCellStyle="Currency"/>
    <tableColumn id="10108" xr3:uid="{00000000-0010-0000-0500-00007C270000}" name="Column10103" dataDxfId="6276" dataCellStyle="Currency"/>
    <tableColumn id="10109" xr3:uid="{00000000-0010-0000-0500-00007D270000}" name="Column10104" dataDxfId="6275" dataCellStyle="Currency"/>
    <tableColumn id="10110" xr3:uid="{00000000-0010-0000-0500-00007E270000}" name="Column10105" dataDxfId="6274" dataCellStyle="Currency"/>
    <tableColumn id="10111" xr3:uid="{00000000-0010-0000-0500-00007F270000}" name="Column10106" dataDxfId="6273" dataCellStyle="Currency"/>
    <tableColumn id="10112" xr3:uid="{00000000-0010-0000-0500-000080270000}" name="Column10107" dataDxfId="6272" dataCellStyle="Currency"/>
    <tableColumn id="10113" xr3:uid="{00000000-0010-0000-0500-000081270000}" name="Column10108" dataDxfId="6271" dataCellStyle="Currency"/>
    <tableColumn id="10114" xr3:uid="{00000000-0010-0000-0500-000082270000}" name="Column10109" dataDxfId="6270" dataCellStyle="Currency"/>
    <tableColumn id="10115" xr3:uid="{00000000-0010-0000-0500-000083270000}" name="Column10110" dataDxfId="6269" dataCellStyle="Currency"/>
    <tableColumn id="10116" xr3:uid="{00000000-0010-0000-0500-000084270000}" name="Column10111" dataDxfId="6268" dataCellStyle="Currency"/>
    <tableColumn id="10117" xr3:uid="{00000000-0010-0000-0500-000085270000}" name="Column10112" dataDxfId="6267" dataCellStyle="Currency"/>
    <tableColumn id="10118" xr3:uid="{00000000-0010-0000-0500-000086270000}" name="Column10113" dataDxfId="6266" dataCellStyle="Currency"/>
    <tableColumn id="10119" xr3:uid="{00000000-0010-0000-0500-000087270000}" name="Column10114" dataDxfId="6265" dataCellStyle="Currency"/>
    <tableColumn id="10120" xr3:uid="{00000000-0010-0000-0500-000088270000}" name="Column10115" dataDxfId="6264" dataCellStyle="Currency"/>
    <tableColumn id="10121" xr3:uid="{00000000-0010-0000-0500-000089270000}" name="Column10116" dataDxfId="6263" dataCellStyle="Currency"/>
    <tableColumn id="10122" xr3:uid="{00000000-0010-0000-0500-00008A270000}" name="Column10117" dataDxfId="6262" dataCellStyle="Currency"/>
    <tableColumn id="10123" xr3:uid="{00000000-0010-0000-0500-00008B270000}" name="Column10118" dataDxfId="6261" dataCellStyle="Currency"/>
    <tableColumn id="10124" xr3:uid="{00000000-0010-0000-0500-00008C270000}" name="Column10119" dataDxfId="6260" dataCellStyle="Currency"/>
    <tableColumn id="10125" xr3:uid="{00000000-0010-0000-0500-00008D270000}" name="Column10120" dataDxfId="6259" dataCellStyle="Currency"/>
    <tableColumn id="10126" xr3:uid="{00000000-0010-0000-0500-00008E270000}" name="Column10121" dataDxfId="6258" dataCellStyle="Currency"/>
    <tableColumn id="10127" xr3:uid="{00000000-0010-0000-0500-00008F270000}" name="Column10122" dataDxfId="6257" dataCellStyle="Currency"/>
    <tableColumn id="10128" xr3:uid="{00000000-0010-0000-0500-000090270000}" name="Column10123" dataDxfId="6256" dataCellStyle="Currency"/>
    <tableColumn id="10129" xr3:uid="{00000000-0010-0000-0500-000091270000}" name="Column10124" dataDxfId="6255" dataCellStyle="Currency"/>
    <tableColumn id="10130" xr3:uid="{00000000-0010-0000-0500-000092270000}" name="Column10125" dataDxfId="6254" dataCellStyle="Currency"/>
    <tableColumn id="10131" xr3:uid="{00000000-0010-0000-0500-000093270000}" name="Column10126" dataDxfId="6253" dataCellStyle="Currency"/>
    <tableColumn id="10132" xr3:uid="{00000000-0010-0000-0500-000094270000}" name="Column10127" dataDxfId="6252" dataCellStyle="Currency"/>
    <tableColumn id="10133" xr3:uid="{00000000-0010-0000-0500-000095270000}" name="Column10128" dataDxfId="6251" dataCellStyle="Currency"/>
    <tableColumn id="10134" xr3:uid="{00000000-0010-0000-0500-000096270000}" name="Column10129" dataDxfId="6250" dataCellStyle="Currency"/>
    <tableColumn id="10135" xr3:uid="{00000000-0010-0000-0500-000097270000}" name="Column10130" dataDxfId="6249" dataCellStyle="Currency"/>
    <tableColumn id="10136" xr3:uid="{00000000-0010-0000-0500-000098270000}" name="Column10131" dataDxfId="6248" dataCellStyle="Currency"/>
    <tableColumn id="10137" xr3:uid="{00000000-0010-0000-0500-000099270000}" name="Column10132" dataDxfId="6247" dataCellStyle="Currency"/>
    <tableColumn id="10138" xr3:uid="{00000000-0010-0000-0500-00009A270000}" name="Column10133" dataDxfId="6246" dataCellStyle="Currency"/>
    <tableColumn id="10139" xr3:uid="{00000000-0010-0000-0500-00009B270000}" name="Column10134" dataDxfId="6245" dataCellStyle="Currency"/>
    <tableColumn id="10140" xr3:uid="{00000000-0010-0000-0500-00009C270000}" name="Column10135" dataDxfId="6244" dataCellStyle="Currency"/>
    <tableColumn id="10141" xr3:uid="{00000000-0010-0000-0500-00009D270000}" name="Column10136" dataDxfId="6243" dataCellStyle="Currency"/>
    <tableColumn id="10142" xr3:uid="{00000000-0010-0000-0500-00009E270000}" name="Column10137" dataDxfId="6242" dataCellStyle="Currency"/>
    <tableColumn id="10143" xr3:uid="{00000000-0010-0000-0500-00009F270000}" name="Column10138" dataDxfId="6241" dataCellStyle="Currency"/>
    <tableColumn id="10144" xr3:uid="{00000000-0010-0000-0500-0000A0270000}" name="Column10139" dataDxfId="6240" dataCellStyle="Currency"/>
    <tableColumn id="10145" xr3:uid="{00000000-0010-0000-0500-0000A1270000}" name="Column10140" dataDxfId="6239" dataCellStyle="Currency"/>
    <tableColumn id="10146" xr3:uid="{00000000-0010-0000-0500-0000A2270000}" name="Column10141" dataDxfId="6238" dataCellStyle="Currency"/>
    <tableColumn id="10147" xr3:uid="{00000000-0010-0000-0500-0000A3270000}" name="Column10142" dataDxfId="6237" dataCellStyle="Currency"/>
    <tableColumn id="10148" xr3:uid="{00000000-0010-0000-0500-0000A4270000}" name="Column10143" dataDxfId="6236" dataCellStyle="Currency"/>
    <tableColumn id="10149" xr3:uid="{00000000-0010-0000-0500-0000A5270000}" name="Column10144" dataDxfId="6235" dataCellStyle="Currency"/>
    <tableColumn id="10150" xr3:uid="{00000000-0010-0000-0500-0000A6270000}" name="Column10145" dataDxfId="6234" dataCellStyle="Currency"/>
    <tableColumn id="10151" xr3:uid="{00000000-0010-0000-0500-0000A7270000}" name="Column10146" dataDxfId="6233" dataCellStyle="Currency"/>
    <tableColumn id="10152" xr3:uid="{00000000-0010-0000-0500-0000A8270000}" name="Column10147" dataDxfId="6232" dataCellStyle="Currency"/>
    <tableColumn id="10153" xr3:uid="{00000000-0010-0000-0500-0000A9270000}" name="Column10148" dataDxfId="6231" dataCellStyle="Currency"/>
    <tableColumn id="10154" xr3:uid="{00000000-0010-0000-0500-0000AA270000}" name="Column10149" dataDxfId="6230" dataCellStyle="Currency"/>
    <tableColumn id="10155" xr3:uid="{00000000-0010-0000-0500-0000AB270000}" name="Column10150" dataDxfId="6229" dataCellStyle="Currency"/>
    <tableColumn id="10156" xr3:uid="{00000000-0010-0000-0500-0000AC270000}" name="Column10151" dataDxfId="6228" dataCellStyle="Currency"/>
    <tableColumn id="10157" xr3:uid="{00000000-0010-0000-0500-0000AD270000}" name="Column10152" dataDxfId="6227" dataCellStyle="Currency"/>
    <tableColumn id="10158" xr3:uid="{00000000-0010-0000-0500-0000AE270000}" name="Column10153" dataDxfId="6226" dataCellStyle="Currency"/>
    <tableColumn id="10159" xr3:uid="{00000000-0010-0000-0500-0000AF270000}" name="Column10154" dataDxfId="6225" dataCellStyle="Currency"/>
    <tableColumn id="10160" xr3:uid="{00000000-0010-0000-0500-0000B0270000}" name="Column10155" dataDxfId="6224" dataCellStyle="Currency"/>
    <tableColumn id="10161" xr3:uid="{00000000-0010-0000-0500-0000B1270000}" name="Column10156" dataDxfId="6223" dataCellStyle="Currency"/>
    <tableColumn id="10162" xr3:uid="{00000000-0010-0000-0500-0000B2270000}" name="Column10157" dataDxfId="6222" dataCellStyle="Currency"/>
    <tableColumn id="10163" xr3:uid="{00000000-0010-0000-0500-0000B3270000}" name="Column10158" dataDxfId="6221" dataCellStyle="Currency"/>
    <tableColumn id="10164" xr3:uid="{00000000-0010-0000-0500-0000B4270000}" name="Column10159" dataDxfId="6220" dataCellStyle="Currency"/>
    <tableColumn id="10165" xr3:uid="{00000000-0010-0000-0500-0000B5270000}" name="Column10160" dataDxfId="6219" dataCellStyle="Currency"/>
    <tableColumn id="10166" xr3:uid="{00000000-0010-0000-0500-0000B6270000}" name="Column10161" dataDxfId="6218" dataCellStyle="Currency"/>
    <tableColumn id="10167" xr3:uid="{00000000-0010-0000-0500-0000B7270000}" name="Column10162" dataDxfId="6217" dataCellStyle="Currency"/>
    <tableColumn id="10168" xr3:uid="{00000000-0010-0000-0500-0000B8270000}" name="Column10163" dataDxfId="6216" dataCellStyle="Currency"/>
    <tableColumn id="10169" xr3:uid="{00000000-0010-0000-0500-0000B9270000}" name="Column10164" dataDxfId="6215" dataCellStyle="Currency"/>
    <tableColumn id="10170" xr3:uid="{00000000-0010-0000-0500-0000BA270000}" name="Column10165" dataDxfId="6214" dataCellStyle="Currency"/>
    <tableColumn id="10171" xr3:uid="{00000000-0010-0000-0500-0000BB270000}" name="Column10166" dataDxfId="6213" dataCellStyle="Currency"/>
    <tableColumn id="10172" xr3:uid="{00000000-0010-0000-0500-0000BC270000}" name="Column10167" dataDxfId="6212" dataCellStyle="Currency"/>
    <tableColumn id="10173" xr3:uid="{00000000-0010-0000-0500-0000BD270000}" name="Column10168" dataDxfId="6211" dataCellStyle="Currency"/>
    <tableColumn id="10174" xr3:uid="{00000000-0010-0000-0500-0000BE270000}" name="Column10169" dataDxfId="6210" dataCellStyle="Currency"/>
    <tableColumn id="10175" xr3:uid="{00000000-0010-0000-0500-0000BF270000}" name="Column10170" dataDxfId="6209" dataCellStyle="Currency"/>
    <tableColumn id="10176" xr3:uid="{00000000-0010-0000-0500-0000C0270000}" name="Column10171" dataDxfId="6208" dataCellStyle="Currency"/>
    <tableColumn id="10177" xr3:uid="{00000000-0010-0000-0500-0000C1270000}" name="Column10172" dataDxfId="6207" dataCellStyle="Currency"/>
    <tableColumn id="10178" xr3:uid="{00000000-0010-0000-0500-0000C2270000}" name="Column10173" dataDxfId="6206" dataCellStyle="Currency"/>
    <tableColumn id="10179" xr3:uid="{00000000-0010-0000-0500-0000C3270000}" name="Column10174" dataDxfId="6205" dataCellStyle="Currency"/>
    <tableColumn id="10180" xr3:uid="{00000000-0010-0000-0500-0000C4270000}" name="Column10175" dataDxfId="6204" dataCellStyle="Currency"/>
    <tableColumn id="10181" xr3:uid="{00000000-0010-0000-0500-0000C5270000}" name="Column10176" dataDxfId="6203" dataCellStyle="Currency"/>
    <tableColumn id="10182" xr3:uid="{00000000-0010-0000-0500-0000C6270000}" name="Column10177" dataDxfId="6202" dataCellStyle="Currency"/>
    <tableColumn id="10183" xr3:uid="{00000000-0010-0000-0500-0000C7270000}" name="Column10178" dataDxfId="6201" dataCellStyle="Currency"/>
    <tableColumn id="10184" xr3:uid="{00000000-0010-0000-0500-0000C8270000}" name="Column10179" dataDxfId="6200" dataCellStyle="Currency"/>
    <tableColumn id="10185" xr3:uid="{00000000-0010-0000-0500-0000C9270000}" name="Column10180" dataDxfId="6199" dataCellStyle="Currency"/>
    <tableColumn id="10186" xr3:uid="{00000000-0010-0000-0500-0000CA270000}" name="Column10181" dataDxfId="6198" dataCellStyle="Currency"/>
    <tableColumn id="10187" xr3:uid="{00000000-0010-0000-0500-0000CB270000}" name="Column10182" dataDxfId="6197" dataCellStyle="Currency"/>
    <tableColumn id="10188" xr3:uid="{00000000-0010-0000-0500-0000CC270000}" name="Column10183" dataDxfId="6196" dataCellStyle="Currency"/>
    <tableColumn id="10189" xr3:uid="{00000000-0010-0000-0500-0000CD270000}" name="Column10184" dataDxfId="6195" dataCellStyle="Currency"/>
    <tableColumn id="10190" xr3:uid="{00000000-0010-0000-0500-0000CE270000}" name="Column10185" dataDxfId="6194" dataCellStyle="Currency"/>
    <tableColumn id="10191" xr3:uid="{00000000-0010-0000-0500-0000CF270000}" name="Column10186" dataDxfId="6193" dataCellStyle="Currency"/>
    <tableColumn id="10192" xr3:uid="{00000000-0010-0000-0500-0000D0270000}" name="Column10187" dataDxfId="6192" dataCellStyle="Currency"/>
    <tableColumn id="10193" xr3:uid="{00000000-0010-0000-0500-0000D1270000}" name="Column10188" dataDxfId="6191" dataCellStyle="Currency"/>
    <tableColumn id="10194" xr3:uid="{00000000-0010-0000-0500-0000D2270000}" name="Column10189" dataDxfId="6190" dataCellStyle="Currency"/>
    <tableColumn id="10195" xr3:uid="{00000000-0010-0000-0500-0000D3270000}" name="Column10190" dataDxfId="6189" dataCellStyle="Currency"/>
    <tableColumn id="10196" xr3:uid="{00000000-0010-0000-0500-0000D4270000}" name="Column10191" dataDxfId="6188" dataCellStyle="Currency"/>
    <tableColumn id="10197" xr3:uid="{00000000-0010-0000-0500-0000D5270000}" name="Column10192" dataDxfId="6187" dataCellStyle="Currency"/>
    <tableColumn id="10198" xr3:uid="{00000000-0010-0000-0500-0000D6270000}" name="Column10193" dataDxfId="6186" dataCellStyle="Currency"/>
    <tableColumn id="10199" xr3:uid="{00000000-0010-0000-0500-0000D7270000}" name="Column10194" dataDxfId="6185" dataCellStyle="Currency"/>
    <tableColumn id="10200" xr3:uid="{00000000-0010-0000-0500-0000D8270000}" name="Column10195" dataDxfId="6184" dataCellStyle="Currency"/>
    <tableColumn id="10201" xr3:uid="{00000000-0010-0000-0500-0000D9270000}" name="Column10196" dataDxfId="6183" dataCellStyle="Currency"/>
    <tableColumn id="10202" xr3:uid="{00000000-0010-0000-0500-0000DA270000}" name="Column10197" dataDxfId="6182" dataCellStyle="Currency"/>
    <tableColumn id="10203" xr3:uid="{00000000-0010-0000-0500-0000DB270000}" name="Column10198" dataDxfId="6181" dataCellStyle="Currency"/>
    <tableColumn id="10204" xr3:uid="{00000000-0010-0000-0500-0000DC270000}" name="Column10199" dataDxfId="6180" dataCellStyle="Currency"/>
    <tableColumn id="10205" xr3:uid="{00000000-0010-0000-0500-0000DD270000}" name="Column10200" dataDxfId="6179" dataCellStyle="Currency"/>
    <tableColumn id="10206" xr3:uid="{00000000-0010-0000-0500-0000DE270000}" name="Column10201" dataDxfId="6178" dataCellStyle="Currency"/>
    <tableColumn id="10207" xr3:uid="{00000000-0010-0000-0500-0000DF270000}" name="Column10202" dataDxfId="6177" dataCellStyle="Currency"/>
    <tableColumn id="10208" xr3:uid="{00000000-0010-0000-0500-0000E0270000}" name="Column10203" dataDxfId="6176" dataCellStyle="Currency"/>
    <tableColumn id="10209" xr3:uid="{00000000-0010-0000-0500-0000E1270000}" name="Column10204" dataDxfId="6175" dataCellStyle="Currency"/>
    <tableColumn id="10210" xr3:uid="{00000000-0010-0000-0500-0000E2270000}" name="Column10205" dataDxfId="6174" dataCellStyle="Currency"/>
    <tableColumn id="10211" xr3:uid="{00000000-0010-0000-0500-0000E3270000}" name="Column10206" dataDxfId="6173" dataCellStyle="Currency"/>
    <tableColumn id="10212" xr3:uid="{00000000-0010-0000-0500-0000E4270000}" name="Column10207" dataDxfId="6172" dataCellStyle="Currency"/>
    <tableColumn id="10213" xr3:uid="{00000000-0010-0000-0500-0000E5270000}" name="Column10208" dataDxfId="6171" dataCellStyle="Currency"/>
    <tableColumn id="10214" xr3:uid="{00000000-0010-0000-0500-0000E6270000}" name="Column10209" dataDxfId="6170" dataCellStyle="Currency"/>
    <tableColumn id="10215" xr3:uid="{00000000-0010-0000-0500-0000E7270000}" name="Column10210" dataDxfId="6169" dataCellStyle="Currency"/>
    <tableColumn id="10216" xr3:uid="{00000000-0010-0000-0500-0000E8270000}" name="Column10211" dataDxfId="6168" dataCellStyle="Currency"/>
    <tableColumn id="10217" xr3:uid="{00000000-0010-0000-0500-0000E9270000}" name="Column10212" dataDxfId="6167" dataCellStyle="Currency"/>
    <tableColumn id="10218" xr3:uid="{00000000-0010-0000-0500-0000EA270000}" name="Column10213" dataDxfId="6166" dataCellStyle="Currency"/>
    <tableColumn id="10219" xr3:uid="{00000000-0010-0000-0500-0000EB270000}" name="Column10214" dataDxfId="6165" dataCellStyle="Currency"/>
    <tableColumn id="10220" xr3:uid="{00000000-0010-0000-0500-0000EC270000}" name="Column10215" dataDxfId="6164" dataCellStyle="Currency"/>
    <tableColumn id="10221" xr3:uid="{00000000-0010-0000-0500-0000ED270000}" name="Column10216" dataDxfId="6163" dataCellStyle="Currency"/>
    <tableColumn id="10222" xr3:uid="{00000000-0010-0000-0500-0000EE270000}" name="Column10217" dataDxfId="6162" dataCellStyle="Currency"/>
    <tableColumn id="10223" xr3:uid="{00000000-0010-0000-0500-0000EF270000}" name="Column10218" dataDxfId="6161" dataCellStyle="Currency"/>
    <tableColumn id="10224" xr3:uid="{00000000-0010-0000-0500-0000F0270000}" name="Column10219" dataDxfId="6160" dataCellStyle="Currency"/>
    <tableColumn id="10225" xr3:uid="{00000000-0010-0000-0500-0000F1270000}" name="Column10220" dataDxfId="6159" dataCellStyle="Currency"/>
    <tableColumn id="10226" xr3:uid="{00000000-0010-0000-0500-0000F2270000}" name="Column10221" dataDxfId="6158" dataCellStyle="Currency"/>
    <tableColumn id="10227" xr3:uid="{00000000-0010-0000-0500-0000F3270000}" name="Column10222" dataDxfId="6157" dataCellStyle="Currency"/>
    <tableColumn id="10228" xr3:uid="{00000000-0010-0000-0500-0000F4270000}" name="Column10223" dataDxfId="6156" dataCellStyle="Currency"/>
    <tableColumn id="10229" xr3:uid="{00000000-0010-0000-0500-0000F5270000}" name="Column10224" dataDxfId="6155" dataCellStyle="Currency"/>
    <tableColumn id="10230" xr3:uid="{00000000-0010-0000-0500-0000F6270000}" name="Column10225" dataDxfId="6154" dataCellStyle="Currency"/>
    <tableColumn id="10231" xr3:uid="{00000000-0010-0000-0500-0000F7270000}" name="Column10226" dataDxfId="6153" dataCellStyle="Currency"/>
    <tableColumn id="10232" xr3:uid="{00000000-0010-0000-0500-0000F8270000}" name="Column10227" dataDxfId="6152" dataCellStyle="Currency"/>
    <tableColumn id="10233" xr3:uid="{00000000-0010-0000-0500-0000F9270000}" name="Column10228" dataDxfId="6151" dataCellStyle="Currency"/>
    <tableColumn id="10234" xr3:uid="{00000000-0010-0000-0500-0000FA270000}" name="Column10229" dataDxfId="6150" dataCellStyle="Currency"/>
    <tableColumn id="10235" xr3:uid="{00000000-0010-0000-0500-0000FB270000}" name="Column10230" dataDxfId="6149" dataCellStyle="Currency"/>
    <tableColumn id="10236" xr3:uid="{00000000-0010-0000-0500-0000FC270000}" name="Column10231" dataDxfId="6148" dataCellStyle="Currency"/>
    <tableColumn id="10237" xr3:uid="{00000000-0010-0000-0500-0000FD270000}" name="Column10232" dataDxfId="6147" dataCellStyle="Currency"/>
    <tableColumn id="10238" xr3:uid="{00000000-0010-0000-0500-0000FE270000}" name="Column10233" dataDxfId="6146" dataCellStyle="Currency"/>
    <tableColumn id="10239" xr3:uid="{00000000-0010-0000-0500-0000FF270000}" name="Column10234" dataDxfId="6145" dataCellStyle="Currency"/>
    <tableColumn id="10240" xr3:uid="{00000000-0010-0000-0500-000000280000}" name="Column10235" dataDxfId="6144" dataCellStyle="Currency"/>
    <tableColumn id="10241" xr3:uid="{00000000-0010-0000-0500-000001280000}" name="Column10236" dataDxfId="6143" dataCellStyle="Currency"/>
    <tableColumn id="10242" xr3:uid="{00000000-0010-0000-0500-000002280000}" name="Column10237" dataDxfId="6142" dataCellStyle="Currency"/>
    <tableColumn id="10243" xr3:uid="{00000000-0010-0000-0500-000003280000}" name="Column10238" dataDxfId="6141" dataCellStyle="Currency"/>
    <tableColumn id="10244" xr3:uid="{00000000-0010-0000-0500-000004280000}" name="Column10239" dataDxfId="6140" dataCellStyle="Currency"/>
    <tableColumn id="10245" xr3:uid="{00000000-0010-0000-0500-000005280000}" name="Column10240" dataDxfId="6139" dataCellStyle="Currency"/>
    <tableColumn id="10246" xr3:uid="{00000000-0010-0000-0500-000006280000}" name="Column10241" dataDxfId="6138" dataCellStyle="Currency"/>
    <tableColumn id="10247" xr3:uid="{00000000-0010-0000-0500-000007280000}" name="Column10242" dataDxfId="6137" dataCellStyle="Currency"/>
    <tableColumn id="10248" xr3:uid="{00000000-0010-0000-0500-000008280000}" name="Column10243" dataDxfId="6136" dataCellStyle="Currency"/>
    <tableColumn id="10249" xr3:uid="{00000000-0010-0000-0500-000009280000}" name="Column10244" dataDxfId="6135" dataCellStyle="Currency"/>
    <tableColumn id="10250" xr3:uid="{00000000-0010-0000-0500-00000A280000}" name="Column10245" dataDxfId="6134" dataCellStyle="Currency"/>
    <tableColumn id="10251" xr3:uid="{00000000-0010-0000-0500-00000B280000}" name="Column10246" dataDxfId="6133" dataCellStyle="Currency"/>
    <tableColumn id="10252" xr3:uid="{00000000-0010-0000-0500-00000C280000}" name="Column10247" dataDxfId="6132" dataCellStyle="Currency"/>
    <tableColumn id="10253" xr3:uid="{00000000-0010-0000-0500-00000D280000}" name="Column10248" dataDxfId="6131" dataCellStyle="Currency"/>
    <tableColumn id="10254" xr3:uid="{00000000-0010-0000-0500-00000E280000}" name="Column10249" dataDxfId="6130" dataCellStyle="Currency"/>
    <tableColumn id="10255" xr3:uid="{00000000-0010-0000-0500-00000F280000}" name="Column10250" dataDxfId="6129" dataCellStyle="Currency"/>
    <tableColumn id="10256" xr3:uid="{00000000-0010-0000-0500-000010280000}" name="Column10251" dataDxfId="6128" dataCellStyle="Currency"/>
    <tableColumn id="10257" xr3:uid="{00000000-0010-0000-0500-000011280000}" name="Column10252" dataDxfId="6127" dataCellStyle="Currency"/>
    <tableColumn id="10258" xr3:uid="{00000000-0010-0000-0500-000012280000}" name="Column10253" dataDxfId="6126" dataCellStyle="Currency"/>
    <tableColumn id="10259" xr3:uid="{00000000-0010-0000-0500-000013280000}" name="Column10254" dataDxfId="6125" dataCellStyle="Currency"/>
    <tableColumn id="10260" xr3:uid="{00000000-0010-0000-0500-000014280000}" name="Column10255" dataDxfId="6124" dataCellStyle="Currency"/>
    <tableColumn id="10261" xr3:uid="{00000000-0010-0000-0500-000015280000}" name="Column10256" dataDxfId="6123" dataCellStyle="Currency"/>
    <tableColumn id="10262" xr3:uid="{00000000-0010-0000-0500-000016280000}" name="Column10257" dataDxfId="6122" dataCellStyle="Currency"/>
    <tableColumn id="10263" xr3:uid="{00000000-0010-0000-0500-000017280000}" name="Column10258" dataDxfId="6121" dataCellStyle="Currency"/>
    <tableColumn id="10264" xr3:uid="{00000000-0010-0000-0500-000018280000}" name="Column10259" dataDxfId="6120" dataCellStyle="Currency"/>
    <tableColumn id="10265" xr3:uid="{00000000-0010-0000-0500-000019280000}" name="Column10260" dataDxfId="6119" dataCellStyle="Currency"/>
    <tableColumn id="10266" xr3:uid="{00000000-0010-0000-0500-00001A280000}" name="Column10261" dataDxfId="6118" dataCellStyle="Currency"/>
    <tableColumn id="10267" xr3:uid="{00000000-0010-0000-0500-00001B280000}" name="Column10262" dataDxfId="6117" dataCellStyle="Currency"/>
    <tableColumn id="10268" xr3:uid="{00000000-0010-0000-0500-00001C280000}" name="Column10263" dataDxfId="6116" dataCellStyle="Currency"/>
    <tableColumn id="10269" xr3:uid="{00000000-0010-0000-0500-00001D280000}" name="Column10264" dataDxfId="6115" dataCellStyle="Currency"/>
    <tableColumn id="10270" xr3:uid="{00000000-0010-0000-0500-00001E280000}" name="Column10265" dataDxfId="6114" dataCellStyle="Currency"/>
    <tableColumn id="10271" xr3:uid="{00000000-0010-0000-0500-00001F280000}" name="Column10266" dataDxfId="6113" dataCellStyle="Currency"/>
    <tableColumn id="10272" xr3:uid="{00000000-0010-0000-0500-000020280000}" name="Column10267" dataDxfId="6112" dataCellStyle="Currency"/>
    <tableColumn id="10273" xr3:uid="{00000000-0010-0000-0500-000021280000}" name="Column10268" dataDxfId="6111" dataCellStyle="Currency"/>
    <tableColumn id="10274" xr3:uid="{00000000-0010-0000-0500-000022280000}" name="Column10269" dataDxfId="6110" dataCellStyle="Currency"/>
    <tableColumn id="10275" xr3:uid="{00000000-0010-0000-0500-000023280000}" name="Column10270" dataDxfId="6109" dataCellStyle="Currency"/>
    <tableColumn id="10276" xr3:uid="{00000000-0010-0000-0500-000024280000}" name="Column10271" dataDxfId="6108" dataCellStyle="Currency"/>
    <tableColumn id="10277" xr3:uid="{00000000-0010-0000-0500-000025280000}" name="Column10272" dataDxfId="6107" dataCellStyle="Currency"/>
    <tableColumn id="10278" xr3:uid="{00000000-0010-0000-0500-000026280000}" name="Column10273" dataDxfId="6106" dataCellStyle="Currency"/>
    <tableColumn id="10279" xr3:uid="{00000000-0010-0000-0500-000027280000}" name="Column10274" dataDxfId="6105" dataCellStyle="Currency"/>
    <tableColumn id="10280" xr3:uid="{00000000-0010-0000-0500-000028280000}" name="Column10275" dataDxfId="6104" dataCellStyle="Currency"/>
    <tableColumn id="10281" xr3:uid="{00000000-0010-0000-0500-000029280000}" name="Column10276" dataDxfId="6103" dataCellStyle="Currency"/>
    <tableColumn id="10282" xr3:uid="{00000000-0010-0000-0500-00002A280000}" name="Column10277" dataDxfId="6102" dataCellStyle="Currency"/>
    <tableColumn id="10283" xr3:uid="{00000000-0010-0000-0500-00002B280000}" name="Column10278" dataDxfId="6101" dataCellStyle="Currency"/>
    <tableColumn id="10284" xr3:uid="{00000000-0010-0000-0500-00002C280000}" name="Column10279" dataDxfId="6100" dataCellStyle="Currency"/>
    <tableColumn id="10285" xr3:uid="{00000000-0010-0000-0500-00002D280000}" name="Column10280" dataDxfId="6099" dataCellStyle="Currency"/>
    <tableColumn id="10286" xr3:uid="{00000000-0010-0000-0500-00002E280000}" name="Column10281" dataDxfId="6098" dataCellStyle="Currency"/>
    <tableColumn id="10287" xr3:uid="{00000000-0010-0000-0500-00002F280000}" name="Column10282" dataDxfId="6097" dataCellStyle="Currency"/>
    <tableColumn id="10288" xr3:uid="{00000000-0010-0000-0500-000030280000}" name="Column10283" dataDxfId="6096" dataCellStyle="Currency"/>
    <tableColumn id="10289" xr3:uid="{00000000-0010-0000-0500-000031280000}" name="Column10284" dataDxfId="6095" dataCellStyle="Currency"/>
    <tableColumn id="10290" xr3:uid="{00000000-0010-0000-0500-000032280000}" name="Column10285" dataDxfId="6094" dataCellStyle="Currency"/>
    <tableColumn id="10291" xr3:uid="{00000000-0010-0000-0500-000033280000}" name="Column10286" dataDxfId="6093" dataCellStyle="Currency"/>
    <tableColumn id="10292" xr3:uid="{00000000-0010-0000-0500-000034280000}" name="Column10287" dataDxfId="6092" dataCellStyle="Currency"/>
    <tableColumn id="10293" xr3:uid="{00000000-0010-0000-0500-000035280000}" name="Column10288" dataDxfId="6091" dataCellStyle="Currency"/>
    <tableColumn id="10294" xr3:uid="{00000000-0010-0000-0500-000036280000}" name="Column10289" dataDxfId="6090" dataCellStyle="Currency"/>
    <tableColumn id="10295" xr3:uid="{00000000-0010-0000-0500-000037280000}" name="Column10290" dataDxfId="6089" dataCellStyle="Currency"/>
    <tableColumn id="10296" xr3:uid="{00000000-0010-0000-0500-000038280000}" name="Column10291" dataDxfId="6088" dataCellStyle="Currency"/>
    <tableColumn id="10297" xr3:uid="{00000000-0010-0000-0500-000039280000}" name="Column10292" dataDxfId="6087" dataCellStyle="Currency"/>
    <tableColumn id="10298" xr3:uid="{00000000-0010-0000-0500-00003A280000}" name="Column10293" dataDxfId="6086" dataCellStyle="Currency"/>
    <tableColumn id="10299" xr3:uid="{00000000-0010-0000-0500-00003B280000}" name="Column10294" dataDxfId="6085" dataCellStyle="Currency"/>
    <tableColumn id="10300" xr3:uid="{00000000-0010-0000-0500-00003C280000}" name="Column10295" dataDxfId="6084" dataCellStyle="Currency"/>
    <tableColumn id="10301" xr3:uid="{00000000-0010-0000-0500-00003D280000}" name="Column10296" dataDxfId="6083" dataCellStyle="Currency"/>
    <tableColumn id="10302" xr3:uid="{00000000-0010-0000-0500-00003E280000}" name="Column10297" dataDxfId="6082" dataCellStyle="Currency"/>
    <tableColumn id="10303" xr3:uid="{00000000-0010-0000-0500-00003F280000}" name="Column10298" dataDxfId="6081" dataCellStyle="Currency"/>
    <tableColumn id="10304" xr3:uid="{00000000-0010-0000-0500-000040280000}" name="Column10299" dataDxfId="6080" dataCellStyle="Currency"/>
    <tableColumn id="10305" xr3:uid="{00000000-0010-0000-0500-000041280000}" name="Column10300" dataDxfId="6079" dataCellStyle="Currency"/>
    <tableColumn id="10306" xr3:uid="{00000000-0010-0000-0500-000042280000}" name="Column10301" dataDxfId="6078" dataCellStyle="Currency"/>
    <tableColumn id="10307" xr3:uid="{00000000-0010-0000-0500-000043280000}" name="Column10302" dataDxfId="6077" dataCellStyle="Currency"/>
    <tableColumn id="10308" xr3:uid="{00000000-0010-0000-0500-000044280000}" name="Column10303" dataDxfId="6076" dataCellStyle="Currency"/>
    <tableColumn id="10309" xr3:uid="{00000000-0010-0000-0500-000045280000}" name="Column10304" dataDxfId="6075" dataCellStyle="Currency"/>
    <tableColumn id="10310" xr3:uid="{00000000-0010-0000-0500-000046280000}" name="Column10305" dataDxfId="6074" dataCellStyle="Currency"/>
    <tableColumn id="10311" xr3:uid="{00000000-0010-0000-0500-000047280000}" name="Column10306" dataDxfId="6073" dataCellStyle="Currency"/>
    <tableColumn id="10312" xr3:uid="{00000000-0010-0000-0500-000048280000}" name="Column10307" dataDxfId="6072" dataCellStyle="Currency"/>
    <tableColumn id="10313" xr3:uid="{00000000-0010-0000-0500-000049280000}" name="Column10308" dataDxfId="6071" dataCellStyle="Currency"/>
    <tableColumn id="10314" xr3:uid="{00000000-0010-0000-0500-00004A280000}" name="Column10309" dataDxfId="6070" dataCellStyle="Currency"/>
    <tableColumn id="10315" xr3:uid="{00000000-0010-0000-0500-00004B280000}" name="Column10310" dataDxfId="6069" dataCellStyle="Currency"/>
    <tableColumn id="10316" xr3:uid="{00000000-0010-0000-0500-00004C280000}" name="Column10311" dataDxfId="6068" dataCellStyle="Currency"/>
    <tableColumn id="10317" xr3:uid="{00000000-0010-0000-0500-00004D280000}" name="Column10312" dataDxfId="6067" dataCellStyle="Currency"/>
    <tableColumn id="10318" xr3:uid="{00000000-0010-0000-0500-00004E280000}" name="Column10313" dataDxfId="6066" dataCellStyle="Currency"/>
    <tableColumn id="10319" xr3:uid="{00000000-0010-0000-0500-00004F280000}" name="Column10314" dataDxfId="6065" dataCellStyle="Currency"/>
    <tableColumn id="10320" xr3:uid="{00000000-0010-0000-0500-000050280000}" name="Column10315" dataDxfId="6064" dataCellStyle="Currency"/>
    <tableColumn id="10321" xr3:uid="{00000000-0010-0000-0500-000051280000}" name="Column10316" dataDxfId="6063" dataCellStyle="Currency"/>
    <tableColumn id="10322" xr3:uid="{00000000-0010-0000-0500-000052280000}" name="Column10317" dataDxfId="6062" dataCellStyle="Currency"/>
    <tableColumn id="10323" xr3:uid="{00000000-0010-0000-0500-000053280000}" name="Column10318" dataDxfId="6061" dataCellStyle="Currency"/>
    <tableColumn id="10324" xr3:uid="{00000000-0010-0000-0500-000054280000}" name="Column10319" dataDxfId="6060" dataCellStyle="Currency"/>
    <tableColumn id="10325" xr3:uid="{00000000-0010-0000-0500-000055280000}" name="Column10320" dataDxfId="6059" dataCellStyle="Currency"/>
    <tableColumn id="10326" xr3:uid="{00000000-0010-0000-0500-000056280000}" name="Column10321" dataDxfId="6058" dataCellStyle="Currency"/>
    <tableColumn id="10327" xr3:uid="{00000000-0010-0000-0500-000057280000}" name="Column10322" dataDxfId="6057" dataCellStyle="Currency"/>
    <tableColumn id="10328" xr3:uid="{00000000-0010-0000-0500-000058280000}" name="Column10323" dataDxfId="6056" dataCellStyle="Currency"/>
    <tableColumn id="10329" xr3:uid="{00000000-0010-0000-0500-000059280000}" name="Column10324" dataDxfId="6055" dataCellStyle="Currency"/>
    <tableColumn id="10330" xr3:uid="{00000000-0010-0000-0500-00005A280000}" name="Column10325" dataDxfId="6054" dataCellStyle="Currency"/>
    <tableColumn id="10331" xr3:uid="{00000000-0010-0000-0500-00005B280000}" name="Column10326" dataDxfId="6053" dataCellStyle="Currency"/>
    <tableColumn id="10332" xr3:uid="{00000000-0010-0000-0500-00005C280000}" name="Column10327" dataDxfId="6052" dataCellStyle="Currency"/>
    <tableColumn id="10333" xr3:uid="{00000000-0010-0000-0500-00005D280000}" name="Column10328" dataDxfId="6051" dataCellStyle="Currency"/>
    <tableColumn id="10334" xr3:uid="{00000000-0010-0000-0500-00005E280000}" name="Column10329" dataDxfId="6050" dataCellStyle="Currency"/>
    <tableColumn id="10335" xr3:uid="{00000000-0010-0000-0500-00005F280000}" name="Column10330" dataDxfId="6049" dataCellStyle="Currency"/>
    <tableColumn id="10336" xr3:uid="{00000000-0010-0000-0500-000060280000}" name="Column10331" dataDxfId="6048" dataCellStyle="Currency"/>
    <tableColumn id="10337" xr3:uid="{00000000-0010-0000-0500-000061280000}" name="Column10332" dataDxfId="6047" dataCellStyle="Currency"/>
    <tableColumn id="10338" xr3:uid="{00000000-0010-0000-0500-000062280000}" name="Column10333" dataDxfId="6046" dataCellStyle="Currency"/>
    <tableColumn id="10339" xr3:uid="{00000000-0010-0000-0500-000063280000}" name="Column10334" dataDxfId="6045" dataCellStyle="Currency"/>
    <tableColumn id="10340" xr3:uid="{00000000-0010-0000-0500-000064280000}" name="Column10335" dataDxfId="6044" dataCellStyle="Currency"/>
    <tableColumn id="10341" xr3:uid="{00000000-0010-0000-0500-000065280000}" name="Column10336" dataDxfId="6043" dataCellStyle="Currency"/>
    <tableColumn id="10342" xr3:uid="{00000000-0010-0000-0500-000066280000}" name="Column10337" dataDxfId="6042" dataCellStyle="Currency"/>
    <tableColumn id="10343" xr3:uid="{00000000-0010-0000-0500-000067280000}" name="Column10338" dataDxfId="6041" dataCellStyle="Currency"/>
    <tableColumn id="10344" xr3:uid="{00000000-0010-0000-0500-000068280000}" name="Column10339" dataDxfId="6040" dataCellStyle="Currency"/>
    <tableColumn id="10345" xr3:uid="{00000000-0010-0000-0500-000069280000}" name="Column10340" dataDxfId="6039" dataCellStyle="Currency"/>
    <tableColumn id="10346" xr3:uid="{00000000-0010-0000-0500-00006A280000}" name="Column10341" dataDxfId="6038" dataCellStyle="Currency"/>
    <tableColumn id="10347" xr3:uid="{00000000-0010-0000-0500-00006B280000}" name="Column10342" dataDxfId="6037" dataCellStyle="Currency"/>
    <tableColumn id="10348" xr3:uid="{00000000-0010-0000-0500-00006C280000}" name="Column10343" dataDxfId="6036" dataCellStyle="Currency"/>
    <tableColumn id="10349" xr3:uid="{00000000-0010-0000-0500-00006D280000}" name="Column10344" dataDxfId="6035" dataCellStyle="Currency"/>
    <tableColumn id="10350" xr3:uid="{00000000-0010-0000-0500-00006E280000}" name="Column10345" dataDxfId="6034" dataCellStyle="Currency"/>
    <tableColumn id="10351" xr3:uid="{00000000-0010-0000-0500-00006F280000}" name="Column10346" dataDxfId="6033" dataCellStyle="Currency"/>
    <tableColumn id="10352" xr3:uid="{00000000-0010-0000-0500-000070280000}" name="Column10347" dataDxfId="6032" dataCellStyle="Currency"/>
    <tableColumn id="10353" xr3:uid="{00000000-0010-0000-0500-000071280000}" name="Column10348" dataDxfId="6031" dataCellStyle="Currency"/>
    <tableColumn id="10354" xr3:uid="{00000000-0010-0000-0500-000072280000}" name="Column10349" dataDxfId="6030" dataCellStyle="Currency"/>
    <tableColumn id="10355" xr3:uid="{00000000-0010-0000-0500-000073280000}" name="Column10350" dataDxfId="6029" dataCellStyle="Currency"/>
    <tableColumn id="10356" xr3:uid="{00000000-0010-0000-0500-000074280000}" name="Column10351" dataDxfId="6028" dataCellStyle="Currency"/>
    <tableColumn id="10357" xr3:uid="{00000000-0010-0000-0500-000075280000}" name="Column10352" dataDxfId="6027" dataCellStyle="Currency"/>
    <tableColumn id="10358" xr3:uid="{00000000-0010-0000-0500-000076280000}" name="Column10353" dataDxfId="6026" dataCellStyle="Currency"/>
    <tableColumn id="10359" xr3:uid="{00000000-0010-0000-0500-000077280000}" name="Column10354" dataDxfId="6025" dataCellStyle="Currency"/>
    <tableColumn id="10360" xr3:uid="{00000000-0010-0000-0500-000078280000}" name="Column10355" dataDxfId="6024" dataCellStyle="Currency"/>
    <tableColumn id="10361" xr3:uid="{00000000-0010-0000-0500-000079280000}" name="Column10356" dataDxfId="6023" dataCellStyle="Currency"/>
    <tableColumn id="10362" xr3:uid="{00000000-0010-0000-0500-00007A280000}" name="Column10357" dataDxfId="6022" dataCellStyle="Currency"/>
    <tableColumn id="10363" xr3:uid="{00000000-0010-0000-0500-00007B280000}" name="Column10358" dataDxfId="6021" dataCellStyle="Currency"/>
    <tableColumn id="10364" xr3:uid="{00000000-0010-0000-0500-00007C280000}" name="Column10359" dataDxfId="6020" dataCellStyle="Currency"/>
    <tableColumn id="10365" xr3:uid="{00000000-0010-0000-0500-00007D280000}" name="Column10360" dataDxfId="6019" dataCellStyle="Currency"/>
    <tableColumn id="10366" xr3:uid="{00000000-0010-0000-0500-00007E280000}" name="Column10361" dataDxfId="6018" dataCellStyle="Currency"/>
    <tableColumn id="10367" xr3:uid="{00000000-0010-0000-0500-00007F280000}" name="Column10362" dataDxfId="6017" dataCellStyle="Currency"/>
    <tableColumn id="10368" xr3:uid="{00000000-0010-0000-0500-000080280000}" name="Column10363" dataDxfId="6016" dataCellStyle="Currency"/>
    <tableColumn id="10369" xr3:uid="{00000000-0010-0000-0500-000081280000}" name="Column10364" dataDxfId="6015" dataCellStyle="Currency"/>
    <tableColumn id="10370" xr3:uid="{00000000-0010-0000-0500-000082280000}" name="Column10365" dataDxfId="6014" dataCellStyle="Currency"/>
    <tableColumn id="10371" xr3:uid="{00000000-0010-0000-0500-000083280000}" name="Column10366" dataDxfId="6013" dataCellStyle="Currency"/>
    <tableColumn id="10372" xr3:uid="{00000000-0010-0000-0500-000084280000}" name="Column10367" dataDxfId="6012" dataCellStyle="Currency"/>
    <tableColumn id="10373" xr3:uid="{00000000-0010-0000-0500-000085280000}" name="Column10368" dataDxfId="6011" dataCellStyle="Currency"/>
    <tableColumn id="10374" xr3:uid="{00000000-0010-0000-0500-000086280000}" name="Column10369" dataDxfId="6010" dataCellStyle="Currency"/>
    <tableColumn id="10375" xr3:uid="{00000000-0010-0000-0500-000087280000}" name="Column10370" dataDxfId="6009" dataCellStyle="Currency"/>
    <tableColumn id="10376" xr3:uid="{00000000-0010-0000-0500-000088280000}" name="Column10371" dataDxfId="6008" dataCellStyle="Currency"/>
    <tableColumn id="10377" xr3:uid="{00000000-0010-0000-0500-000089280000}" name="Column10372" dataDxfId="6007" dataCellStyle="Currency"/>
    <tableColumn id="10378" xr3:uid="{00000000-0010-0000-0500-00008A280000}" name="Column10373" dataDxfId="6006" dataCellStyle="Currency"/>
    <tableColumn id="10379" xr3:uid="{00000000-0010-0000-0500-00008B280000}" name="Column10374" dataDxfId="6005" dataCellStyle="Currency"/>
    <tableColumn id="10380" xr3:uid="{00000000-0010-0000-0500-00008C280000}" name="Column10375" dataDxfId="6004" dataCellStyle="Currency"/>
    <tableColumn id="10381" xr3:uid="{00000000-0010-0000-0500-00008D280000}" name="Column10376" dataDxfId="6003" dataCellStyle="Currency"/>
    <tableColumn id="10382" xr3:uid="{00000000-0010-0000-0500-00008E280000}" name="Column10377" dataDxfId="6002" dataCellStyle="Currency"/>
    <tableColumn id="10383" xr3:uid="{00000000-0010-0000-0500-00008F280000}" name="Column10378" dataDxfId="6001" dataCellStyle="Currency"/>
    <tableColumn id="10384" xr3:uid="{00000000-0010-0000-0500-000090280000}" name="Column10379" dataDxfId="6000" dataCellStyle="Currency"/>
    <tableColumn id="10385" xr3:uid="{00000000-0010-0000-0500-000091280000}" name="Column10380" dataDxfId="5999" dataCellStyle="Currency"/>
    <tableColumn id="10386" xr3:uid="{00000000-0010-0000-0500-000092280000}" name="Column10381" dataDxfId="5998" dataCellStyle="Currency"/>
    <tableColumn id="10387" xr3:uid="{00000000-0010-0000-0500-000093280000}" name="Column10382" dataDxfId="5997" dataCellStyle="Currency"/>
    <tableColumn id="10388" xr3:uid="{00000000-0010-0000-0500-000094280000}" name="Column10383" dataDxfId="5996" dataCellStyle="Currency"/>
    <tableColumn id="10389" xr3:uid="{00000000-0010-0000-0500-000095280000}" name="Column10384" dataDxfId="5995" dataCellStyle="Currency"/>
    <tableColumn id="10390" xr3:uid="{00000000-0010-0000-0500-000096280000}" name="Column10385" dataDxfId="5994" dataCellStyle="Currency"/>
    <tableColumn id="10391" xr3:uid="{00000000-0010-0000-0500-000097280000}" name="Column10386" dataDxfId="5993" dataCellStyle="Currency"/>
    <tableColumn id="10392" xr3:uid="{00000000-0010-0000-0500-000098280000}" name="Column10387" dataDxfId="5992" dataCellStyle="Currency"/>
    <tableColumn id="10393" xr3:uid="{00000000-0010-0000-0500-000099280000}" name="Column10388" dataDxfId="5991" dataCellStyle="Currency"/>
    <tableColumn id="10394" xr3:uid="{00000000-0010-0000-0500-00009A280000}" name="Column10389" dataDxfId="5990" dataCellStyle="Currency"/>
    <tableColumn id="10395" xr3:uid="{00000000-0010-0000-0500-00009B280000}" name="Column10390" dataDxfId="5989" dataCellStyle="Currency"/>
    <tableColumn id="10396" xr3:uid="{00000000-0010-0000-0500-00009C280000}" name="Column10391" dataDxfId="5988" dataCellStyle="Currency"/>
    <tableColumn id="10397" xr3:uid="{00000000-0010-0000-0500-00009D280000}" name="Column10392" dataDxfId="5987" dataCellStyle="Currency"/>
    <tableColumn id="10398" xr3:uid="{00000000-0010-0000-0500-00009E280000}" name="Column10393" dataDxfId="5986" dataCellStyle="Currency"/>
    <tableColumn id="10399" xr3:uid="{00000000-0010-0000-0500-00009F280000}" name="Column10394" dataDxfId="5985" dataCellStyle="Currency"/>
    <tableColumn id="10400" xr3:uid="{00000000-0010-0000-0500-0000A0280000}" name="Column10395" dataDxfId="5984" dataCellStyle="Currency"/>
    <tableColumn id="10401" xr3:uid="{00000000-0010-0000-0500-0000A1280000}" name="Column10396" dataDxfId="5983" dataCellStyle="Currency"/>
    <tableColumn id="10402" xr3:uid="{00000000-0010-0000-0500-0000A2280000}" name="Column10397" dataDxfId="5982" dataCellStyle="Currency"/>
    <tableColumn id="10403" xr3:uid="{00000000-0010-0000-0500-0000A3280000}" name="Column10398" dataDxfId="5981" dataCellStyle="Currency"/>
    <tableColumn id="10404" xr3:uid="{00000000-0010-0000-0500-0000A4280000}" name="Column10399" dataDxfId="5980" dataCellStyle="Currency"/>
    <tableColumn id="10405" xr3:uid="{00000000-0010-0000-0500-0000A5280000}" name="Column10400" dataDxfId="5979" dataCellStyle="Currency"/>
    <tableColumn id="10406" xr3:uid="{00000000-0010-0000-0500-0000A6280000}" name="Column10401" dataDxfId="5978" dataCellStyle="Currency"/>
    <tableColumn id="10407" xr3:uid="{00000000-0010-0000-0500-0000A7280000}" name="Column10402" dataDxfId="5977" dataCellStyle="Currency"/>
    <tableColumn id="10408" xr3:uid="{00000000-0010-0000-0500-0000A8280000}" name="Column10403" dataDxfId="5976" dataCellStyle="Currency"/>
    <tableColumn id="10409" xr3:uid="{00000000-0010-0000-0500-0000A9280000}" name="Column10404" dataDxfId="5975" dataCellStyle="Currency"/>
    <tableColumn id="10410" xr3:uid="{00000000-0010-0000-0500-0000AA280000}" name="Column10405" dataDxfId="5974" dataCellStyle="Currency"/>
    <tableColumn id="10411" xr3:uid="{00000000-0010-0000-0500-0000AB280000}" name="Column10406" dataDxfId="5973" dataCellStyle="Currency"/>
    <tableColumn id="10412" xr3:uid="{00000000-0010-0000-0500-0000AC280000}" name="Column10407" dataDxfId="5972" dataCellStyle="Currency"/>
    <tableColumn id="10413" xr3:uid="{00000000-0010-0000-0500-0000AD280000}" name="Column10408" dataDxfId="5971" dataCellStyle="Currency"/>
    <tableColumn id="10414" xr3:uid="{00000000-0010-0000-0500-0000AE280000}" name="Column10409" dataDxfId="5970" dataCellStyle="Currency"/>
    <tableColumn id="10415" xr3:uid="{00000000-0010-0000-0500-0000AF280000}" name="Column10410" dataDxfId="5969" dataCellStyle="Currency"/>
    <tableColumn id="10416" xr3:uid="{00000000-0010-0000-0500-0000B0280000}" name="Column10411" dataDxfId="5968" dataCellStyle="Currency"/>
    <tableColumn id="10417" xr3:uid="{00000000-0010-0000-0500-0000B1280000}" name="Column10412" dataDxfId="5967" dataCellStyle="Currency"/>
    <tableColumn id="10418" xr3:uid="{00000000-0010-0000-0500-0000B2280000}" name="Column10413" dataDxfId="5966" dataCellStyle="Currency"/>
    <tableColumn id="10419" xr3:uid="{00000000-0010-0000-0500-0000B3280000}" name="Column10414" dataDxfId="5965" dataCellStyle="Currency"/>
    <tableColumn id="10420" xr3:uid="{00000000-0010-0000-0500-0000B4280000}" name="Column10415" dataDxfId="5964" dataCellStyle="Currency"/>
    <tableColumn id="10421" xr3:uid="{00000000-0010-0000-0500-0000B5280000}" name="Column10416" dataDxfId="5963" dataCellStyle="Currency"/>
    <tableColumn id="10422" xr3:uid="{00000000-0010-0000-0500-0000B6280000}" name="Column10417" dataDxfId="5962" dataCellStyle="Currency"/>
    <tableColumn id="10423" xr3:uid="{00000000-0010-0000-0500-0000B7280000}" name="Column10418" dataDxfId="5961" dataCellStyle="Currency"/>
    <tableColumn id="10424" xr3:uid="{00000000-0010-0000-0500-0000B8280000}" name="Column10419" dataDxfId="5960" dataCellStyle="Currency"/>
    <tableColumn id="10425" xr3:uid="{00000000-0010-0000-0500-0000B9280000}" name="Column10420" dataDxfId="5959" dataCellStyle="Currency"/>
    <tableColumn id="10426" xr3:uid="{00000000-0010-0000-0500-0000BA280000}" name="Column10421" dataDxfId="5958" dataCellStyle="Currency"/>
    <tableColumn id="10427" xr3:uid="{00000000-0010-0000-0500-0000BB280000}" name="Column10422" dataDxfId="5957" dataCellStyle="Currency"/>
    <tableColumn id="10428" xr3:uid="{00000000-0010-0000-0500-0000BC280000}" name="Column10423" dataDxfId="5956" dataCellStyle="Currency"/>
    <tableColumn id="10429" xr3:uid="{00000000-0010-0000-0500-0000BD280000}" name="Column10424" dataDxfId="5955" dataCellStyle="Currency"/>
    <tableColumn id="10430" xr3:uid="{00000000-0010-0000-0500-0000BE280000}" name="Column10425" dataDxfId="5954" dataCellStyle="Currency"/>
    <tableColumn id="10431" xr3:uid="{00000000-0010-0000-0500-0000BF280000}" name="Column10426" dataDxfId="5953" dataCellStyle="Currency"/>
    <tableColumn id="10432" xr3:uid="{00000000-0010-0000-0500-0000C0280000}" name="Column10427" dataDxfId="5952" dataCellStyle="Currency"/>
    <tableColumn id="10433" xr3:uid="{00000000-0010-0000-0500-0000C1280000}" name="Column10428" dataDxfId="5951" dataCellStyle="Currency"/>
    <tableColumn id="10434" xr3:uid="{00000000-0010-0000-0500-0000C2280000}" name="Column10429" dataDxfId="5950" dataCellStyle="Currency"/>
    <tableColumn id="10435" xr3:uid="{00000000-0010-0000-0500-0000C3280000}" name="Column10430" dataDxfId="5949" dataCellStyle="Currency"/>
    <tableColumn id="10436" xr3:uid="{00000000-0010-0000-0500-0000C4280000}" name="Column10431" dataDxfId="5948" dataCellStyle="Currency"/>
    <tableColumn id="10437" xr3:uid="{00000000-0010-0000-0500-0000C5280000}" name="Column10432" dataDxfId="5947" dataCellStyle="Currency"/>
    <tableColumn id="10438" xr3:uid="{00000000-0010-0000-0500-0000C6280000}" name="Column10433" dataDxfId="5946" dataCellStyle="Currency"/>
    <tableColumn id="10439" xr3:uid="{00000000-0010-0000-0500-0000C7280000}" name="Column10434" dataDxfId="5945" dataCellStyle="Currency"/>
    <tableColumn id="10440" xr3:uid="{00000000-0010-0000-0500-0000C8280000}" name="Column10435" dataDxfId="5944" dataCellStyle="Currency"/>
    <tableColumn id="10441" xr3:uid="{00000000-0010-0000-0500-0000C9280000}" name="Column10436" dataDxfId="5943" dataCellStyle="Currency"/>
    <tableColumn id="10442" xr3:uid="{00000000-0010-0000-0500-0000CA280000}" name="Column10437" dataDxfId="5942" dataCellStyle="Currency"/>
    <tableColumn id="10443" xr3:uid="{00000000-0010-0000-0500-0000CB280000}" name="Column10438" dataDxfId="5941" dataCellStyle="Currency"/>
    <tableColumn id="10444" xr3:uid="{00000000-0010-0000-0500-0000CC280000}" name="Column10439" dataDxfId="5940" dataCellStyle="Currency"/>
    <tableColumn id="10445" xr3:uid="{00000000-0010-0000-0500-0000CD280000}" name="Column10440" dataDxfId="5939" dataCellStyle="Currency"/>
    <tableColumn id="10446" xr3:uid="{00000000-0010-0000-0500-0000CE280000}" name="Column10441" dataDxfId="5938" dataCellStyle="Currency"/>
    <tableColumn id="10447" xr3:uid="{00000000-0010-0000-0500-0000CF280000}" name="Column10442" dataDxfId="5937" dataCellStyle="Currency"/>
    <tableColumn id="10448" xr3:uid="{00000000-0010-0000-0500-0000D0280000}" name="Column10443" dataDxfId="5936" dataCellStyle="Currency"/>
    <tableColumn id="10449" xr3:uid="{00000000-0010-0000-0500-0000D1280000}" name="Column10444" dataDxfId="5935" dataCellStyle="Currency"/>
    <tableColumn id="10450" xr3:uid="{00000000-0010-0000-0500-0000D2280000}" name="Column10445" dataDxfId="5934" dataCellStyle="Currency"/>
    <tableColumn id="10451" xr3:uid="{00000000-0010-0000-0500-0000D3280000}" name="Column10446" dataDxfId="5933" dataCellStyle="Currency"/>
    <tableColumn id="10452" xr3:uid="{00000000-0010-0000-0500-0000D4280000}" name="Column10447" dataDxfId="5932" dataCellStyle="Currency"/>
    <tableColumn id="10453" xr3:uid="{00000000-0010-0000-0500-0000D5280000}" name="Column10448" dataDxfId="5931" dataCellStyle="Currency"/>
    <tableColumn id="10454" xr3:uid="{00000000-0010-0000-0500-0000D6280000}" name="Column10449" dataDxfId="5930" dataCellStyle="Currency"/>
    <tableColumn id="10455" xr3:uid="{00000000-0010-0000-0500-0000D7280000}" name="Column10450" dataDxfId="5929" dataCellStyle="Currency"/>
    <tableColumn id="10456" xr3:uid="{00000000-0010-0000-0500-0000D8280000}" name="Column10451" dataDxfId="5928" dataCellStyle="Currency"/>
    <tableColumn id="10457" xr3:uid="{00000000-0010-0000-0500-0000D9280000}" name="Column10452" dataDxfId="5927" dataCellStyle="Currency"/>
    <tableColumn id="10458" xr3:uid="{00000000-0010-0000-0500-0000DA280000}" name="Column10453" dataDxfId="5926" dataCellStyle="Currency"/>
    <tableColumn id="10459" xr3:uid="{00000000-0010-0000-0500-0000DB280000}" name="Column10454" dataDxfId="5925" dataCellStyle="Currency"/>
    <tableColumn id="10460" xr3:uid="{00000000-0010-0000-0500-0000DC280000}" name="Column10455" dataDxfId="5924" dataCellStyle="Currency"/>
    <tableColumn id="10461" xr3:uid="{00000000-0010-0000-0500-0000DD280000}" name="Column10456" dataDxfId="5923" dataCellStyle="Currency"/>
    <tableColumn id="10462" xr3:uid="{00000000-0010-0000-0500-0000DE280000}" name="Column10457" dataDxfId="5922" dataCellStyle="Currency"/>
    <tableColumn id="10463" xr3:uid="{00000000-0010-0000-0500-0000DF280000}" name="Column10458" dataDxfId="5921" dataCellStyle="Currency"/>
    <tableColumn id="10464" xr3:uid="{00000000-0010-0000-0500-0000E0280000}" name="Column10459" dataDxfId="5920" dataCellStyle="Currency"/>
    <tableColumn id="10465" xr3:uid="{00000000-0010-0000-0500-0000E1280000}" name="Column10460" dataDxfId="5919" dataCellStyle="Currency"/>
    <tableColumn id="10466" xr3:uid="{00000000-0010-0000-0500-0000E2280000}" name="Column10461" dataDxfId="5918" dataCellStyle="Currency"/>
    <tableColumn id="10467" xr3:uid="{00000000-0010-0000-0500-0000E3280000}" name="Column10462" dataDxfId="5917" dataCellStyle="Currency"/>
    <tableColumn id="10468" xr3:uid="{00000000-0010-0000-0500-0000E4280000}" name="Column10463" dataDxfId="5916" dataCellStyle="Currency"/>
    <tableColumn id="10469" xr3:uid="{00000000-0010-0000-0500-0000E5280000}" name="Column10464" dataDxfId="5915" dataCellStyle="Currency"/>
    <tableColumn id="10470" xr3:uid="{00000000-0010-0000-0500-0000E6280000}" name="Column10465" dataDxfId="5914" dataCellStyle="Currency"/>
    <tableColumn id="10471" xr3:uid="{00000000-0010-0000-0500-0000E7280000}" name="Column10466" dataDxfId="5913" dataCellStyle="Currency"/>
    <tableColumn id="10472" xr3:uid="{00000000-0010-0000-0500-0000E8280000}" name="Column10467" dataDxfId="5912" dataCellStyle="Currency"/>
    <tableColumn id="10473" xr3:uid="{00000000-0010-0000-0500-0000E9280000}" name="Column10468" dataDxfId="5911" dataCellStyle="Currency"/>
    <tableColumn id="10474" xr3:uid="{00000000-0010-0000-0500-0000EA280000}" name="Column10469" dataDxfId="5910" dataCellStyle="Currency"/>
    <tableColumn id="10475" xr3:uid="{00000000-0010-0000-0500-0000EB280000}" name="Column10470" dataDxfId="5909" dataCellStyle="Currency"/>
    <tableColumn id="10476" xr3:uid="{00000000-0010-0000-0500-0000EC280000}" name="Column10471" dataDxfId="5908" dataCellStyle="Currency"/>
    <tableColumn id="10477" xr3:uid="{00000000-0010-0000-0500-0000ED280000}" name="Column10472" dataDxfId="5907" dataCellStyle="Currency"/>
    <tableColumn id="10478" xr3:uid="{00000000-0010-0000-0500-0000EE280000}" name="Column10473" dataDxfId="5906" dataCellStyle="Currency"/>
    <tableColumn id="10479" xr3:uid="{00000000-0010-0000-0500-0000EF280000}" name="Column10474" dataDxfId="5905" dataCellStyle="Currency"/>
    <tableColumn id="10480" xr3:uid="{00000000-0010-0000-0500-0000F0280000}" name="Column10475" dataDxfId="5904" dataCellStyle="Currency"/>
    <tableColumn id="10481" xr3:uid="{00000000-0010-0000-0500-0000F1280000}" name="Column10476" dataDxfId="5903" dataCellStyle="Currency"/>
    <tableColumn id="10482" xr3:uid="{00000000-0010-0000-0500-0000F2280000}" name="Column10477" dataDxfId="5902" dataCellStyle="Currency"/>
    <tableColumn id="10483" xr3:uid="{00000000-0010-0000-0500-0000F3280000}" name="Column10478" dataDxfId="5901" dataCellStyle="Currency"/>
    <tableColumn id="10484" xr3:uid="{00000000-0010-0000-0500-0000F4280000}" name="Column10479" dataDxfId="5900" dataCellStyle="Currency"/>
    <tableColumn id="10485" xr3:uid="{00000000-0010-0000-0500-0000F5280000}" name="Column10480" dataDxfId="5899" dataCellStyle="Currency"/>
    <tableColumn id="10486" xr3:uid="{00000000-0010-0000-0500-0000F6280000}" name="Column10481" dataDxfId="5898" dataCellStyle="Currency"/>
    <tableColumn id="10487" xr3:uid="{00000000-0010-0000-0500-0000F7280000}" name="Column10482" dataDxfId="5897" dataCellStyle="Currency"/>
    <tableColumn id="10488" xr3:uid="{00000000-0010-0000-0500-0000F8280000}" name="Column10483" dataDxfId="5896" dataCellStyle="Currency"/>
    <tableColumn id="10489" xr3:uid="{00000000-0010-0000-0500-0000F9280000}" name="Column10484" dataDxfId="5895" dataCellStyle="Currency"/>
    <tableColumn id="10490" xr3:uid="{00000000-0010-0000-0500-0000FA280000}" name="Column10485" dataDxfId="5894" dataCellStyle="Currency"/>
    <tableColumn id="10491" xr3:uid="{00000000-0010-0000-0500-0000FB280000}" name="Column10486" dataDxfId="5893" dataCellStyle="Currency"/>
    <tableColumn id="10492" xr3:uid="{00000000-0010-0000-0500-0000FC280000}" name="Column10487" dataDxfId="5892" dataCellStyle="Currency"/>
    <tableColumn id="10493" xr3:uid="{00000000-0010-0000-0500-0000FD280000}" name="Column10488" dataDxfId="5891" dataCellStyle="Currency"/>
    <tableColumn id="10494" xr3:uid="{00000000-0010-0000-0500-0000FE280000}" name="Column10489" dataDxfId="5890" dataCellStyle="Currency"/>
    <tableColumn id="10495" xr3:uid="{00000000-0010-0000-0500-0000FF280000}" name="Column10490" dataDxfId="5889" dataCellStyle="Currency"/>
    <tableColumn id="10496" xr3:uid="{00000000-0010-0000-0500-000000290000}" name="Column10491" dataDxfId="5888" dataCellStyle="Currency"/>
    <tableColumn id="10497" xr3:uid="{00000000-0010-0000-0500-000001290000}" name="Column10492" dataDxfId="5887" dataCellStyle="Currency"/>
    <tableColumn id="10498" xr3:uid="{00000000-0010-0000-0500-000002290000}" name="Column10493" dataDxfId="5886" dataCellStyle="Currency"/>
    <tableColumn id="10499" xr3:uid="{00000000-0010-0000-0500-000003290000}" name="Column10494" dataDxfId="5885" dataCellStyle="Currency"/>
    <tableColumn id="10500" xr3:uid="{00000000-0010-0000-0500-000004290000}" name="Column10495" dataDxfId="5884" dataCellStyle="Currency"/>
    <tableColumn id="10501" xr3:uid="{00000000-0010-0000-0500-000005290000}" name="Column10496" dataDxfId="5883" dataCellStyle="Currency"/>
    <tableColumn id="10502" xr3:uid="{00000000-0010-0000-0500-000006290000}" name="Column10497" dataDxfId="5882" dataCellStyle="Currency"/>
    <tableColumn id="10503" xr3:uid="{00000000-0010-0000-0500-000007290000}" name="Column10498" dataDxfId="5881" dataCellStyle="Currency"/>
    <tableColumn id="10504" xr3:uid="{00000000-0010-0000-0500-000008290000}" name="Column10499" dataDxfId="5880" dataCellStyle="Currency"/>
    <tableColumn id="10505" xr3:uid="{00000000-0010-0000-0500-000009290000}" name="Column10500" dataDxfId="5879" dataCellStyle="Currency"/>
    <tableColumn id="10506" xr3:uid="{00000000-0010-0000-0500-00000A290000}" name="Column10501" dataDxfId="5878" dataCellStyle="Currency"/>
    <tableColumn id="10507" xr3:uid="{00000000-0010-0000-0500-00000B290000}" name="Column10502" dataDxfId="5877" dataCellStyle="Currency"/>
    <tableColumn id="10508" xr3:uid="{00000000-0010-0000-0500-00000C290000}" name="Column10503" dataDxfId="5876" dataCellStyle="Currency"/>
    <tableColumn id="10509" xr3:uid="{00000000-0010-0000-0500-00000D290000}" name="Column10504" dataDxfId="5875" dataCellStyle="Currency"/>
    <tableColumn id="10510" xr3:uid="{00000000-0010-0000-0500-00000E290000}" name="Column10505" dataDxfId="5874" dataCellStyle="Currency"/>
    <tableColumn id="10511" xr3:uid="{00000000-0010-0000-0500-00000F290000}" name="Column10506" dataDxfId="5873" dataCellStyle="Currency"/>
    <tableColumn id="10512" xr3:uid="{00000000-0010-0000-0500-000010290000}" name="Column10507" dataDxfId="5872" dataCellStyle="Currency"/>
    <tableColumn id="10513" xr3:uid="{00000000-0010-0000-0500-000011290000}" name="Column10508" dataDxfId="5871" dataCellStyle="Currency"/>
    <tableColumn id="10514" xr3:uid="{00000000-0010-0000-0500-000012290000}" name="Column10509" dataDxfId="5870" dataCellStyle="Currency"/>
    <tableColumn id="10515" xr3:uid="{00000000-0010-0000-0500-000013290000}" name="Column10510" dataDxfId="5869" dataCellStyle="Currency"/>
    <tableColumn id="10516" xr3:uid="{00000000-0010-0000-0500-000014290000}" name="Column10511" dataDxfId="5868" dataCellStyle="Currency"/>
    <tableColumn id="10517" xr3:uid="{00000000-0010-0000-0500-000015290000}" name="Column10512" dataDxfId="5867" dataCellStyle="Currency"/>
    <tableColumn id="10518" xr3:uid="{00000000-0010-0000-0500-000016290000}" name="Column10513" dataDxfId="5866" dataCellStyle="Currency"/>
    <tableColumn id="10519" xr3:uid="{00000000-0010-0000-0500-000017290000}" name="Column10514" dataDxfId="5865" dataCellStyle="Currency"/>
    <tableColumn id="10520" xr3:uid="{00000000-0010-0000-0500-000018290000}" name="Column10515" dataDxfId="5864" dataCellStyle="Currency"/>
    <tableColumn id="10521" xr3:uid="{00000000-0010-0000-0500-000019290000}" name="Column10516" dataDxfId="5863" dataCellStyle="Currency"/>
    <tableColumn id="10522" xr3:uid="{00000000-0010-0000-0500-00001A290000}" name="Column10517" dataDxfId="5862" dataCellStyle="Currency"/>
    <tableColumn id="10523" xr3:uid="{00000000-0010-0000-0500-00001B290000}" name="Column10518" dataDxfId="5861" dataCellStyle="Currency"/>
    <tableColumn id="10524" xr3:uid="{00000000-0010-0000-0500-00001C290000}" name="Column10519" dataDxfId="5860" dataCellStyle="Currency"/>
    <tableColumn id="10525" xr3:uid="{00000000-0010-0000-0500-00001D290000}" name="Column10520" dataDxfId="5859" dataCellStyle="Currency"/>
    <tableColumn id="10526" xr3:uid="{00000000-0010-0000-0500-00001E290000}" name="Column10521" dataDxfId="5858" dataCellStyle="Currency"/>
    <tableColumn id="10527" xr3:uid="{00000000-0010-0000-0500-00001F290000}" name="Column10522" dataDxfId="5857" dataCellStyle="Currency"/>
    <tableColumn id="10528" xr3:uid="{00000000-0010-0000-0500-000020290000}" name="Column10523" dataDxfId="5856" dataCellStyle="Currency"/>
    <tableColumn id="10529" xr3:uid="{00000000-0010-0000-0500-000021290000}" name="Column10524" dataDxfId="5855" dataCellStyle="Currency"/>
    <tableColumn id="10530" xr3:uid="{00000000-0010-0000-0500-000022290000}" name="Column10525" dataDxfId="5854" dataCellStyle="Currency"/>
    <tableColumn id="10531" xr3:uid="{00000000-0010-0000-0500-000023290000}" name="Column10526" dataDxfId="5853" dataCellStyle="Currency"/>
    <tableColumn id="10532" xr3:uid="{00000000-0010-0000-0500-000024290000}" name="Column10527" dataDxfId="5852" dataCellStyle="Currency"/>
    <tableColumn id="10533" xr3:uid="{00000000-0010-0000-0500-000025290000}" name="Column10528" dataDxfId="5851" dataCellStyle="Currency"/>
    <tableColumn id="10534" xr3:uid="{00000000-0010-0000-0500-000026290000}" name="Column10529" dataDxfId="5850" dataCellStyle="Currency"/>
    <tableColumn id="10535" xr3:uid="{00000000-0010-0000-0500-000027290000}" name="Column10530" dataDxfId="5849" dataCellStyle="Currency"/>
    <tableColumn id="10536" xr3:uid="{00000000-0010-0000-0500-000028290000}" name="Column10531" dataDxfId="5848" dataCellStyle="Currency"/>
    <tableColumn id="10537" xr3:uid="{00000000-0010-0000-0500-000029290000}" name="Column10532" dataDxfId="5847" dataCellStyle="Currency"/>
    <tableColumn id="10538" xr3:uid="{00000000-0010-0000-0500-00002A290000}" name="Column10533" dataDxfId="5846" dataCellStyle="Currency"/>
    <tableColumn id="10539" xr3:uid="{00000000-0010-0000-0500-00002B290000}" name="Column10534" dataDxfId="5845" dataCellStyle="Currency"/>
    <tableColumn id="10540" xr3:uid="{00000000-0010-0000-0500-00002C290000}" name="Column10535" dataDxfId="5844" dataCellStyle="Currency"/>
    <tableColumn id="10541" xr3:uid="{00000000-0010-0000-0500-00002D290000}" name="Column10536" dataDxfId="5843" dataCellStyle="Currency"/>
    <tableColumn id="10542" xr3:uid="{00000000-0010-0000-0500-00002E290000}" name="Column10537" dataDxfId="5842" dataCellStyle="Currency"/>
    <tableColumn id="10543" xr3:uid="{00000000-0010-0000-0500-00002F290000}" name="Column10538" dataDxfId="5841" dataCellStyle="Currency"/>
    <tableColumn id="10544" xr3:uid="{00000000-0010-0000-0500-000030290000}" name="Column10539" dataDxfId="5840" dataCellStyle="Currency"/>
    <tableColumn id="10545" xr3:uid="{00000000-0010-0000-0500-000031290000}" name="Column10540" dataDxfId="5839" dataCellStyle="Currency"/>
    <tableColumn id="10546" xr3:uid="{00000000-0010-0000-0500-000032290000}" name="Column10541" dataDxfId="5838" dataCellStyle="Currency"/>
    <tableColumn id="10547" xr3:uid="{00000000-0010-0000-0500-000033290000}" name="Column10542" dataDxfId="5837" dataCellStyle="Currency"/>
    <tableColumn id="10548" xr3:uid="{00000000-0010-0000-0500-000034290000}" name="Column10543" dataDxfId="5836" dataCellStyle="Currency"/>
    <tableColumn id="10549" xr3:uid="{00000000-0010-0000-0500-000035290000}" name="Column10544" dataDxfId="5835" dataCellStyle="Currency"/>
    <tableColumn id="10550" xr3:uid="{00000000-0010-0000-0500-000036290000}" name="Column10545" dataDxfId="5834" dataCellStyle="Currency"/>
    <tableColumn id="10551" xr3:uid="{00000000-0010-0000-0500-000037290000}" name="Column10546" dataDxfId="5833" dataCellStyle="Currency"/>
    <tableColumn id="10552" xr3:uid="{00000000-0010-0000-0500-000038290000}" name="Column10547" dataDxfId="5832" dataCellStyle="Currency"/>
    <tableColumn id="10553" xr3:uid="{00000000-0010-0000-0500-000039290000}" name="Column10548" dataDxfId="5831" dataCellStyle="Currency"/>
    <tableColumn id="10554" xr3:uid="{00000000-0010-0000-0500-00003A290000}" name="Column10549" dataDxfId="5830" dataCellStyle="Currency"/>
    <tableColumn id="10555" xr3:uid="{00000000-0010-0000-0500-00003B290000}" name="Column10550" dataDxfId="5829" dataCellStyle="Currency"/>
    <tableColumn id="10556" xr3:uid="{00000000-0010-0000-0500-00003C290000}" name="Column10551" dataDxfId="5828" dataCellStyle="Currency"/>
    <tableColumn id="10557" xr3:uid="{00000000-0010-0000-0500-00003D290000}" name="Column10552" dataDxfId="5827" dataCellStyle="Currency"/>
    <tableColumn id="10558" xr3:uid="{00000000-0010-0000-0500-00003E290000}" name="Column10553" dataDxfId="5826" dataCellStyle="Currency"/>
    <tableColumn id="10559" xr3:uid="{00000000-0010-0000-0500-00003F290000}" name="Column10554" dataDxfId="5825" dataCellStyle="Currency"/>
    <tableColumn id="10560" xr3:uid="{00000000-0010-0000-0500-000040290000}" name="Column10555" dataDxfId="5824" dataCellStyle="Currency"/>
    <tableColumn id="10561" xr3:uid="{00000000-0010-0000-0500-000041290000}" name="Column10556" dataDxfId="5823" dataCellStyle="Currency"/>
    <tableColumn id="10562" xr3:uid="{00000000-0010-0000-0500-000042290000}" name="Column10557" dataDxfId="5822" dataCellStyle="Currency"/>
    <tableColumn id="10563" xr3:uid="{00000000-0010-0000-0500-000043290000}" name="Column10558" dataDxfId="5821" dataCellStyle="Currency"/>
    <tableColumn id="10564" xr3:uid="{00000000-0010-0000-0500-000044290000}" name="Column10559" dataDxfId="5820" dataCellStyle="Currency"/>
    <tableColumn id="10565" xr3:uid="{00000000-0010-0000-0500-000045290000}" name="Column10560" dataDxfId="5819" dataCellStyle="Currency"/>
    <tableColumn id="10566" xr3:uid="{00000000-0010-0000-0500-000046290000}" name="Column10561" dataDxfId="5818" dataCellStyle="Currency"/>
    <tableColumn id="10567" xr3:uid="{00000000-0010-0000-0500-000047290000}" name="Column10562" dataDxfId="5817" dataCellStyle="Currency"/>
    <tableColumn id="10568" xr3:uid="{00000000-0010-0000-0500-000048290000}" name="Column10563" dataDxfId="5816" dataCellStyle="Currency"/>
    <tableColumn id="10569" xr3:uid="{00000000-0010-0000-0500-000049290000}" name="Column10564" dataDxfId="5815" dataCellStyle="Currency"/>
    <tableColumn id="10570" xr3:uid="{00000000-0010-0000-0500-00004A290000}" name="Column10565" dataDxfId="5814" dataCellStyle="Currency"/>
    <tableColumn id="10571" xr3:uid="{00000000-0010-0000-0500-00004B290000}" name="Column10566" dataDxfId="5813" dataCellStyle="Currency"/>
    <tableColumn id="10572" xr3:uid="{00000000-0010-0000-0500-00004C290000}" name="Column10567" dataDxfId="5812" dataCellStyle="Currency"/>
    <tableColumn id="10573" xr3:uid="{00000000-0010-0000-0500-00004D290000}" name="Column10568" dataDxfId="5811" dataCellStyle="Currency"/>
    <tableColumn id="10574" xr3:uid="{00000000-0010-0000-0500-00004E290000}" name="Column10569" dataDxfId="5810" dataCellStyle="Currency"/>
    <tableColumn id="10575" xr3:uid="{00000000-0010-0000-0500-00004F290000}" name="Column10570" dataDxfId="5809" dataCellStyle="Currency"/>
    <tableColumn id="10576" xr3:uid="{00000000-0010-0000-0500-000050290000}" name="Column10571" dataDxfId="5808" dataCellStyle="Currency"/>
    <tableColumn id="10577" xr3:uid="{00000000-0010-0000-0500-000051290000}" name="Column10572" dataDxfId="5807" dataCellStyle="Currency"/>
    <tableColumn id="10578" xr3:uid="{00000000-0010-0000-0500-000052290000}" name="Column10573" dataDxfId="5806" dataCellStyle="Currency"/>
    <tableColumn id="10579" xr3:uid="{00000000-0010-0000-0500-000053290000}" name="Column10574" dataDxfId="5805" dataCellStyle="Currency"/>
    <tableColumn id="10580" xr3:uid="{00000000-0010-0000-0500-000054290000}" name="Column10575" dataDxfId="5804" dataCellStyle="Currency"/>
    <tableColumn id="10581" xr3:uid="{00000000-0010-0000-0500-000055290000}" name="Column10576" dataDxfId="5803" dataCellStyle="Currency"/>
    <tableColumn id="10582" xr3:uid="{00000000-0010-0000-0500-000056290000}" name="Column10577" dataDxfId="5802" dataCellStyle="Currency"/>
    <tableColumn id="10583" xr3:uid="{00000000-0010-0000-0500-000057290000}" name="Column10578" dataDxfId="5801" dataCellStyle="Currency"/>
    <tableColumn id="10584" xr3:uid="{00000000-0010-0000-0500-000058290000}" name="Column10579" dataDxfId="5800" dataCellStyle="Currency"/>
    <tableColumn id="10585" xr3:uid="{00000000-0010-0000-0500-000059290000}" name="Column10580" dataDxfId="5799" dataCellStyle="Currency"/>
    <tableColumn id="10586" xr3:uid="{00000000-0010-0000-0500-00005A290000}" name="Column10581" dataDxfId="5798" dataCellStyle="Currency"/>
    <tableColumn id="10587" xr3:uid="{00000000-0010-0000-0500-00005B290000}" name="Column10582" dataDxfId="5797" dataCellStyle="Currency"/>
    <tableColumn id="10588" xr3:uid="{00000000-0010-0000-0500-00005C290000}" name="Column10583" dataDxfId="5796" dataCellStyle="Currency"/>
    <tableColumn id="10589" xr3:uid="{00000000-0010-0000-0500-00005D290000}" name="Column10584" dataDxfId="5795" dataCellStyle="Currency"/>
    <tableColumn id="10590" xr3:uid="{00000000-0010-0000-0500-00005E290000}" name="Column10585" dataDxfId="5794" dataCellStyle="Currency"/>
    <tableColumn id="10591" xr3:uid="{00000000-0010-0000-0500-00005F290000}" name="Column10586" dataDxfId="5793" dataCellStyle="Currency"/>
    <tableColumn id="10592" xr3:uid="{00000000-0010-0000-0500-000060290000}" name="Column10587" dataDxfId="5792" dataCellStyle="Currency"/>
    <tableColumn id="10593" xr3:uid="{00000000-0010-0000-0500-000061290000}" name="Column10588" dataDxfId="5791" dataCellStyle="Currency"/>
    <tableColumn id="10594" xr3:uid="{00000000-0010-0000-0500-000062290000}" name="Column10589" dataDxfId="5790" dataCellStyle="Currency"/>
    <tableColumn id="10595" xr3:uid="{00000000-0010-0000-0500-000063290000}" name="Column10590" dataDxfId="5789" dataCellStyle="Currency"/>
    <tableColumn id="10596" xr3:uid="{00000000-0010-0000-0500-000064290000}" name="Column10591" dataDxfId="5788" dataCellStyle="Currency"/>
    <tableColumn id="10597" xr3:uid="{00000000-0010-0000-0500-000065290000}" name="Column10592" dataDxfId="5787" dataCellStyle="Currency"/>
    <tableColumn id="10598" xr3:uid="{00000000-0010-0000-0500-000066290000}" name="Column10593" dataDxfId="5786" dataCellStyle="Currency"/>
    <tableColumn id="10599" xr3:uid="{00000000-0010-0000-0500-000067290000}" name="Column10594" dataDxfId="5785" dataCellStyle="Currency"/>
    <tableColumn id="10600" xr3:uid="{00000000-0010-0000-0500-000068290000}" name="Column10595" dataDxfId="5784" dataCellStyle="Currency"/>
    <tableColumn id="10601" xr3:uid="{00000000-0010-0000-0500-000069290000}" name="Column10596" dataDxfId="5783" dataCellStyle="Currency"/>
    <tableColumn id="10602" xr3:uid="{00000000-0010-0000-0500-00006A290000}" name="Column10597" dataDxfId="5782" dataCellStyle="Currency"/>
    <tableColumn id="10603" xr3:uid="{00000000-0010-0000-0500-00006B290000}" name="Column10598" dataDxfId="5781" dataCellStyle="Currency"/>
    <tableColumn id="10604" xr3:uid="{00000000-0010-0000-0500-00006C290000}" name="Column10599" dataDxfId="5780" dataCellStyle="Currency"/>
    <tableColumn id="10605" xr3:uid="{00000000-0010-0000-0500-00006D290000}" name="Column10600" dataDxfId="5779" dataCellStyle="Currency"/>
    <tableColumn id="10606" xr3:uid="{00000000-0010-0000-0500-00006E290000}" name="Column10601" dataDxfId="5778" dataCellStyle="Currency"/>
    <tableColumn id="10607" xr3:uid="{00000000-0010-0000-0500-00006F290000}" name="Column10602" dataDxfId="5777" dataCellStyle="Currency"/>
    <tableColumn id="10608" xr3:uid="{00000000-0010-0000-0500-000070290000}" name="Column10603" dataDxfId="5776" dataCellStyle="Currency"/>
    <tableColumn id="10609" xr3:uid="{00000000-0010-0000-0500-000071290000}" name="Column10604" dataDxfId="5775" dataCellStyle="Currency"/>
    <tableColumn id="10610" xr3:uid="{00000000-0010-0000-0500-000072290000}" name="Column10605" dataDxfId="5774" dataCellStyle="Currency"/>
    <tableColumn id="10611" xr3:uid="{00000000-0010-0000-0500-000073290000}" name="Column10606" dataDxfId="5773" dataCellStyle="Currency"/>
    <tableColumn id="10612" xr3:uid="{00000000-0010-0000-0500-000074290000}" name="Column10607" dataDxfId="5772" dataCellStyle="Currency"/>
    <tableColumn id="10613" xr3:uid="{00000000-0010-0000-0500-000075290000}" name="Column10608" dataDxfId="5771" dataCellStyle="Currency"/>
    <tableColumn id="10614" xr3:uid="{00000000-0010-0000-0500-000076290000}" name="Column10609" dataDxfId="5770" dataCellStyle="Currency"/>
    <tableColumn id="10615" xr3:uid="{00000000-0010-0000-0500-000077290000}" name="Column10610" dataDxfId="5769" dataCellStyle="Currency"/>
    <tableColumn id="10616" xr3:uid="{00000000-0010-0000-0500-000078290000}" name="Column10611" dataDxfId="5768" dataCellStyle="Currency"/>
    <tableColumn id="10617" xr3:uid="{00000000-0010-0000-0500-000079290000}" name="Column10612" dataDxfId="5767" dataCellStyle="Currency"/>
    <tableColumn id="10618" xr3:uid="{00000000-0010-0000-0500-00007A290000}" name="Column10613" dataDxfId="5766" dataCellStyle="Currency"/>
    <tableColumn id="10619" xr3:uid="{00000000-0010-0000-0500-00007B290000}" name="Column10614" dataDxfId="5765" dataCellStyle="Currency"/>
    <tableColumn id="10620" xr3:uid="{00000000-0010-0000-0500-00007C290000}" name="Column10615" dataDxfId="5764" dataCellStyle="Currency"/>
    <tableColumn id="10621" xr3:uid="{00000000-0010-0000-0500-00007D290000}" name="Column10616" dataDxfId="5763" dataCellStyle="Currency"/>
    <tableColumn id="10622" xr3:uid="{00000000-0010-0000-0500-00007E290000}" name="Column10617" dataDxfId="5762" dataCellStyle="Currency"/>
    <tableColumn id="10623" xr3:uid="{00000000-0010-0000-0500-00007F290000}" name="Column10618" dataDxfId="5761" dataCellStyle="Currency"/>
    <tableColumn id="10624" xr3:uid="{00000000-0010-0000-0500-000080290000}" name="Column10619" dataDxfId="5760" dataCellStyle="Currency"/>
    <tableColumn id="10625" xr3:uid="{00000000-0010-0000-0500-000081290000}" name="Column10620" dataDxfId="5759" dataCellStyle="Currency"/>
    <tableColumn id="10626" xr3:uid="{00000000-0010-0000-0500-000082290000}" name="Column10621" dataDxfId="5758" dataCellStyle="Currency"/>
    <tableColumn id="10627" xr3:uid="{00000000-0010-0000-0500-000083290000}" name="Column10622" dataDxfId="5757" dataCellStyle="Currency"/>
    <tableColumn id="10628" xr3:uid="{00000000-0010-0000-0500-000084290000}" name="Column10623" dataDxfId="5756" dataCellStyle="Currency"/>
    <tableColumn id="10629" xr3:uid="{00000000-0010-0000-0500-000085290000}" name="Column10624" dataDxfId="5755" dataCellStyle="Currency"/>
    <tableColumn id="10630" xr3:uid="{00000000-0010-0000-0500-000086290000}" name="Column10625" dataDxfId="5754" dataCellStyle="Currency"/>
    <tableColumn id="10631" xr3:uid="{00000000-0010-0000-0500-000087290000}" name="Column10626" dataDxfId="5753" dataCellStyle="Currency"/>
    <tableColumn id="10632" xr3:uid="{00000000-0010-0000-0500-000088290000}" name="Column10627" dataDxfId="5752" dataCellStyle="Currency"/>
    <tableColumn id="10633" xr3:uid="{00000000-0010-0000-0500-000089290000}" name="Column10628" dataDxfId="5751" dataCellStyle="Currency"/>
    <tableColumn id="10634" xr3:uid="{00000000-0010-0000-0500-00008A290000}" name="Column10629" dataDxfId="5750" dataCellStyle="Currency"/>
    <tableColumn id="10635" xr3:uid="{00000000-0010-0000-0500-00008B290000}" name="Column10630" dataDxfId="5749" dataCellStyle="Currency"/>
    <tableColumn id="10636" xr3:uid="{00000000-0010-0000-0500-00008C290000}" name="Column10631" dataDxfId="5748" dataCellStyle="Currency"/>
    <tableColumn id="10637" xr3:uid="{00000000-0010-0000-0500-00008D290000}" name="Column10632" dataDxfId="5747" dataCellStyle="Currency"/>
    <tableColumn id="10638" xr3:uid="{00000000-0010-0000-0500-00008E290000}" name="Column10633" dataDxfId="5746" dataCellStyle="Currency"/>
    <tableColumn id="10639" xr3:uid="{00000000-0010-0000-0500-00008F290000}" name="Column10634" dataDxfId="5745" dataCellStyle="Currency"/>
    <tableColumn id="10640" xr3:uid="{00000000-0010-0000-0500-000090290000}" name="Column10635" dataDxfId="5744" dataCellStyle="Currency"/>
    <tableColumn id="10641" xr3:uid="{00000000-0010-0000-0500-000091290000}" name="Column10636" dataDxfId="5743" dataCellStyle="Currency"/>
    <tableColumn id="10642" xr3:uid="{00000000-0010-0000-0500-000092290000}" name="Column10637" dataDxfId="5742" dataCellStyle="Currency"/>
    <tableColumn id="10643" xr3:uid="{00000000-0010-0000-0500-000093290000}" name="Column10638" dataDxfId="5741" dataCellStyle="Currency"/>
    <tableColumn id="10644" xr3:uid="{00000000-0010-0000-0500-000094290000}" name="Column10639" dataDxfId="5740" dataCellStyle="Currency"/>
    <tableColumn id="10645" xr3:uid="{00000000-0010-0000-0500-000095290000}" name="Column10640" dataDxfId="5739" dataCellStyle="Currency"/>
    <tableColumn id="10646" xr3:uid="{00000000-0010-0000-0500-000096290000}" name="Column10641" dataDxfId="5738" dataCellStyle="Currency"/>
    <tableColumn id="10647" xr3:uid="{00000000-0010-0000-0500-000097290000}" name="Column10642" dataDxfId="5737" dataCellStyle="Currency"/>
    <tableColumn id="10648" xr3:uid="{00000000-0010-0000-0500-000098290000}" name="Column10643" dataDxfId="5736" dataCellStyle="Currency"/>
    <tableColumn id="10649" xr3:uid="{00000000-0010-0000-0500-000099290000}" name="Column10644" dataDxfId="5735" dataCellStyle="Currency"/>
    <tableColumn id="10650" xr3:uid="{00000000-0010-0000-0500-00009A290000}" name="Column10645" dataDxfId="5734" dataCellStyle="Currency"/>
    <tableColumn id="10651" xr3:uid="{00000000-0010-0000-0500-00009B290000}" name="Column10646" dataDxfId="5733" dataCellStyle="Currency"/>
    <tableColumn id="10652" xr3:uid="{00000000-0010-0000-0500-00009C290000}" name="Column10647" dataDxfId="5732" dataCellStyle="Currency"/>
    <tableColumn id="10653" xr3:uid="{00000000-0010-0000-0500-00009D290000}" name="Column10648" dataDxfId="5731" dataCellStyle="Currency"/>
    <tableColumn id="10654" xr3:uid="{00000000-0010-0000-0500-00009E290000}" name="Column10649" dataDxfId="5730" dataCellStyle="Currency"/>
    <tableColumn id="10655" xr3:uid="{00000000-0010-0000-0500-00009F290000}" name="Column10650" dataDxfId="5729" dataCellStyle="Currency"/>
    <tableColumn id="10656" xr3:uid="{00000000-0010-0000-0500-0000A0290000}" name="Column10651" dataDxfId="5728" dataCellStyle="Currency"/>
    <tableColumn id="10657" xr3:uid="{00000000-0010-0000-0500-0000A1290000}" name="Column10652" dataDxfId="5727" dataCellStyle="Currency"/>
    <tableColumn id="10658" xr3:uid="{00000000-0010-0000-0500-0000A2290000}" name="Column10653" dataDxfId="5726" dataCellStyle="Currency"/>
    <tableColumn id="10659" xr3:uid="{00000000-0010-0000-0500-0000A3290000}" name="Column10654" dataDxfId="5725" dataCellStyle="Currency"/>
    <tableColumn id="10660" xr3:uid="{00000000-0010-0000-0500-0000A4290000}" name="Column10655" dataDxfId="5724" dataCellStyle="Currency"/>
    <tableColumn id="10661" xr3:uid="{00000000-0010-0000-0500-0000A5290000}" name="Column10656" dataDxfId="5723" dataCellStyle="Currency"/>
    <tableColumn id="10662" xr3:uid="{00000000-0010-0000-0500-0000A6290000}" name="Column10657" dataDxfId="5722" dataCellStyle="Currency"/>
    <tableColumn id="10663" xr3:uid="{00000000-0010-0000-0500-0000A7290000}" name="Column10658" dataDxfId="5721" dataCellStyle="Currency"/>
    <tableColumn id="10664" xr3:uid="{00000000-0010-0000-0500-0000A8290000}" name="Column10659" dataDxfId="5720" dataCellStyle="Currency"/>
    <tableColumn id="10665" xr3:uid="{00000000-0010-0000-0500-0000A9290000}" name="Column10660" dataDxfId="5719" dataCellStyle="Currency"/>
    <tableColumn id="10666" xr3:uid="{00000000-0010-0000-0500-0000AA290000}" name="Column10661" dataDxfId="5718" dataCellStyle="Currency"/>
    <tableColumn id="10667" xr3:uid="{00000000-0010-0000-0500-0000AB290000}" name="Column10662" dataDxfId="5717" dataCellStyle="Currency"/>
    <tableColumn id="10668" xr3:uid="{00000000-0010-0000-0500-0000AC290000}" name="Column10663" dataDxfId="5716" dataCellStyle="Currency"/>
    <tableColumn id="10669" xr3:uid="{00000000-0010-0000-0500-0000AD290000}" name="Column10664" dataDxfId="5715" dataCellStyle="Currency"/>
    <tableColumn id="10670" xr3:uid="{00000000-0010-0000-0500-0000AE290000}" name="Column10665" dataDxfId="5714" dataCellStyle="Currency"/>
    <tableColumn id="10671" xr3:uid="{00000000-0010-0000-0500-0000AF290000}" name="Column10666" dataDxfId="5713" dataCellStyle="Currency"/>
    <tableColumn id="10672" xr3:uid="{00000000-0010-0000-0500-0000B0290000}" name="Column10667" dataDxfId="5712" dataCellStyle="Currency"/>
    <tableColumn id="10673" xr3:uid="{00000000-0010-0000-0500-0000B1290000}" name="Column10668" dataDxfId="5711" dataCellStyle="Currency"/>
    <tableColumn id="10674" xr3:uid="{00000000-0010-0000-0500-0000B2290000}" name="Column10669" dataDxfId="5710" dataCellStyle="Currency"/>
    <tableColumn id="10675" xr3:uid="{00000000-0010-0000-0500-0000B3290000}" name="Column10670" dataDxfId="5709" dataCellStyle="Currency"/>
    <tableColumn id="10676" xr3:uid="{00000000-0010-0000-0500-0000B4290000}" name="Column10671" dataDxfId="5708" dataCellStyle="Currency"/>
    <tableColumn id="10677" xr3:uid="{00000000-0010-0000-0500-0000B5290000}" name="Column10672" dataDxfId="5707" dataCellStyle="Currency"/>
    <tableColumn id="10678" xr3:uid="{00000000-0010-0000-0500-0000B6290000}" name="Column10673" dataDxfId="5706" dataCellStyle="Currency"/>
    <tableColumn id="10679" xr3:uid="{00000000-0010-0000-0500-0000B7290000}" name="Column10674" dataDxfId="5705" dataCellStyle="Currency"/>
    <tableColumn id="10680" xr3:uid="{00000000-0010-0000-0500-0000B8290000}" name="Column10675" dataDxfId="5704" dataCellStyle="Currency"/>
    <tableColumn id="10681" xr3:uid="{00000000-0010-0000-0500-0000B9290000}" name="Column10676" dataDxfId="5703" dataCellStyle="Currency"/>
    <tableColumn id="10682" xr3:uid="{00000000-0010-0000-0500-0000BA290000}" name="Column10677" dataDxfId="5702" dataCellStyle="Currency"/>
    <tableColumn id="10683" xr3:uid="{00000000-0010-0000-0500-0000BB290000}" name="Column10678" dataDxfId="5701" dataCellStyle="Currency"/>
    <tableColumn id="10684" xr3:uid="{00000000-0010-0000-0500-0000BC290000}" name="Column10679" dataDxfId="5700" dataCellStyle="Currency"/>
    <tableColumn id="10685" xr3:uid="{00000000-0010-0000-0500-0000BD290000}" name="Column10680" dataDxfId="5699" dataCellStyle="Currency"/>
    <tableColumn id="10686" xr3:uid="{00000000-0010-0000-0500-0000BE290000}" name="Column10681" dataDxfId="5698" dataCellStyle="Currency"/>
    <tableColumn id="10687" xr3:uid="{00000000-0010-0000-0500-0000BF290000}" name="Column10682" dataDxfId="5697" dataCellStyle="Currency"/>
    <tableColumn id="10688" xr3:uid="{00000000-0010-0000-0500-0000C0290000}" name="Column10683" dataDxfId="5696" dataCellStyle="Currency"/>
    <tableColumn id="10689" xr3:uid="{00000000-0010-0000-0500-0000C1290000}" name="Column10684" dataDxfId="5695" dataCellStyle="Currency"/>
    <tableColumn id="10690" xr3:uid="{00000000-0010-0000-0500-0000C2290000}" name="Column10685" dataDxfId="5694" dataCellStyle="Currency"/>
    <tableColumn id="10691" xr3:uid="{00000000-0010-0000-0500-0000C3290000}" name="Column10686" dataDxfId="5693" dataCellStyle="Currency"/>
    <tableColumn id="10692" xr3:uid="{00000000-0010-0000-0500-0000C4290000}" name="Column10687" dataDxfId="5692" dataCellStyle="Currency"/>
    <tableColumn id="10693" xr3:uid="{00000000-0010-0000-0500-0000C5290000}" name="Column10688" dataDxfId="5691" dataCellStyle="Currency"/>
    <tableColumn id="10694" xr3:uid="{00000000-0010-0000-0500-0000C6290000}" name="Column10689" dataDxfId="5690" dataCellStyle="Currency"/>
    <tableColumn id="10695" xr3:uid="{00000000-0010-0000-0500-0000C7290000}" name="Column10690" dataDxfId="5689" dataCellStyle="Currency"/>
    <tableColumn id="10696" xr3:uid="{00000000-0010-0000-0500-0000C8290000}" name="Column10691" dataDxfId="5688" dataCellStyle="Currency"/>
    <tableColumn id="10697" xr3:uid="{00000000-0010-0000-0500-0000C9290000}" name="Column10692" dataDxfId="5687" dataCellStyle="Currency"/>
    <tableColumn id="10698" xr3:uid="{00000000-0010-0000-0500-0000CA290000}" name="Column10693" dataDxfId="5686" dataCellStyle="Currency"/>
    <tableColumn id="10699" xr3:uid="{00000000-0010-0000-0500-0000CB290000}" name="Column10694" dataDxfId="5685" dataCellStyle="Currency"/>
    <tableColumn id="10700" xr3:uid="{00000000-0010-0000-0500-0000CC290000}" name="Column10695" dataDxfId="5684" dataCellStyle="Currency"/>
    <tableColumn id="10701" xr3:uid="{00000000-0010-0000-0500-0000CD290000}" name="Column10696" dataDxfId="5683" dataCellStyle="Currency"/>
    <tableColumn id="10702" xr3:uid="{00000000-0010-0000-0500-0000CE290000}" name="Column10697" dataDxfId="5682" dataCellStyle="Currency"/>
    <tableColumn id="10703" xr3:uid="{00000000-0010-0000-0500-0000CF290000}" name="Column10698" dataDxfId="5681" dataCellStyle="Currency"/>
    <tableColumn id="10704" xr3:uid="{00000000-0010-0000-0500-0000D0290000}" name="Column10699" dataDxfId="5680" dataCellStyle="Currency"/>
    <tableColumn id="10705" xr3:uid="{00000000-0010-0000-0500-0000D1290000}" name="Column10700" dataDxfId="5679" dataCellStyle="Currency"/>
    <tableColumn id="10706" xr3:uid="{00000000-0010-0000-0500-0000D2290000}" name="Column10701" dataDxfId="5678" dataCellStyle="Currency"/>
    <tableColumn id="10707" xr3:uid="{00000000-0010-0000-0500-0000D3290000}" name="Column10702" dataDxfId="5677" dataCellStyle="Currency"/>
    <tableColumn id="10708" xr3:uid="{00000000-0010-0000-0500-0000D4290000}" name="Column10703" dataDxfId="5676" dataCellStyle="Currency"/>
    <tableColumn id="10709" xr3:uid="{00000000-0010-0000-0500-0000D5290000}" name="Column10704" dataDxfId="5675" dataCellStyle="Currency"/>
    <tableColumn id="10710" xr3:uid="{00000000-0010-0000-0500-0000D6290000}" name="Column10705" dataDxfId="5674" dataCellStyle="Currency"/>
    <tableColumn id="10711" xr3:uid="{00000000-0010-0000-0500-0000D7290000}" name="Column10706" dataDxfId="5673" dataCellStyle="Currency"/>
    <tableColumn id="10712" xr3:uid="{00000000-0010-0000-0500-0000D8290000}" name="Column10707" dataDxfId="5672" dataCellStyle="Currency"/>
    <tableColumn id="10713" xr3:uid="{00000000-0010-0000-0500-0000D9290000}" name="Column10708" dataDxfId="5671" dataCellStyle="Currency"/>
    <tableColumn id="10714" xr3:uid="{00000000-0010-0000-0500-0000DA290000}" name="Column10709" dataDxfId="5670" dataCellStyle="Currency"/>
    <tableColumn id="10715" xr3:uid="{00000000-0010-0000-0500-0000DB290000}" name="Column10710" dataDxfId="5669" dataCellStyle="Currency"/>
    <tableColumn id="10716" xr3:uid="{00000000-0010-0000-0500-0000DC290000}" name="Column10711" dataDxfId="5668" dataCellStyle="Currency"/>
    <tableColumn id="10717" xr3:uid="{00000000-0010-0000-0500-0000DD290000}" name="Column10712" dataDxfId="5667" dataCellStyle="Currency"/>
    <tableColumn id="10718" xr3:uid="{00000000-0010-0000-0500-0000DE290000}" name="Column10713" dataDxfId="5666" dataCellStyle="Currency"/>
    <tableColumn id="10719" xr3:uid="{00000000-0010-0000-0500-0000DF290000}" name="Column10714" dataDxfId="5665" dataCellStyle="Currency"/>
    <tableColumn id="10720" xr3:uid="{00000000-0010-0000-0500-0000E0290000}" name="Column10715" dataDxfId="5664" dataCellStyle="Currency"/>
    <tableColumn id="10721" xr3:uid="{00000000-0010-0000-0500-0000E1290000}" name="Column10716" dataDxfId="5663" dataCellStyle="Currency"/>
    <tableColumn id="10722" xr3:uid="{00000000-0010-0000-0500-0000E2290000}" name="Column10717" dataDxfId="5662" dataCellStyle="Currency"/>
    <tableColumn id="10723" xr3:uid="{00000000-0010-0000-0500-0000E3290000}" name="Column10718" dataDxfId="5661" dataCellStyle="Currency"/>
    <tableColumn id="10724" xr3:uid="{00000000-0010-0000-0500-0000E4290000}" name="Column10719" dataDxfId="5660" dataCellStyle="Currency"/>
    <tableColumn id="10725" xr3:uid="{00000000-0010-0000-0500-0000E5290000}" name="Column10720" dataDxfId="5659" dataCellStyle="Currency"/>
    <tableColumn id="10726" xr3:uid="{00000000-0010-0000-0500-0000E6290000}" name="Column10721" dataDxfId="5658" dataCellStyle="Currency"/>
    <tableColumn id="10727" xr3:uid="{00000000-0010-0000-0500-0000E7290000}" name="Column10722" dataDxfId="5657" dataCellStyle="Currency"/>
    <tableColumn id="10728" xr3:uid="{00000000-0010-0000-0500-0000E8290000}" name="Column10723" dataDxfId="5656" dataCellStyle="Currency"/>
    <tableColumn id="10729" xr3:uid="{00000000-0010-0000-0500-0000E9290000}" name="Column10724" dataDxfId="5655" dataCellStyle="Currency"/>
    <tableColumn id="10730" xr3:uid="{00000000-0010-0000-0500-0000EA290000}" name="Column10725" dataDxfId="5654" dataCellStyle="Currency"/>
    <tableColumn id="10731" xr3:uid="{00000000-0010-0000-0500-0000EB290000}" name="Column10726" dataDxfId="5653" dataCellStyle="Currency"/>
    <tableColumn id="10732" xr3:uid="{00000000-0010-0000-0500-0000EC290000}" name="Column10727" dataDxfId="5652" dataCellStyle="Currency"/>
    <tableColumn id="10733" xr3:uid="{00000000-0010-0000-0500-0000ED290000}" name="Column10728" dataDxfId="5651" dataCellStyle="Currency"/>
    <tableColumn id="10734" xr3:uid="{00000000-0010-0000-0500-0000EE290000}" name="Column10729" dataDxfId="5650" dataCellStyle="Currency"/>
    <tableColumn id="10735" xr3:uid="{00000000-0010-0000-0500-0000EF290000}" name="Column10730" dataDxfId="5649" dataCellStyle="Currency"/>
    <tableColumn id="10736" xr3:uid="{00000000-0010-0000-0500-0000F0290000}" name="Column10731" dataDxfId="5648" dataCellStyle="Currency"/>
    <tableColumn id="10737" xr3:uid="{00000000-0010-0000-0500-0000F1290000}" name="Column10732" dataDxfId="5647" dataCellStyle="Currency"/>
    <tableColumn id="10738" xr3:uid="{00000000-0010-0000-0500-0000F2290000}" name="Column10733" dataDxfId="5646" dataCellStyle="Currency"/>
    <tableColumn id="10739" xr3:uid="{00000000-0010-0000-0500-0000F3290000}" name="Column10734" dataDxfId="5645" dataCellStyle="Currency"/>
    <tableColumn id="10740" xr3:uid="{00000000-0010-0000-0500-0000F4290000}" name="Column10735" dataDxfId="5644" dataCellStyle="Currency"/>
    <tableColumn id="10741" xr3:uid="{00000000-0010-0000-0500-0000F5290000}" name="Column10736" dataDxfId="5643" dataCellStyle="Currency"/>
    <tableColumn id="10742" xr3:uid="{00000000-0010-0000-0500-0000F6290000}" name="Column10737" dataDxfId="5642" dataCellStyle="Currency"/>
    <tableColumn id="10743" xr3:uid="{00000000-0010-0000-0500-0000F7290000}" name="Column10738" dataDxfId="5641" dataCellStyle="Currency"/>
    <tableColumn id="10744" xr3:uid="{00000000-0010-0000-0500-0000F8290000}" name="Column10739" dataDxfId="5640" dataCellStyle="Currency"/>
    <tableColumn id="10745" xr3:uid="{00000000-0010-0000-0500-0000F9290000}" name="Column10740" dataDxfId="5639" dataCellStyle="Currency"/>
    <tableColumn id="10746" xr3:uid="{00000000-0010-0000-0500-0000FA290000}" name="Column10741" dataDxfId="5638" dataCellStyle="Currency"/>
    <tableColumn id="10747" xr3:uid="{00000000-0010-0000-0500-0000FB290000}" name="Column10742" dataDxfId="5637" dataCellStyle="Currency"/>
    <tableColumn id="10748" xr3:uid="{00000000-0010-0000-0500-0000FC290000}" name="Column10743" dataDxfId="5636" dataCellStyle="Currency"/>
    <tableColumn id="10749" xr3:uid="{00000000-0010-0000-0500-0000FD290000}" name="Column10744" dataDxfId="5635" dataCellStyle="Currency"/>
    <tableColumn id="10750" xr3:uid="{00000000-0010-0000-0500-0000FE290000}" name="Column10745" dataDxfId="5634" dataCellStyle="Currency"/>
    <tableColumn id="10751" xr3:uid="{00000000-0010-0000-0500-0000FF290000}" name="Column10746" dataDxfId="5633" dataCellStyle="Currency"/>
    <tableColumn id="10752" xr3:uid="{00000000-0010-0000-0500-0000002A0000}" name="Column10747" dataDxfId="5632" dataCellStyle="Currency"/>
    <tableColumn id="10753" xr3:uid="{00000000-0010-0000-0500-0000012A0000}" name="Column10748" dataDxfId="5631" dataCellStyle="Currency"/>
    <tableColumn id="10754" xr3:uid="{00000000-0010-0000-0500-0000022A0000}" name="Column10749" dataDxfId="5630" dataCellStyle="Currency"/>
    <tableColumn id="10755" xr3:uid="{00000000-0010-0000-0500-0000032A0000}" name="Column10750" dataDxfId="5629" dataCellStyle="Currency"/>
    <tableColumn id="10756" xr3:uid="{00000000-0010-0000-0500-0000042A0000}" name="Column10751" dataDxfId="5628" dataCellStyle="Currency"/>
    <tableColumn id="10757" xr3:uid="{00000000-0010-0000-0500-0000052A0000}" name="Column10752" dataDxfId="5627" dataCellStyle="Currency"/>
    <tableColumn id="10758" xr3:uid="{00000000-0010-0000-0500-0000062A0000}" name="Column10753" dataDxfId="5626" dataCellStyle="Currency"/>
    <tableColumn id="10759" xr3:uid="{00000000-0010-0000-0500-0000072A0000}" name="Column10754" dataDxfId="5625" dataCellStyle="Currency"/>
    <tableColumn id="10760" xr3:uid="{00000000-0010-0000-0500-0000082A0000}" name="Column10755" dataDxfId="5624" dataCellStyle="Currency"/>
    <tableColumn id="10761" xr3:uid="{00000000-0010-0000-0500-0000092A0000}" name="Column10756" dataDxfId="5623" dataCellStyle="Currency"/>
    <tableColumn id="10762" xr3:uid="{00000000-0010-0000-0500-00000A2A0000}" name="Column10757" dataDxfId="5622" dataCellStyle="Currency"/>
    <tableColumn id="10763" xr3:uid="{00000000-0010-0000-0500-00000B2A0000}" name="Column10758" dataDxfId="5621" dataCellStyle="Currency"/>
    <tableColumn id="10764" xr3:uid="{00000000-0010-0000-0500-00000C2A0000}" name="Column10759" dataDxfId="5620" dataCellStyle="Currency"/>
    <tableColumn id="10765" xr3:uid="{00000000-0010-0000-0500-00000D2A0000}" name="Column10760" dataDxfId="5619" dataCellStyle="Currency"/>
    <tableColumn id="10766" xr3:uid="{00000000-0010-0000-0500-00000E2A0000}" name="Column10761" dataDxfId="5618" dataCellStyle="Currency"/>
    <tableColumn id="10767" xr3:uid="{00000000-0010-0000-0500-00000F2A0000}" name="Column10762" dataDxfId="5617" dataCellStyle="Currency"/>
    <tableColumn id="10768" xr3:uid="{00000000-0010-0000-0500-0000102A0000}" name="Column10763" dataDxfId="5616" dataCellStyle="Currency"/>
    <tableColumn id="10769" xr3:uid="{00000000-0010-0000-0500-0000112A0000}" name="Column10764" dataDxfId="5615" dataCellStyle="Currency"/>
    <tableColumn id="10770" xr3:uid="{00000000-0010-0000-0500-0000122A0000}" name="Column10765" dataDxfId="5614" dataCellStyle="Currency"/>
    <tableColumn id="10771" xr3:uid="{00000000-0010-0000-0500-0000132A0000}" name="Column10766" dataDxfId="5613" dataCellStyle="Currency"/>
    <tableColumn id="10772" xr3:uid="{00000000-0010-0000-0500-0000142A0000}" name="Column10767" dataDxfId="5612" dataCellStyle="Currency"/>
    <tableColumn id="10773" xr3:uid="{00000000-0010-0000-0500-0000152A0000}" name="Column10768" dataDxfId="5611" dataCellStyle="Currency"/>
    <tableColumn id="10774" xr3:uid="{00000000-0010-0000-0500-0000162A0000}" name="Column10769" dataDxfId="5610" dataCellStyle="Currency"/>
    <tableColumn id="10775" xr3:uid="{00000000-0010-0000-0500-0000172A0000}" name="Column10770" dataDxfId="5609" dataCellStyle="Currency"/>
    <tableColumn id="10776" xr3:uid="{00000000-0010-0000-0500-0000182A0000}" name="Column10771" dataDxfId="5608" dataCellStyle="Currency"/>
    <tableColumn id="10777" xr3:uid="{00000000-0010-0000-0500-0000192A0000}" name="Column10772" dataDxfId="5607" dataCellStyle="Currency"/>
    <tableColumn id="10778" xr3:uid="{00000000-0010-0000-0500-00001A2A0000}" name="Column10773" dataDxfId="5606" dataCellStyle="Currency"/>
    <tableColumn id="10779" xr3:uid="{00000000-0010-0000-0500-00001B2A0000}" name="Column10774" dataDxfId="5605" dataCellStyle="Currency"/>
    <tableColumn id="10780" xr3:uid="{00000000-0010-0000-0500-00001C2A0000}" name="Column10775" dataDxfId="5604" dataCellStyle="Currency"/>
    <tableColumn id="10781" xr3:uid="{00000000-0010-0000-0500-00001D2A0000}" name="Column10776" dataDxfId="5603" dataCellStyle="Currency"/>
    <tableColumn id="10782" xr3:uid="{00000000-0010-0000-0500-00001E2A0000}" name="Column10777" dataDxfId="5602" dataCellStyle="Currency"/>
    <tableColumn id="10783" xr3:uid="{00000000-0010-0000-0500-00001F2A0000}" name="Column10778" dataDxfId="5601" dataCellStyle="Currency"/>
    <tableColumn id="10784" xr3:uid="{00000000-0010-0000-0500-0000202A0000}" name="Column10779" dataDxfId="5600" dataCellStyle="Currency"/>
    <tableColumn id="10785" xr3:uid="{00000000-0010-0000-0500-0000212A0000}" name="Column10780" dataDxfId="5599" dataCellStyle="Currency"/>
    <tableColumn id="10786" xr3:uid="{00000000-0010-0000-0500-0000222A0000}" name="Column10781" dataDxfId="5598" dataCellStyle="Currency"/>
    <tableColumn id="10787" xr3:uid="{00000000-0010-0000-0500-0000232A0000}" name="Column10782" dataDxfId="5597" dataCellStyle="Currency"/>
    <tableColumn id="10788" xr3:uid="{00000000-0010-0000-0500-0000242A0000}" name="Column10783" dataDxfId="5596" dataCellStyle="Currency"/>
    <tableColumn id="10789" xr3:uid="{00000000-0010-0000-0500-0000252A0000}" name="Column10784" dataDxfId="5595" dataCellStyle="Currency"/>
    <tableColumn id="10790" xr3:uid="{00000000-0010-0000-0500-0000262A0000}" name="Column10785" dataDxfId="5594" dataCellStyle="Currency"/>
    <tableColumn id="10791" xr3:uid="{00000000-0010-0000-0500-0000272A0000}" name="Column10786" dataDxfId="5593" dataCellStyle="Currency"/>
    <tableColumn id="10792" xr3:uid="{00000000-0010-0000-0500-0000282A0000}" name="Column10787" dataDxfId="5592" dataCellStyle="Currency"/>
    <tableColumn id="10793" xr3:uid="{00000000-0010-0000-0500-0000292A0000}" name="Column10788" dataDxfId="5591" dataCellStyle="Currency"/>
    <tableColumn id="10794" xr3:uid="{00000000-0010-0000-0500-00002A2A0000}" name="Column10789" dataDxfId="5590" dataCellStyle="Currency"/>
    <tableColumn id="10795" xr3:uid="{00000000-0010-0000-0500-00002B2A0000}" name="Column10790" dataDxfId="5589" dataCellStyle="Currency"/>
    <tableColumn id="10796" xr3:uid="{00000000-0010-0000-0500-00002C2A0000}" name="Column10791" dataDxfId="5588" dataCellStyle="Currency"/>
    <tableColumn id="10797" xr3:uid="{00000000-0010-0000-0500-00002D2A0000}" name="Column10792" dataDxfId="5587" dataCellStyle="Currency"/>
    <tableColumn id="10798" xr3:uid="{00000000-0010-0000-0500-00002E2A0000}" name="Column10793" dataDxfId="5586" dataCellStyle="Currency"/>
    <tableColumn id="10799" xr3:uid="{00000000-0010-0000-0500-00002F2A0000}" name="Column10794" dataDxfId="5585" dataCellStyle="Currency"/>
    <tableColumn id="10800" xr3:uid="{00000000-0010-0000-0500-0000302A0000}" name="Column10795" dataDxfId="5584" dataCellStyle="Currency"/>
    <tableColumn id="10801" xr3:uid="{00000000-0010-0000-0500-0000312A0000}" name="Column10796" dataDxfId="5583" dataCellStyle="Currency"/>
    <tableColumn id="10802" xr3:uid="{00000000-0010-0000-0500-0000322A0000}" name="Column10797" dataDxfId="5582" dataCellStyle="Currency"/>
    <tableColumn id="10803" xr3:uid="{00000000-0010-0000-0500-0000332A0000}" name="Column10798" dataDxfId="5581" dataCellStyle="Currency"/>
    <tableColumn id="10804" xr3:uid="{00000000-0010-0000-0500-0000342A0000}" name="Column10799" dataDxfId="5580" dataCellStyle="Currency"/>
    <tableColumn id="10805" xr3:uid="{00000000-0010-0000-0500-0000352A0000}" name="Column10800" dataDxfId="5579" dataCellStyle="Currency"/>
    <tableColumn id="10806" xr3:uid="{00000000-0010-0000-0500-0000362A0000}" name="Column10801" dataDxfId="5578" dataCellStyle="Currency"/>
    <tableColumn id="10807" xr3:uid="{00000000-0010-0000-0500-0000372A0000}" name="Column10802" dataDxfId="5577" dataCellStyle="Currency"/>
    <tableColumn id="10808" xr3:uid="{00000000-0010-0000-0500-0000382A0000}" name="Column10803" dataDxfId="5576" dataCellStyle="Currency"/>
    <tableColumn id="10809" xr3:uid="{00000000-0010-0000-0500-0000392A0000}" name="Column10804" dataDxfId="5575" dataCellStyle="Currency"/>
    <tableColumn id="10810" xr3:uid="{00000000-0010-0000-0500-00003A2A0000}" name="Column10805" dataDxfId="5574" dataCellStyle="Currency"/>
    <tableColumn id="10811" xr3:uid="{00000000-0010-0000-0500-00003B2A0000}" name="Column10806" dataDxfId="5573" dataCellStyle="Currency"/>
    <tableColumn id="10812" xr3:uid="{00000000-0010-0000-0500-00003C2A0000}" name="Column10807" dataDxfId="5572" dataCellStyle="Currency"/>
    <tableColumn id="10813" xr3:uid="{00000000-0010-0000-0500-00003D2A0000}" name="Column10808" dataDxfId="5571" dataCellStyle="Currency"/>
    <tableColumn id="10814" xr3:uid="{00000000-0010-0000-0500-00003E2A0000}" name="Column10809" dataDxfId="5570" dataCellStyle="Currency"/>
    <tableColumn id="10815" xr3:uid="{00000000-0010-0000-0500-00003F2A0000}" name="Column10810" dataDxfId="5569" dataCellStyle="Currency"/>
    <tableColumn id="10816" xr3:uid="{00000000-0010-0000-0500-0000402A0000}" name="Column10811" dataDxfId="5568" dataCellStyle="Currency"/>
    <tableColumn id="10817" xr3:uid="{00000000-0010-0000-0500-0000412A0000}" name="Column10812" dataDxfId="5567" dataCellStyle="Currency"/>
    <tableColumn id="10818" xr3:uid="{00000000-0010-0000-0500-0000422A0000}" name="Column10813" dataDxfId="5566" dataCellStyle="Currency"/>
    <tableColumn id="10819" xr3:uid="{00000000-0010-0000-0500-0000432A0000}" name="Column10814" dataDxfId="5565" dataCellStyle="Currency"/>
    <tableColumn id="10820" xr3:uid="{00000000-0010-0000-0500-0000442A0000}" name="Column10815" dataDxfId="5564" dataCellStyle="Currency"/>
    <tableColumn id="10821" xr3:uid="{00000000-0010-0000-0500-0000452A0000}" name="Column10816" dataDxfId="5563" dataCellStyle="Currency"/>
    <tableColumn id="10822" xr3:uid="{00000000-0010-0000-0500-0000462A0000}" name="Column10817" dataDxfId="5562" dataCellStyle="Currency"/>
    <tableColumn id="10823" xr3:uid="{00000000-0010-0000-0500-0000472A0000}" name="Column10818" dataDxfId="5561" dataCellStyle="Currency"/>
    <tableColumn id="10824" xr3:uid="{00000000-0010-0000-0500-0000482A0000}" name="Column10819" dataDxfId="5560" dataCellStyle="Currency"/>
    <tableColumn id="10825" xr3:uid="{00000000-0010-0000-0500-0000492A0000}" name="Column10820" dataDxfId="5559" dataCellStyle="Currency"/>
    <tableColumn id="10826" xr3:uid="{00000000-0010-0000-0500-00004A2A0000}" name="Column10821" dataDxfId="5558" dataCellStyle="Currency"/>
    <tableColumn id="10827" xr3:uid="{00000000-0010-0000-0500-00004B2A0000}" name="Column10822" dataDxfId="5557" dataCellStyle="Currency"/>
    <tableColumn id="10828" xr3:uid="{00000000-0010-0000-0500-00004C2A0000}" name="Column10823" dataDxfId="5556" dataCellStyle="Currency"/>
    <tableColumn id="10829" xr3:uid="{00000000-0010-0000-0500-00004D2A0000}" name="Column10824" dataDxfId="5555" dataCellStyle="Currency"/>
    <tableColumn id="10830" xr3:uid="{00000000-0010-0000-0500-00004E2A0000}" name="Column10825" dataDxfId="5554" dataCellStyle="Currency"/>
    <tableColumn id="10831" xr3:uid="{00000000-0010-0000-0500-00004F2A0000}" name="Column10826" dataDxfId="5553" dataCellStyle="Currency"/>
    <tableColumn id="10832" xr3:uid="{00000000-0010-0000-0500-0000502A0000}" name="Column10827" dataDxfId="5552" dataCellStyle="Currency"/>
    <tableColumn id="10833" xr3:uid="{00000000-0010-0000-0500-0000512A0000}" name="Column10828" dataDxfId="5551" dataCellStyle="Currency"/>
    <tableColumn id="10834" xr3:uid="{00000000-0010-0000-0500-0000522A0000}" name="Column10829" dataDxfId="5550" dataCellStyle="Currency"/>
    <tableColumn id="10835" xr3:uid="{00000000-0010-0000-0500-0000532A0000}" name="Column10830" dataDxfId="5549" dataCellStyle="Currency"/>
    <tableColumn id="10836" xr3:uid="{00000000-0010-0000-0500-0000542A0000}" name="Column10831" dataDxfId="5548" dataCellStyle="Currency"/>
    <tableColumn id="10837" xr3:uid="{00000000-0010-0000-0500-0000552A0000}" name="Column10832" dataDxfId="5547" dataCellStyle="Currency"/>
    <tableColumn id="10838" xr3:uid="{00000000-0010-0000-0500-0000562A0000}" name="Column10833" dataDxfId="5546" dataCellStyle="Currency"/>
    <tableColumn id="10839" xr3:uid="{00000000-0010-0000-0500-0000572A0000}" name="Column10834" dataDxfId="5545" dataCellStyle="Currency"/>
    <tableColumn id="10840" xr3:uid="{00000000-0010-0000-0500-0000582A0000}" name="Column10835" dataDxfId="5544" dataCellStyle="Currency"/>
    <tableColumn id="10841" xr3:uid="{00000000-0010-0000-0500-0000592A0000}" name="Column10836" dataDxfId="5543" dataCellStyle="Currency"/>
    <tableColumn id="10842" xr3:uid="{00000000-0010-0000-0500-00005A2A0000}" name="Column10837" dataDxfId="5542" dataCellStyle="Currency"/>
    <tableColumn id="10843" xr3:uid="{00000000-0010-0000-0500-00005B2A0000}" name="Column10838" dataDxfId="5541" dataCellStyle="Currency"/>
    <tableColumn id="10844" xr3:uid="{00000000-0010-0000-0500-00005C2A0000}" name="Column10839" dataDxfId="5540" dataCellStyle="Currency"/>
    <tableColumn id="10845" xr3:uid="{00000000-0010-0000-0500-00005D2A0000}" name="Column10840" dataDxfId="5539" dataCellStyle="Currency"/>
    <tableColumn id="10846" xr3:uid="{00000000-0010-0000-0500-00005E2A0000}" name="Column10841" dataDxfId="5538" dataCellStyle="Currency"/>
    <tableColumn id="10847" xr3:uid="{00000000-0010-0000-0500-00005F2A0000}" name="Column10842" dataDxfId="5537" dataCellStyle="Currency"/>
    <tableColumn id="10848" xr3:uid="{00000000-0010-0000-0500-0000602A0000}" name="Column10843" dataDxfId="5536" dataCellStyle="Currency"/>
    <tableColumn id="10849" xr3:uid="{00000000-0010-0000-0500-0000612A0000}" name="Column10844" dataDxfId="5535" dataCellStyle="Currency"/>
    <tableColumn id="10850" xr3:uid="{00000000-0010-0000-0500-0000622A0000}" name="Column10845" dataDxfId="5534" dataCellStyle="Currency"/>
    <tableColumn id="10851" xr3:uid="{00000000-0010-0000-0500-0000632A0000}" name="Column10846" dataDxfId="5533" dataCellStyle="Currency"/>
    <tableColumn id="10852" xr3:uid="{00000000-0010-0000-0500-0000642A0000}" name="Column10847" dataDxfId="5532" dataCellStyle="Currency"/>
    <tableColumn id="10853" xr3:uid="{00000000-0010-0000-0500-0000652A0000}" name="Column10848" dataDxfId="5531" dataCellStyle="Currency"/>
    <tableColumn id="10854" xr3:uid="{00000000-0010-0000-0500-0000662A0000}" name="Column10849" dataDxfId="5530" dataCellStyle="Currency"/>
    <tableColumn id="10855" xr3:uid="{00000000-0010-0000-0500-0000672A0000}" name="Column10850" dataDxfId="5529" dataCellStyle="Currency"/>
    <tableColumn id="10856" xr3:uid="{00000000-0010-0000-0500-0000682A0000}" name="Column10851" dataDxfId="5528" dataCellStyle="Currency"/>
    <tableColumn id="10857" xr3:uid="{00000000-0010-0000-0500-0000692A0000}" name="Column10852" dataDxfId="5527" dataCellStyle="Currency"/>
    <tableColumn id="10858" xr3:uid="{00000000-0010-0000-0500-00006A2A0000}" name="Column10853" dataDxfId="5526" dataCellStyle="Currency"/>
    <tableColumn id="10859" xr3:uid="{00000000-0010-0000-0500-00006B2A0000}" name="Column10854" dataDxfId="5525" dataCellStyle="Currency"/>
    <tableColumn id="10860" xr3:uid="{00000000-0010-0000-0500-00006C2A0000}" name="Column10855" dataDxfId="5524" dataCellStyle="Currency"/>
    <tableColumn id="10861" xr3:uid="{00000000-0010-0000-0500-00006D2A0000}" name="Column10856" dataDxfId="5523" dataCellStyle="Currency"/>
    <tableColumn id="10862" xr3:uid="{00000000-0010-0000-0500-00006E2A0000}" name="Column10857" dataDxfId="5522" dataCellStyle="Currency"/>
    <tableColumn id="10863" xr3:uid="{00000000-0010-0000-0500-00006F2A0000}" name="Column10858" dataDxfId="5521" dataCellStyle="Currency"/>
    <tableColumn id="10864" xr3:uid="{00000000-0010-0000-0500-0000702A0000}" name="Column10859" dataDxfId="5520" dataCellStyle="Currency"/>
    <tableColumn id="10865" xr3:uid="{00000000-0010-0000-0500-0000712A0000}" name="Column10860" dataDxfId="5519" dataCellStyle="Currency"/>
    <tableColumn id="10866" xr3:uid="{00000000-0010-0000-0500-0000722A0000}" name="Column10861" dataDxfId="5518" dataCellStyle="Currency"/>
    <tableColumn id="10867" xr3:uid="{00000000-0010-0000-0500-0000732A0000}" name="Column10862" dataDxfId="5517" dataCellStyle="Currency"/>
    <tableColumn id="10868" xr3:uid="{00000000-0010-0000-0500-0000742A0000}" name="Column10863" dataDxfId="5516" dataCellStyle="Currency"/>
    <tableColumn id="10869" xr3:uid="{00000000-0010-0000-0500-0000752A0000}" name="Column10864" dataDxfId="5515" dataCellStyle="Currency"/>
    <tableColumn id="10870" xr3:uid="{00000000-0010-0000-0500-0000762A0000}" name="Column10865" dataDxfId="5514" dataCellStyle="Currency"/>
    <tableColumn id="10871" xr3:uid="{00000000-0010-0000-0500-0000772A0000}" name="Column10866" dataDxfId="5513" dataCellStyle="Currency"/>
    <tableColumn id="10872" xr3:uid="{00000000-0010-0000-0500-0000782A0000}" name="Column10867" dataDxfId="5512" dataCellStyle="Currency"/>
    <tableColumn id="10873" xr3:uid="{00000000-0010-0000-0500-0000792A0000}" name="Column10868" dataDxfId="5511" dataCellStyle="Currency"/>
    <tableColumn id="10874" xr3:uid="{00000000-0010-0000-0500-00007A2A0000}" name="Column10869" dataDxfId="5510" dataCellStyle="Currency"/>
    <tableColumn id="10875" xr3:uid="{00000000-0010-0000-0500-00007B2A0000}" name="Column10870" dataDxfId="5509" dataCellStyle="Currency"/>
    <tableColumn id="10876" xr3:uid="{00000000-0010-0000-0500-00007C2A0000}" name="Column10871" dataDxfId="5508" dataCellStyle="Currency"/>
    <tableColumn id="10877" xr3:uid="{00000000-0010-0000-0500-00007D2A0000}" name="Column10872" dataDxfId="5507" dataCellStyle="Currency"/>
    <tableColumn id="10878" xr3:uid="{00000000-0010-0000-0500-00007E2A0000}" name="Column10873" dataDxfId="5506" dataCellStyle="Currency"/>
    <tableColumn id="10879" xr3:uid="{00000000-0010-0000-0500-00007F2A0000}" name="Column10874" dataDxfId="5505" dataCellStyle="Currency"/>
    <tableColumn id="10880" xr3:uid="{00000000-0010-0000-0500-0000802A0000}" name="Column10875" dataDxfId="5504" dataCellStyle="Currency"/>
    <tableColumn id="10881" xr3:uid="{00000000-0010-0000-0500-0000812A0000}" name="Column10876" dataDxfId="5503" dataCellStyle="Currency"/>
    <tableColumn id="10882" xr3:uid="{00000000-0010-0000-0500-0000822A0000}" name="Column10877" dataDxfId="5502" dataCellStyle="Currency"/>
    <tableColumn id="10883" xr3:uid="{00000000-0010-0000-0500-0000832A0000}" name="Column10878" dataDxfId="5501" dataCellStyle="Currency"/>
    <tableColumn id="10884" xr3:uid="{00000000-0010-0000-0500-0000842A0000}" name="Column10879" dataDxfId="5500" dataCellStyle="Currency"/>
    <tableColumn id="10885" xr3:uid="{00000000-0010-0000-0500-0000852A0000}" name="Column10880" dataDxfId="5499" dataCellStyle="Currency"/>
    <tableColumn id="10886" xr3:uid="{00000000-0010-0000-0500-0000862A0000}" name="Column10881" dataDxfId="5498" dataCellStyle="Currency"/>
    <tableColumn id="10887" xr3:uid="{00000000-0010-0000-0500-0000872A0000}" name="Column10882" dataDxfId="5497" dataCellStyle="Currency"/>
    <tableColumn id="10888" xr3:uid="{00000000-0010-0000-0500-0000882A0000}" name="Column10883" dataDxfId="5496" dataCellStyle="Currency"/>
    <tableColumn id="10889" xr3:uid="{00000000-0010-0000-0500-0000892A0000}" name="Column10884" dataDxfId="5495" dataCellStyle="Currency"/>
    <tableColumn id="10890" xr3:uid="{00000000-0010-0000-0500-00008A2A0000}" name="Column10885" dataDxfId="5494" dataCellStyle="Currency"/>
    <tableColumn id="10891" xr3:uid="{00000000-0010-0000-0500-00008B2A0000}" name="Column10886" dataDxfId="5493" dataCellStyle="Currency"/>
    <tableColumn id="10892" xr3:uid="{00000000-0010-0000-0500-00008C2A0000}" name="Column10887" dataDxfId="5492" dataCellStyle="Currency"/>
    <tableColumn id="10893" xr3:uid="{00000000-0010-0000-0500-00008D2A0000}" name="Column10888" dataDxfId="5491" dataCellStyle="Currency"/>
    <tableColumn id="10894" xr3:uid="{00000000-0010-0000-0500-00008E2A0000}" name="Column10889" dataDxfId="5490" dataCellStyle="Currency"/>
    <tableColumn id="10895" xr3:uid="{00000000-0010-0000-0500-00008F2A0000}" name="Column10890" dataDxfId="5489" dataCellStyle="Currency"/>
    <tableColumn id="10896" xr3:uid="{00000000-0010-0000-0500-0000902A0000}" name="Column10891" dataDxfId="5488" dataCellStyle="Currency"/>
    <tableColumn id="10897" xr3:uid="{00000000-0010-0000-0500-0000912A0000}" name="Column10892" dataDxfId="5487" dataCellStyle="Currency"/>
    <tableColumn id="10898" xr3:uid="{00000000-0010-0000-0500-0000922A0000}" name="Column10893" dataDxfId="5486" dataCellStyle="Currency"/>
    <tableColumn id="10899" xr3:uid="{00000000-0010-0000-0500-0000932A0000}" name="Column10894" dataDxfId="5485" dataCellStyle="Currency"/>
    <tableColumn id="10900" xr3:uid="{00000000-0010-0000-0500-0000942A0000}" name="Column10895" dataDxfId="5484" dataCellStyle="Currency"/>
    <tableColumn id="10901" xr3:uid="{00000000-0010-0000-0500-0000952A0000}" name="Column10896" dataDxfId="5483" dataCellStyle="Currency"/>
    <tableColumn id="10902" xr3:uid="{00000000-0010-0000-0500-0000962A0000}" name="Column10897" dataDxfId="5482" dataCellStyle="Currency"/>
    <tableColumn id="10903" xr3:uid="{00000000-0010-0000-0500-0000972A0000}" name="Column10898" dataDxfId="5481" dataCellStyle="Currency"/>
    <tableColumn id="10904" xr3:uid="{00000000-0010-0000-0500-0000982A0000}" name="Column10899" dataDxfId="5480" dataCellStyle="Currency"/>
    <tableColumn id="10905" xr3:uid="{00000000-0010-0000-0500-0000992A0000}" name="Column10900" dataDxfId="5479" dataCellStyle="Currency"/>
    <tableColumn id="10906" xr3:uid="{00000000-0010-0000-0500-00009A2A0000}" name="Column10901" dataDxfId="5478" dataCellStyle="Currency"/>
    <tableColumn id="10907" xr3:uid="{00000000-0010-0000-0500-00009B2A0000}" name="Column10902" dataDxfId="5477" dataCellStyle="Currency"/>
    <tableColumn id="10908" xr3:uid="{00000000-0010-0000-0500-00009C2A0000}" name="Column10903" dataDxfId="5476" dataCellStyle="Currency"/>
    <tableColumn id="10909" xr3:uid="{00000000-0010-0000-0500-00009D2A0000}" name="Column10904" dataDxfId="5475" dataCellStyle="Currency"/>
    <tableColumn id="10910" xr3:uid="{00000000-0010-0000-0500-00009E2A0000}" name="Column10905" dataDxfId="5474" dataCellStyle="Currency"/>
    <tableColumn id="10911" xr3:uid="{00000000-0010-0000-0500-00009F2A0000}" name="Column10906" dataDxfId="5473" dataCellStyle="Currency"/>
    <tableColumn id="10912" xr3:uid="{00000000-0010-0000-0500-0000A02A0000}" name="Column10907" dataDxfId="5472" dataCellStyle="Currency"/>
    <tableColumn id="10913" xr3:uid="{00000000-0010-0000-0500-0000A12A0000}" name="Column10908" dataDxfId="5471" dataCellStyle="Currency"/>
    <tableColumn id="10914" xr3:uid="{00000000-0010-0000-0500-0000A22A0000}" name="Column10909" dataDxfId="5470" dataCellStyle="Currency"/>
    <tableColumn id="10915" xr3:uid="{00000000-0010-0000-0500-0000A32A0000}" name="Column10910" dataDxfId="5469" dataCellStyle="Currency"/>
    <tableColumn id="10916" xr3:uid="{00000000-0010-0000-0500-0000A42A0000}" name="Column10911" dataDxfId="5468" dataCellStyle="Currency"/>
    <tableColumn id="10917" xr3:uid="{00000000-0010-0000-0500-0000A52A0000}" name="Column10912" dataDxfId="5467" dataCellStyle="Currency"/>
    <tableColumn id="10918" xr3:uid="{00000000-0010-0000-0500-0000A62A0000}" name="Column10913" dataDxfId="5466" dataCellStyle="Currency"/>
    <tableColumn id="10919" xr3:uid="{00000000-0010-0000-0500-0000A72A0000}" name="Column10914" dataDxfId="5465" dataCellStyle="Currency"/>
    <tableColumn id="10920" xr3:uid="{00000000-0010-0000-0500-0000A82A0000}" name="Column10915" dataDxfId="5464" dataCellStyle="Currency"/>
    <tableColumn id="10921" xr3:uid="{00000000-0010-0000-0500-0000A92A0000}" name="Column10916" dataDxfId="5463" dataCellStyle="Currency"/>
    <tableColumn id="10922" xr3:uid="{00000000-0010-0000-0500-0000AA2A0000}" name="Column10917" dataDxfId="5462" dataCellStyle="Currency"/>
    <tableColumn id="10923" xr3:uid="{00000000-0010-0000-0500-0000AB2A0000}" name="Column10918" dataDxfId="5461" dataCellStyle="Currency"/>
    <tableColumn id="10924" xr3:uid="{00000000-0010-0000-0500-0000AC2A0000}" name="Column10919" dataDxfId="5460" dataCellStyle="Currency"/>
    <tableColumn id="10925" xr3:uid="{00000000-0010-0000-0500-0000AD2A0000}" name="Column10920" dataDxfId="5459" dataCellStyle="Currency"/>
    <tableColumn id="10926" xr3:uid="{00000000-0010-0000-0500-0000AE2A0000}" name="Column10921" dataDxfId="5458" dataCellStyle="Currency"/>
    <tableColumn id="10927" xr3:uid="{00000000-0010-0000-0500-0000AF2A0000}" name="Column10922" dataDxfId="5457" dataCellStyle="Currency"/>
    <tableColumn id="10928" xr3:uid="{00000000-0010-0000-0500-0000B02A0000}" name="Column10923" dataDxfId="5456" dataCellStyle="Currency"/>
    <tableColumn id="10929" xr3:uid="{00000000-0010-0000-0500-0000B12A0000}" name="Column10924" dataDxfId="5455" dataCellStyle="Currency"/>
    <tableColumn id="10930" xr3:uid="{00000000-0010-0000-0500-0000B22A0000}" name="Column10925" dataDxfId="5454" dataCellStyle="Currency"/>
    <tableColumn id="10931" xr3:uid="{00000000-0010-0000-0500-0000B32A0000}" name="Column10926" dataDxfId="5453" dataCellStyle="Currency"/>
    <tableColumn id="10932" xr3:uid="{00000000-0010-0000-0500-0000B42A0000}" name="Column10927" dataDxfId="5452" dataCellStyle="Currency"/>
    <tableColumn id="10933" xr3:uid="{00000000-0010-0000-0500-0000B52A0000}" name="Column10928" dataDxfId="5451" dataCellStyle="Currency"/>
    <tableColumn id="10934" xr3:uid="{00000000-0010-0000-0500-0000B62A0000}" name="Column10929" dataDxfId="5450" dataCellStyle="Currency"/>
    <tableColumn id="10935" xr3:uid="{00000000-0010-0000-0500-0000B72A0000}" name="Column10930" dataDxfId="5449" dataCellStyle="Currency"/>
    <tableColumn id="10936" xr3:uid="{00000000-0010-0000-0500-0000B82A0000}" name="Column10931" dataDxfId="5448" dataCellStyle="Currency"/>
    <tableColumn id="10937" xr3:uid="{00000000-0010-0000-0500-0000B92A0000}" name="Column10932" dataDxfId="5447" dataCellStyle="Currency"/>
    <tableColumn id="10938" xr3:uid="{00000000-0010-0000-0500-0000BA2A0000}" name="Column10933" dataDxfId="5446" dataCellStyle="Currency"/>
    <tableColumn id="10939" xr3:uid="{00000000-0010-0000-0500-0000BB2A0000}" name="Column10934" dataDxfId="5445" dataCellStyle="Currency"/>
    <tableColumn id="10940" xr3:uid="{00000000-0010-0000-0500-0000BC2A0000}" name="Column10935" dataDxfId="5444" dataCellStyle="Currency"/>
    <tableColumn id="10941" xr3:uid="{00000000-0010-0000-0500-0000BD2A0000}" name="Column10936" dataDxfId="5443" dataCellStyle="Currency"/>
    <tableColumn id="10942" xr3:uid="{00000000-0010-0000-0500-0000BE2A0000}" name="Column10937" dataDxfId="5442" dataCellStyle="Currency"/>
    <tableColumn id="10943" xr3:uid="{00000000-0010-0000-0500-0000BF2A0000}" name="Column10938" dataDxfId="5441" dataCellStyle="Currency"/>
    <tableColumn id="10944" xr3:uid="{00000000-0010-0000-0500-0000C02A0000}" name="Column10939" dataDxfId="5440" dataCellStyle="Currency"/>
    <tableColumn id="10945" xr3:uid="{00000000-0010-0000-0500-0000C12A0000}" name="Column10940" dataDxfId="5439" dataCellStyle="Currency"/>
    <tableColumn id="10946" xr3:uid="{00000000-0010-0000-0500-0000C22A0000}" name="Column10941" dataDxfId="5438" dataCellStyle="Currency"/>
    <tableColumn id="10947" xr3:uid="{00000000-0010-0000-0500-0000C32A0000}" name="Column10942" dataDxfId="5437" dataCellStyle="Currency"/>
    <tableColumn id="10948" xr3:uid="{00000000-0010-0000-0500-0000C42A0000}" name="Column10943" dataDxfId="5436" dataCellStyle="Currency"/>
    <tableColumn id="10949" xr3:uid="{00000000-0010-0000-0500-0000C52A0000}" name="Column10944" dataDxfId="5435" dataCellStyle="Currency"/>
    <tableColumn id="10950" xr3:uid="{00000000-0010-0000-0500-0000C62A0000}" name="Column10945" dataDxfId="5434" dataCellStyle="Currency"/>
    <tableColumn id="10951" xr3:uid="{00000000-0010-0000-0500-0000C72A0000}" name="Column10946" dataDxfId="5433" dataCellStyle="Currency"/>
    <tableColumn id="10952" xr3:uid="{00000000-0010-0000-0500-0000C82A0000}" name="Column10947" dataDxfId="5432" dataCellStyle="Currency"/>
    <tableColumn id="10953" xr3:uid="{00000000-0010-0000-0500-0000C92A0000}" name="Column10948" dataDxfId="5431" dataCellStyle="Currency"/>
    <tableColumn id="10954" xr3:uid="{00000000-0010-0000-0500-0000CA2A0000}" name="Column10949" dataDxfId="5430" dataCellStyle="Currency"/>
    <tableColumn id="10955" xr3:uid="{00000000-0010-0000-0500-0000CB2A0000}" name="Column10950" dataDxfId="5429" dataCellStyle="Currency"/>
    <tableColumn id="10956" xr3:uid="{00000000-0010-0000-0500-0000CC2A0000}" name="Column10951" dataDxfId="5428" dataCellStyle="Currency"/>
    <tableColumn id="10957" xr3:uid="{00000000-0010-0000-0500-0000CD2A0000}" name="Column10952" dataDxfId="5427" dataCellStyle="Currency"/>
    <tableColumn id="10958" xr3:uid="{00000000-0010-0000-0500-0000CE2A0000}" name="Column10953" dataDxfId="5426" dataCellStyle="Currency"/>
    <tableColumn id="10959" xr3:uid="{00000000-0010-0000-0500-0000CF2A0000}" name="Column10954" dataDxfId="5425" dataCellStyle="Currency"/>
    <tableColumn id="10960" xr3:uid="{00000000-0010-0000-0500-0000D02A0000}" name="Column10955" dataDxfId="5424" dataCellStyle="Currency"/>
    <tableColumn id="10961" xr3:uid="{00000000-0010-0000-0500-0000D12A0000}" name="Column10956" dataDxfId="5423" dataCellStyle="Currency"/>
    <tableColumn id="10962" xr3:uid="{00000000-0010-0000-0500-0000D22A0000}" name="Column10957" dataDxfId="5422" dataCellStyle="Currency"/>
    <tableColumn id="10963" xr3:uid="{00000000-0010-0000-0500-0000D32A0000}" name="Column10958" dataDxfId="5421" dataCellStyle="Currency"/>
    <tableColumn id="10964" xr3:uid="{00000000-0010-0000-0500-0000D42A0000}" name="Column10959" dataDxfId="5420" dataCellStyle="Currency"/>
    <tableColumn id="10965" xr3:uid="{00000000-0010-0000-0500-0000D52A0000}" name="Column10960" dataDxfId="5419" dataCellStyle="Currency"/>
    <tableColumn id="10966" xr3:uid="{00000000-0010-0000-0500-0000D62A0000}" name="Column10961" dataDxfId="5418" dataCellStyle="Currency"/>
    <tableColumn id="10967" xr3:uid="{00000000-0010-0000-0500-0000D72A0000}" name="Column10962" dataDxfId="5417" dataCellStyle="Currency"/>
    <tableColumn id="10968" xr3:uid="{00000000-0010-0000-0500-0000D82A0000}" name="Column10963" dataDxfId="5416" dataCellStyle="Currency"/>
    <tableColumn id="10969" xr3:uid="{00000000-0010-0000-0500-0000D92A0000}" name="Column10964" dataDxfId="5415" dataCellStyle="Currency"/>
    <tableColumn id="10970" xr3:uid="{00000000-0010-0000-0500-0000DA2A0000}" name="Column10965" dataDxfId="5414" dataCellStyle="Currency"/>
    <tableColumn id="10971" xr3:uid="{00000000-0010-0000-0500-0000DB2A0000}" name="Column10966" dataDxfId="5413" dataCellStyle="Currency"/>
    <tableColumn id="10972" xr3:uid="{00000000-0010-0000-0500-0000DC2A0000}" name="Column10967" dataDxfId="5412" dataCellStyle="Currency"/>
    <tableColumn id="10973" xr3:uid="{00000000-0010-0000-0500-0000DD2A0000}" name="Column10968" dataDxfId="5411" dataCellStyle="Currency"/>
    <tableColumn id="10974" xr3:uid="{00000000-0010-0000-0500-0000DE2A0000}" name="Column10969" dataDxfId="5410" dataCellStyle="Currency"/>
    <tableColumn id="10975" xr3:uid="{00000000-0010-0000-0500-0000DF2A0000}" name="Column10970" dataDxfId="5409" dataCellStyle="Currency"/>
    <tableColumn id="10976" xr3:uid="{00000000-0010-0000-0500-0000E02A0000}" name="Column10971" dataDxfId="5408" dataCellStyle="Currency"/>
    <tableColumn id="10977" xr3:uid="{00000000-0010-0000-0500-0000E12A0000}" name="Column10972" dataDxfId="5407" dataCellStyle="Currency"/>
    <tableColumn id="10978" xr3:uid="{00000000-0010-0000-0500-0000E22A0000}" name="Column10973" dataDxfId="5406" dataCellStyle="Currency"/>
    <tableColumn id="10979" xr3:uid="{00000000-0010-0000-0500-0000E32A0000}" name="Column10974" dataDxfId="5405" dataCellStyle="Currency"/>
    <tableColumn id="10980" xr3:uid="{00000000-0010-0000-0500-0000E42A0000}" name="Column10975" dataDxfId="5404" dataCellStyle="Currency"/>
    <tableColumn id="10981" xr3:uid="{00000000-0010-0000-0500-0000E52A0000}" name="Column10976" dataDxfId="5403" dataCellStyle="Currency"/>
    <tableColumn id="10982" xr3:uid="{00000000-0010-0000-0500-0000E62A0000}" name="Column10977" dataDxfId="5402" dataCellStyle="Currency"/>
    <tableColumn id="10983" xr3:uid="{00000000-0010-0000-0500-0000E72A0000}" name="Column10978" dataDxfId="5401" dataCellStyle="Currency"/>
    <tableColumn id="10984" xr3:uid="{00000000-0010-0000-0500-0000E82A0000}" name="Column10979" dataDxfId="5400" dataCellStyle="Currency"/>
    <tableColumn id="10985" xr3:uid="{00000000-0010-0000-0500-0000E92A0000}" name="Column10980" dataDxfId="5399" dataCellStyle="Currency"/>
    <tableColumn id="10986" xr3:uid="{00000000-0010-0000-0500-0000EA2A0000}" name="Column10981" dataDxfId="5398" dataCellStyle="Currency"/>
    <tableColumn id="10987" xr3:uid="{00000000-0010-0000-0500-0000EB2A0000}" name="Column10982" dataDxfId="5397" dataCellStyle="Currency"/>
    <tableColumn id="10988" xr3:uid="{00000000-0010-0000-0500-0000EC2A0000}" name="Column10983" dataDxfId="5396" dataCellStyle="Currency"/>
    <tableColumn id="10989" xr3:uid="{00000000-0010-0000-0500-0000ED2A0000}" name="Column10984" dataDxfId="5395" dataCellStyle="Currency"/>
    <tableColumn id="10990" xr3:uid="{00000000-0010-0000-0500-0000EE2A0000}" name="Column10985" dataDxfId="5394" dataCellStyle="Currency"/>
    <tableColumn id="10991" xr3:uid="{00000000-0010-0000-0500-0000EF2A0000}" name="Column10986" dataDxfId="5393" dataCellStyle="Currency"/>
    <tableColumn id="10992" xr3:uid="{00000000-0010-0000-0500-0000F02A0000}" name="Column10987" dataDxfId="5392" dataCellStyle="Currency"/>
    <tableColumn id="10993" xr3:uid="{00000000-0010-0000-0500-0000F12A0000}" name="Column10988" dataDxfId="5391" dataCellStyle="Currency"/>
    <tableColumn id="10994" xr3:uid="{00000000-0010-0000-0500-0000F22A0000}" name="Column10989" dataDxfId="5390" dataCellStyle="Currency"/>
    <tableColumn id="10995" xr3:uid="{00000000-0010-0000-0500-0000F32A0000}" name="Column10990" dataDxfId="5389" dataCellStyle="Currency"/>
    <tableColumn id="10996" xr3:uid="{00000000-0010-0000-0500-0000F42A0000}" name="Column10991" dataDxfId="5388" dataCellStyle="Currency"/>
    <tableColumn id="10997" xr3:uid="{00000000-0010-0000-0500-0000F52A0000}" name="Column10992" dataDxfId="5387" dataCellStyle="Currency"/>
    <tableColumn id="10998" xr3:uid="{00000000-0010-0000-0500-0000F62A0000}" name="Column10993" dataDxfId="5386" dataCellStyle="Currency"/>
    <tableColumn id="10999" xr3:uid="{00000000-0010-0000-0500-0000F72A0000}" name="Column10994" dataDxfId="5385" dataCellStyle="Currency"/>
    <tableColumn id="11000" xr3:uid="{00000000-0010-0000-0500-0000F82A0000}" name="Column10995" dataDxfId="5384" dataCellStyle="Currency"/>
    <tableColumn id="11001" xr3:uid="{00000000-0010-0000-0500-0000F92A0000}" name="Column10996" dataDxfId="5383" dataCellStyle="Currency"/>
    <tableColumn id="11002" xr3:uid="{00000000-0010-0000-0500-0000FA2A0000}" name="Column10997" dataDxfId="5382" dataCellStyle="Currency"/>
    <tableColumn id="11003" xr3:uid="{00000000-0010-0000-0500-0000FB2A0000}" name="Column10998" dataDxfId="5381" dataCellStyle="Currency"/>
    <tableColumn id="11004" xr3:uid="{00000000-0010-0000-0500-0000FC2A0000}" name="Column10999" dataDxfId="5380" dataCellStyle="Currency"/>
    <tableColumn id="11005" xr3:uid="{00000000-0010-0000-0500-0000FD2A0000}" name="Column11000" dataDxfId="5379" dataCellStyle="Currency"/>
    <tableColumn id="11006" xr3:uid="{00000000-0010-0000-0500-0000FE2A0000}" name="Column11001" dataDxfId="5378" dataCellStyle="Currency"/>
    <tableColumn id="11007" xr3:uid="{00000000-0010-0000-0500-0000FF2A0000}" name="Column11002" dataDxfId="5377" dataCellStyle="Currency"/>
    <tableColumn id="11008" xr3:uid="{00000000-0010-0000-0500-0000002B0000}" name="Column11003" dataDxfId="5376" dataCellStyle="Currency"/>
    <tableColumn id="11009" xr3:uid="{00000000-0010-0000-0500-0000012B0000}" name="Column11004" dataDxfId="5375" dataCellStyle="Currency"/>
    <tableColumn id="11010" xr3:uid="{00000000-0010-0000-0500-0000022B0000}" name="Column11005" dataDxfId="5374" dataCellStyle="Currency"/>
    <tableColumn id="11011" xr3:uid="{00000000-0010-0000-0500-0000032B0000}" name="Column11006" dataDxfId="5373" dataCellStyle="Currency"/>
    <tableColumn id="11012" xr3:uid="{00000000-0010-0000-0500-0000042B0000}" name="Column11007" dataDxfId="5372" dataCellStyle="Currency"/>
    <tableColumn id="11013" xr3:uid="{00000000-0010-0000-0500-0000052B0000}" name="Column11008" dataDxfId="5371" dataCellStyle="Currency"/>
    <tableColumn id="11014" xr3:uid="{00000000-0010-0000-0500-0000062B0000}" name="Column11009" dataDxfId="5370" dataCellStyle="Currency"/>
    <tableColumn id="11015" xr3:uid="{00000000-0010-0000-0500-0000072B0000}" name="Column11010" dataDxfId="5369" dataCellStyle="Currency"/>
    <tableColumn id="11016" xr3:uid="{00000000-0010-0000-0500-0000082B0000}" name="Column11011" dataDxfId="5368" dataCellStyle="Currency"/>
    <tableColumn id="11017" xr3:uid="{00000000-0010-0000-0500-0000092B0000}" name="Column11012" dataDxfId="5367" dataCellStyle="Currency"/>
    <tableColumn id="11018" xr3:uid="{00000000-0010-0000-0500-00000A2B0000}" name="Column11013" dataDxfId="5366" dataCellStyle="Currency"/>
    <tableColumn id="11019" xr3:uid="{00000000-0010-0000-0500-00000B2B0000}" name="Column11014" dataDxfId="5365" dataCellStyle="Currency"/>
    <tableColumn id="11020" xr3:uid="{00000000-0010-0000-0500-00000C2B0000}" name="Column11015" dataDxfId="5364" dataCellStyle="Currency"/>
    <tableColumn id="11021" xr3:uid="{00000000-0010-0000-0500-00000D2B0000}" name="Column11016" dataDxfId="5363" dataCellStyle="Currency"/>
    <tableColumn id="11022" xr3:uid="{00000000-0010-0000-0500-00000E2B0000}" name="Column11017" dataDxfId="5362" dataCellStyle="Currency"/>
    <tableColumn id="11023" xr3:uid="{00000000-0010-0000-0500-00000F2B0000}" name="Column11018" dataDxfId="5361" dataCellStyle="Currency"/>
    <tableColumn id="11024" xr3:uid="{00000000-0010-0000-0500-0000102B0000}" name="Column11019" dataDxfId="5360" dataCellStyle="Currency"/>
    <tableColumn id="11025" xr3:uid="{00000000-0010-0000-0500-0000112B0000}" name="Column11020" dataDxfId="5359" dataCellStyle="Currency"/>
    <tableColumn id="11026" xr3:uid="{00000000-0010-0000-0500-0000122B0000}" name="Column11021" dataDxfId="5358" dataCellStyle="Currency"/>
    <tableColumn id="11027" xr3:uid="{00000000-0010-0000-0500-0000132B0000}" name="Column11022" dataDxfId="5357" dataCellStyle="Currency"/>
    <tableColumn id="11028" xr3:uid="{00000000-0010-0000-0500-0000142B0000}" name="Column11023" dataDxfId="5356" dataCellStyle="Currency"/>
    <tableColumn id="11029" xr3:uid="{00000000-0010-0000-0500-0000152B0000}" name="Column11024" dataDxfId="5355" dataCellStyle="Currency"/>
    <tableColumn id="11030" xr3:uid="{00000000-0010-0000-0500-0000162B0000}" name="Column11025" dataDxfId="5354" dataCellStyle="Currency"/>
    <tableColumn id="11031" xr3:uid="{00000000-0010-0000-0500-0000172B0000}" name="Column11026" dataDxfId="5353" dataCellStyle="Currency"/>
    <tableColumn id="11032" xr3:uid="{00000000-0010-0000-0500-0000182B0000}" name="Column11027" dataDxfId="5352" dataCellStyle="Currency"/>
    <tableColumn id="11033" xr3:uid="{00000000-0010-0000-0500-0000192B0000}" name="Column11028" dataDxfId="5351" dataCellStyle="Currency"/>
    <tableColumn id="11034" xr3:uid="{00000000-0010-0000-0500-00001A2B0000}" name="Column11029" dataDxfId="5350" dataCellStyle="Currency"/>
    <tableColumn id="11035" xr3:uid="{00000000-0010-0000-0500-00001B2B0000}" name="Column11030" dataDxfId="5349" dataCellStyle="Currency"/>
    <tableColumn id="11036" xr3:uid="{00000000-0010-0000-0500-00001C2B0000}" name="Column11031" dataDxfId="5348" dataCellStyle="Currency"/>
    <tableColumn id="11037" xr3:uid="{00000000-0010-0000-0500-00001D2B0000}" name="Column11032" dataDxfId="5347" dataCellStyle="Currency"/>
    <tableColumn id="11038" xr3:uid="{00000000-0010-0000-0500-00001E2B0000}" name="Column11033" dataDxfId="5346" dataCellStyle="Currency"/>
    <tableColumn id="11039" xr3:uid="{00000000-0010-0000-0500-00001F2B0000}" name="Column11034" dataDxfId="5345" dataCellStyle="Currency"/>
    <tableColumn id="11040" xr3:uid="{00000000-0010-0000-0500-0000202B0000}" name="Column11035" dataDxfId="5344" dataCellStyle="Currency"/>
    <tableColumn id="11041" xr3:uid="{00000000-0010-0000-0500-0000212B0000}" name="Column11036" dataDxfId="5343" dataCellStyle="Currency"/>
    <tableColumn id="11042" xr3:uid="{00000000-0010-0000-0500-0000222B0000}" name="Column11037" dataDxfId="5342" dataCellStyle="Currency"/>
    <tableColumn id="11043" xr3:uid="{00000000-0010-0000-0500-0000232B0000}" name="Column11038" dataDxfId="5341" dataCellStyle="Currency"/>
    <tableColumn id="11044" xr3:uid="{00000000-0010-0000-0500-0000242B0000}" name="Column11039" dataDxfId="5340" dataCellStyle="Currency"/>
    <tableColumn id="11045" xr3:uid="{00000000-0010-0000-0500-0000252B0000}" name="Column11040" dataDxfId="5339" dataCellStyle="Currency"/>
    <tableColumn id="11046" xr3:uid="{00000000-0010-0000-0500-0000262B0000}" name="Column11041" dataDxfId="5338" dataCellStyle="Currency"/>
    <tableColumn id="11047" xr3:uid="{00000000-0010-0000-0500-0000272B0000}" name="Column11042" dataDxfId="5337" dataCellStyle="Currency"/>
    <tableColumn id="11048" xr3:uid="{00000000-0010-0000-0500-0000282B0000}" name="Column11043" dataDxfId="5336" dataCellStyle="Currency"/>
    <tableColumn id="11049" xr3:uid="{00000000-0010-0000-0500-0000292B0000}" name="Column11044" dataDxfId="5335" dataCellStyle="Currency"/>
    <tableColumn id="11050" xr3:uid="{00000000-0010-0000-0500-00002A2B0000}" name="Column11045" dataDxfId="5334" dataCellStyle="Currency"/>
    <tableColumn id="11051" xr3:uid="{00000000-0010-0000-0500-00002B2B0000}" name="Column11046" dataDxfId="5333" dataCellStyle="Currency"/>
    <tableColumn id="11052" xr3:uid="{00000000-0010-0000-0500-00002C2B0000}" name="Column11047" dataDxfId="5332" dataCellStyle="Currency"/>
    <tableColumn id="11053" xr3:uid="{00000000-0010-0000-0500-00002D2B0000}" name="Column11048" dataDxfId="5331" dataCellStyle="Currency"/>
    <tableColumn id="11054" xr3:uid="{00000000-0010-0000-0500-00002E2B0000}" name="Column11049" dataDxfId="5330" dataCellStyle="Currency"/>
    <tableColumn id="11055" xr3:uid="{00000000-0010-0000-0500-00002F2B0000}" name="Column11050" dataDxfId="5329" dataCellStyle="Currency"/>
    <tableColumn id="11056" xr3:uid="{00000000-0010-0000-0500-0000302B0000}" name="Column11051" dataDxfId="5328" dataCellStyle="Currency"/>
    <tableColumn id="11057" xr3:uid="{00000000-0010-0000-0500-0000312B0000}" name="Column11052" dataDxfId="5327" dataCellStyle="Currency"/>
    <tableColumn id="11058" xr3:uid="{00000000-0010-0000-0500-0000322B0000}" name="Column11053" dataDxfId="5326" dataCellStyle="Currency"/>
    <tableColumn id="11059" xr3:uid="{00000000-0010-0000-0500-0000332B0000}" name="Column11054" dataDxfId="5325" dataCellStyle="Currency"/>
    <tableColumn id="11060" xr3:uid="{00000000-0010-0000-0500-0000342B0000}" name="Column11055" dataDxfId="5324" dataCellStyle="Currency"/>
    <tableColumn id="11061" xr3:uid="{00000000-0010-0000-0500-0000352B0000}" name="Column11056" dataDxfId="5323" dataCellStyle="Currency"/>
    <tableColumn id="11062" xr3:uid="{00000000-0010-0000-0500-0000362B0000}" name="Column11057" dataDxfId="5322" dataCellStyle="Currency"/>
    <tableColumn id="11063" xr3:uid="{00000000-0010-0000-0500-0000372B0000}" name="Column11058" dataDxfId="5321" dataCellStyle="Currency"/>
    <tableColumn id="11064" xr3:uid="{00000000-0010-0000-0500-0000382B0000}" name="Column11059" dataDxfId="5320" dataCellStyle="Currency"/>
    <tableColumn id="11065" xr3:uid="{00000000-0010-0000-0500-0000392B0000}" name="Column11060" dataDxfId="5319" dataCellStyle="Currency"/>
    <tableColumn id="11066" xr3:uid="{00000000-0010-0000-0500-00003A2B0000}" name="Column11061" dataDxfId="5318" dataCellStyle="Currency"/>
    <tableColumn id="11067" xr3:uid="{00000000-0010-0000-0500-00003B2B0000}" name="Column11062" dataDxfId="5317" dataCellStyle="Currency"/>
    <tableColumn id="11068" xr3:uid="{00000000-0010-0000-0500-00003C2B0000}" name="Column11063" dataDxfId="5316" dataCellStyle="Currency"/>
    <tableColumn id="11069" xr3:uid="{00000000-0010-0000-0500-00003D2B0000}" name="Column11064" dataDxfId="5315" dataCellStyle="Currency"/>
    <tableColumn id="11070" xr3:uid="{00000000-0010-0000-0500-00003E2B0000}" name="Column11065" dataDxfId="5314" dataCellStyle="Currency"/>
    <tableColumn id="11071" xr3:uid="{00000000-0010-0000-0500-00003F2B0000}" name="Column11066" dataDxfId="5313" dataCellStyle="Currency"/>
    <tableColumn id="11072" xr3:uid="{00000000-0010-0000-0500-0000402B0000}" name="Column11067" dataDxfId="5312" dataCellStyle="Currency"/>
    <tableColumn id="11073" xr3:uid="{00000000-0010-0000-0500-0000412B0000}" name="Column11068" dataDxfId="5311" dataCellStyle="Currency"/>
    <tableColumn id="11074" xr3:uid="{00000000-0010-0000-0500-0000422B0000}" name="Column11069" dataDxfId="5310" dataCellStyle="Currency"/>
    <tableColumn id="11075" xr3:uid="{00000000-0010-0000-0500-0000432B0000}" name="Column11070" dataDxfId="5309" dataCellStyle="Currency"/>
    <tableColumn id="11076" xr3:uid="{00000000-0010-0000-0500-0000442B0000}" name="Column11071" dataDxfId="5308" dataCellStyle="Currency"/>
    <tableColumn id="11077" xr3:uid="{00000000-0010-0000-0500-0000452B0000}" name="Column11072" dataDxfId="5307" dataCellStyle="Currency"/>
    <tableColumn id="11078" xr3:uid="{00000000-0010-0000-0500-0000462B0000}" name="Column11073" dataDxfId="5306" dataCellStyle="Currency"/>
    <tableColumn id="11079" xr3:uid="{00000000-0010-0000-0500-0000472B0000}" name="Column11074" dataDxfId="5305" dataCellStyle="Currency"/>
    <tableColumn id="11080" xr3:uid="{00000000-0010-0000-0500-0000482B0000}" name="Column11075" dataDxfId="5304" dataCellStyle="Currency"/>
    <tableColumn id="11081" xr3:uid="{00000000-0010-0000-0500-0000492B0000}" name="Column11076" dataDxfId="5303" dataCellStyle="Currency"/>
    <tableColumn id="11082" xr3:uid="{00000000-0010-0000-0500-00004A2B0000}" name="Column11077" dataDxfId="5302" dataCellStyle="Currency"/>
    <tableColumn id="11083" xr3:uid="{00000000-0010-0000-0500-00004B2B0000}" name="Column11078" dataDxfId="5301" dataCellStyle="Currency"/>
    <tableColumn id="11084" xr3:uid="{00000000-0010-0000-0500-00004C2B0000}" name="Column11079" dataDxfId="5300" dataCellStyle="Currency"/>
    <tableColumn id="11085" xr3:uid="{00000000-0010-0000-0500-00004D2B0000}" name="Column11080" dataDxfId="5299" dataCellStyle="Currency"/>
    <tableColumn id="11086" xr3:uid="{00000000-0010-0000-0500-00004E2B0000}" name="Column11081" dataDxfId="5298" dataCellStyle="Currency"/>
    <tableColumn id="11087" xr3:uid="{00000000-0010-0000-0500-00004F2B0000}" name="Column11082" dataDxfId="5297" dataCellStyle="Currency"/>
    <tableColumn id="11088" xr3:uid="{00000000-0010-0000-0500-0000502B0000}" name="Column11083" dataDxfId="5296" dataCellStyle="Currency"/>
    <tableColumn id="11089" xr3:uid="{00000000-0010-0000-0500-0000512B0000}" name="Column11084" dataDxfId="5295" dataCellStyle="Currency"/>
    <tableColumn id="11090" xr3:uid="{00000000-0010-0000-0500-0000522B0000}" name="Column11085" dataDxfId="5294" dataCellStyle="Currency"/>
    <tableColumn id="11091" xr3:uid="{00000000-0010-0000-0500-0000532B0000}" name="Column11086" dataDxfId="5293" dataCellStyle="Currency"/>
    <tableColumn id="11092" xr3:uid="{00000000-0010-0000-0500-0000542B0000}" name="Column11087" dataDxfId="5292" dataCellStyle="Currency"/>
    <tableColumn id="11093" xr3:uid="{00000000-0010-0000-0500-0000552B0000}" name="Column11088" dataDxfId="5291" dataCellStyle="Currency"/>
    <tableColumn id="11094" xr3:uid="{00000000-0010-0000-0500-0000562B0000}" name="Column11089" dataDxfId="5290" dataCellStyle="Currency"/>
    <tableColumn id="11095" xr3:uid="{00000000-0010-0000-0500-0000572B0000}" name="Column11090" dataDxfId="5289" dataCellStyle="Currency"/>
    <tableColumn id="11096" xr3:uid="{00000000-0010-0000-0500-0000582B0000}" name="Column11091" dataDxfId="5288" dataCellStyle="Currency"/>
    <tableColumn id="11097" xr3:uid="{00000000-0010-0000-0500-0000592B0000}" name="Column11092" dataDxfId="5287" dataCellStyle="Currency"/>
    <tableColumn id="11098" xr3:uid="{00000000-0010-0000-0500-00005A2B0000}" name="Column11093" dataDxfId="5286" dataCellStyle="Currency"/>
    <tableColumn id="11099" xr3:uid="{00000000-0010-0000-0500-00005B2B0000}" name="Column11094" dataDxfId="5285" dataCellStyle="Currency"/>
    <tableColumn id="11100" xr3:uid="{00000000-0010-0000-0500-00005C2B0000}" name="Column11095" dataDxfId="5284" dataCellStyle="Currency"/>
    <tableColumn id="11101" xr3:uid="{00000000-0010-0000-0500-00005D2B0000}" name="Column11096" dataDxfId="5283" dataCellStyle="Currency"/>
    <tableColumn id="11102" xr3:uid="{00000000-0010-0000-0500-00005E2B0000}" name="Column11097" dataDxfId="5282" dataCellStyle="Currency"/>
    <tableColumn id="11103" xr3:uid="{00000000-0010-0000-0500-00005F2B0000}" name="Column11098" dataDxfId="5281" dataCellStyle="Currency"/>
    <tableColumn id="11104" xr3:uid="{00000000-0010-0000-0500-0000602B0000}" name="Column11099" dataDxfId="5280" dataCellStyle="Currency"/>
    <tableColumn id="11105" xr3:uid="{00000000-0010-0000-0500-0000612B0000}" name="Column11100" dataDxfId="5279" dataCellStyle="Currency"/>
    <tableColumn id="11106" xr3:uid="{00000000-0010-0000-0500-0000622B0000}" name="Column11101" dataDxfId="5278" dataCellStyle="Currency"/>
    <tableColumn id="11107" xr3:uid="{00000000-0010-0000-0500-0000632B0000}" name="Column11102" dataDxfId="5277" dataCellStyle="Currency"/>
    <tableColumn id="11108" xr3:uid="{00000000-0010-0000-0500-0000642B0000}" name="Column11103" dataDxfId="5276" dataCellStyle="Currency"/>
    <tableColumn id="11109" xr3:uid="{00000000-0010-0000-0500-0000652B0000}" name="Column11104" dataDxfId="5275" dataCellStyle="Currency"/>
    <tableColumn id="11110" xr3:uid="{00000000-0010-0000-0500-0000662B0000}" name="Column11105" dataDxfId="5274" dataCellStyle="Currency"/>
    <tableColumn id="11111" xr3:uid="{00000000-0010-0000-0500-0000672B0000}" name="Column11106" dataDxfId="5273" dataCellStyle="Currency"/>
    <tableColumn id="11112" xr3:uid="{00000000-0010-0000-0500-0000682B0000}" name="Column11107" dataDxfId="5272" dataCellStyle="Currency"/>
    <tableColumn id="11113" xr3:uid="{00000000-0010-0000-0500-0000692B0000}" name="Column11108" dataDxfId="5271" dataCellStyle="Currency"/>
    <tableColumn id="11114" xr3:uid="{00000000-0010-0000-0500-00006A2B0000}" name="Column11109" dataDxfId="5270" dataCellStyle="Currency"/>
    <tableColumn id="11115" xr3:uid="{00000000-0010-0000-0500-00006B2B0000}" name="Column11110" dataDxfId="5269" dataCellStyle="Currency"/>
    <tableColumn id="11116" xr3:uid="{00000000-0010-0000-0500-00006C2B0000}" name="Column11111" dataDxfId="5268" dataCellStyle="Currency"/>
    <tableColumn id="11117" xr3:uid="{00000000-0010-0000-0500-00006D2B0000}" name="Column11112" dataDxfId="5267" dataCellStyle="Currency"/>
    <tableColumn id="11118" xr3:uid="{00000000-0010-0000-0500-00006E2B0000}" name="Column11113" dataDxfId="5266" dataCellStyle="Currency"/>
    <tableColumn id="11119" xr3:uid="{00000000-0010-0000-0500-00006F2B0000}" name="Column11114" dataDxfId="5265" dataCellStyle="Currency"/>
    <tableColumn id="11120" xr3:uid="{00000000-0010-0000-0500-0000702B0000}" name="Column11115" dataDxfId="5264" dataCellStyle="Currency"/>
    <tableColumn id="11121" xr3:uid="{00000000-0010-0000-0500-0000712B0000}" name="Column11116" dataDxfId="5263" dataCellStyle="Currency"/>
    <tableColumn id="11122" xr3:uid="{00000000-0010-0000-0500-0000722B0000}" name="Column11117" dataDxfId="5262" dataCellStyle="Currency"/>
    <tableColumn id="11123" xr3:uid="{00000000-0010-0000-0500-0000732B0000}" name="Column11118" dataDxfId="5261" dataCellStyle="Currency"/>
    <tableColumn id="11124" xr3:uid="{00000000-0010-0000-0500-0000742B0000}" name="Column11119" dataDxfId="5260" dataCellStyle="Currency"/>
    <tableColumn id="11125" xr3:uid="{00000000-0010-0000-0500-0000752B0000}" name="Column11120" dataDxfId="5259" dataCellStyle="Currency"/>
    <tableColumn id="11126" xr3:uid="{00000000-0010-0000-0500-0000762B0000}" name="Column11121" dataDxfId="5258" dataCellStyle="Currency"/>
    <tableColumn id="11127" xr3:uid="{00000000-0010-0000-0500-0000772B0000}" name="Column11122" dataDxfId="5257" dataCellStyle="Currency"/>
    <tableColumn id="11128" xr3:uid="{00000000-0010-0000-0500-0000782B0000}" name="Column11123" dataDxfId="5256" dataCellStyle="Currency"/>
    <tableColumn id="11129" xr3:uid="{00000000-0010-0000-0500-0000792B0000}" name="Column11124" dataDxfId="5255" dataCellStyle="Currency"/>
    <tableColumn id="11130" xr3:uid="{00000000-0010-0000-0500-00007A2B0000}" name="Column11125" dataDxfId="5254" dataCellStyle="Currency"/>
    <tableColumn id="11131" xr3:uid="{00000000-0010-0000-0500-00007B2B0000}" name="Column11126" dataDxfId="5253" dataCellStyle="Currency"/>
    <tableColumn id="11132" xr3:uid="{00000000-0010-0000-0500-00007C2B0000}" name="Column11127" dataDxfId="5252" dataCellStyle="Currency"/>
    <tableColumn id="11133" xr3:uid="{00000000-0010-0000-0500-00007D2B0000}" name="Column11128" dataDxfId="5251" dataCellStyle="Currency"/>
    <tableColumn id="11134" xr3:uid="{00000000-0010-0000-0500-00007E2B0000}" name="Column11129" dataDxfId="5250" dataCellStyle="Currency"/>
    <tableColumn id="11135" xr3:uid="{00000000-0010-0000-0500-00007F2B0000}" name="Column11130" dataDxfId="5249" dataCellStyle="Currency"/>
    <tableColumn id="11136" xr3:uid="{00000000-0010-0000-0500-0000802B0000}" name="Column11131" dataDxfId="5248" dataCellStyle="Currency"/>
    <tableColumn id="11137" xr3:uid="{00000000-0010-0000-0500-0000812B0000}" name="Column11132" dataDxfId="5247" dataCellStyle="Currency"/>
    <tableColumn id="11138" xr3:uid="{00000000-0010-0000-0500-0000822B0000}" name="Column11133" dataDxfId="5246" dataCellStyle="Currency"/>
    <tableColumn id="11139" xr3:uid="{00000000-0010-0000-0500-0000832B0000}" name="Column11134" dataDxfId="5245" dataCellStyle="Currency"/>
    <tableColumn id="11140" xr3:uid="{00000000-0010-0000-0500-0000842B0000}" name="Column11135" dataDxfId="5244" dataCellStyle="Currency"/>
    <tableColumn id="11141" xr3:uid="{00000000-0010-0000-0500-0000852B0000}" name="Column11136" dataDxfId="5243" dataCellStyle="Currency"/>
    <tableColumn id="11142" xr3:uid="{00000000-0010-0000-0500-0000862B0000}" name="Column11137" dataDxfId="5242" dataCellStyle="Currency"/>
    <tableColumn id="11143" xr3:uid="{00000000-0010-0000-0500-0000872B0000}" name="Column11138" dataDxfId="5241" dataCellStyle="Currency"/>
    <tableColumn id="11144" xr3:uid="{00000000-0010-0000-0500-0000882B0000}" name="Column11139" dataDxfId="5240" dataCellStyle="Currency"/>
    <tableColumn id="11145" xr3:uid="{00000000-0010-0000-0500-0000892B0000}" name="Column11140" dataDxfId="5239" dataCellStyle="Currency"/>
    <tableColumn id="11146" xr3:uid="{00000000-0010-0000-0500-00008A2B0000}" name="Column11141" dataDxfId="5238" dataCellStyle="Currency"/>
    <tableColumn id="11147" xr3:uid="{00000000-0010-0000-0500-00008B2B0000}" name="Column11142" dataDxfId="5237" dataCellStyle="Currency"/>
    <tableColumn id="11148" xr3:uid="{00000000-0010-0000-0500-00008C2B0000}" name="Column11143" dataDxfId="5236" dataCellStyle="Currency"/>
    <tableColumn id="11149" xr3:uid="{00000000-0010-0000-0500-00008D2B0000}" name="Column11144" dataDxfId="5235" dataCellStyle="Currency"/>
    <tableColumn id="11150" xr3:uid="{00000000-0010-0000-0500-00008E2B0000}" name="Column11145" dataDxfId="5234" dataCellStyle="Currency"/>
    <tableColumn id="11151" xr3:uid="{00000000-0010-0000-0500-00008F2B0000}" name="Column11146" dataDxfId="5233" dataCellStyle="Currency"/>
    <tableColumn id="11152" xr3:uid="{00000000-0010-0000-0500-0000902B0000}" name="Column11147" dataDxfId="5232" dataCellStyle="Currency"/>
    <tableColumn id="11153" xr3:uid="{00000000-0010-0000-0500-0000912B0000}" name="Column11148" dataDxfId="5231" dataCellStyle="Currency"/>
    <tableColumn id="11154" xr3:uid="{00000000-0010-0000-0500-0000922B0000}" name="Column11149" dataDxfId="5230" dataCellStyle="Currency"/>
    <tableColumn id="11155" xr3:uid="{00000000-0010-0000-0500-0000932B0000}" name="Column11150" dataDxfId="5229" dataCellStyle="Currency"/>
    <tableColumn id="11156" xr3:uid="{00000000-0010-0000-0500-0000942B0000}" name="Column11151" dataDxfId="5228" dataCellStyle="Currency"/>
    <tableColumn id="11157" xr3:uid="{00000000-0010-0000-0500-0000952B0000}" name="Column11152" dataDxfId="5227" dataCellStyle="Currency"/>
    <tableColumn id="11158" xr3:uid="{00000000-0010-0000-0500-0000962B0000}" name="Column11153" dataDxfId="5226" dataCellStyle="Currency"/>
    <tableColumn id="11159" xr3:uid="{00000000-0010-0000-0500-0000972B0000}" name="Column11154" dataDxfId="5225" dataCellStyle="Currency"/>
    <tableColumn id="11160" xr3:uid="{00000000-0010-0000-0500-0000982B0000}" name="Column11155" dataDxfId="5224" dataCellStyle="Currency"/>
    <tableColumn id="11161" xr3:uid="{00000000-0010-0000-0500-0000992B0000}" name="Column11156" dataDxfId="5223" dataCellStyle="Currency"/>
    <tableColumn id="11162" xr3:uid="{00000000-0010-0000-0500-00009A2B0000}" name="Column11157" dataDxfId="5222" dataCellStyle="Currency"/>
    <tableColumn id="11163" xr3:uid="{00000000-0010-0000-0500-00009B2B0000}" name="Column11158" dataDxfId="5221" dataCellStyle="Currency"/>
    <tableColumn id="11164" xr3:uid="{00000000-0010-0000-0500-00009C2B0000}" name="Column11159" dataDxfId="5220" dataCellStyle="Currency"/>
    <tableColumn id="11165" xr3:uid="{00000000-0010-0000-0500-00009D2B0000}" name="Column11160" dataDxfId="5219" dataCellStyle="Currency"/>
    <tableColumn id="11166" xr3:uid="{00000000-0010-0000-0500-00009E2B0000}" name="Column11161" dataDxfId="5218" dataCellStyle="Currency"/>
    <tableColumn id="11167" xr3:uid="{00000000-0010-0000-0500-00009F2B0000}" name="Column11162" dataDxfId="5217" dataCellStyle="Currency"/>
    <tableColumn id="11168" xr3:uid="{00000000-0010-0000-0500-0000A02B0000}" name="Column11163" dataDxfId="5216" dataCellStyle="Currency"/>
    <tableColumn id="11169" xr3:uid="{00000000-0010-0000-0500-0000A12B0000}" name="Column11164" dataDxfId="5215" dataCellStyle="Currency"/>
    <tableColumn id="11170" xr3:uid="{00000000-0010-0000-0500-0000A22B0000}" name="Column11165" dataDxfId="5214" dataCellStyle="Currency"/>
    <tableColumn id="11171" xr3:uid="{00000000-0010-0000-0500-0000A32B0000}" name="Column11166" dataDxfId="5213" dataCellStyle="Currency"/>
    <tableColumn id="11172" xr3:uid="{00000000-0010-0000-0500-0000A42B0000}" name="Column11167" dataDxfId="5212" dataCellStyle="Currency"/>
    <tableColumn id="11173" xr3:uid="{00000000-0010-0000-0500-0000A52B0000}" name="Column11168" dataDxfId="5211" dataCellStyle="Currency"/>
    <tableColumn id="11174" xr3:uid="{00000000-0010-0000-0500-0000A62B0000}" name="Column11169" dataDxfId="5210" dataCellStyle="Currency"/>
    <tableColumn id="11175" xr3:uid="{00000000-0010-0000-0500-0000A72B0000}" name="Column11170" dataDxfId="5209" dataCellStyle="Currency"/>
    <tableColumn id="11176" xr3:uid="{00000000-0010-0000-0500-0000A82B0000}" name="Column11171" dataDxfId="5208" dataCellStyle="Currency"/>
    <tableColumn id="11177" xr3:uid="{00000000-0010-0000-0500-0000A92B0000}" name="Column11172" dataDxfId="5207" dataCellStyle="Currency"/>
    <tableColumn id="11178" xr3:uid="{00000000-0010-0000-0500-0000AA2B0000}" name="Column11173" dataDxfId="5206" dataCellStyle="Currency"/>
    <tableColumn id="11179" xr3:uid="{00000000-0010-0000-0500-0000AB2B0000}" name="Column11174" dataDxfId="5205" dataCellStyle="Currency"/>
    <tableColumn id="11180" xr3:uid="{00000000-0010-0000-0500-0000AC2B0000}" name="Column11175" dataDxfId="5204" dataCellStyle="Currency"/>
    <tableColumn id="11181" xr3:uid="{00000000-0010-0000-0500-0000AD2B0000}" name="Column11176" dataDxfId="5203" dataCellStyle="Currency"/>
    <tableColumn id="11182" xr3:uid="{00000000-0010-0000-0500-0000AE2B0000}" name="Column11177" dataDxfId="5202" dataCellStyle="Currency"/>
    <tableColumn id="11183" xr3:uid="{00000000-0010-0000-0500-0000AF2B0000}" name="Column11178" dataDxfId="5201" dataCellStyle="Currency"/>
    <tableColumn id="11184" xr3:uid="{00000000-0010-0000-0500-0000B02B0000}" name="Column11179" dataDxfId="5200" dataCellStyle="Currency"/>
    <tableColumn id="11185" xr3:uid="{00000000-0010-0000-0500-0000B12B0000}" name="Column11180" dataDxfId="5199" dataCellStyle="Currency"/>
    <tableColumn id="11186" xr3:uid="{00000000-0010-0000-0500-0000B22B0000}" name="Column11181" dataDxfId="5198" dataCellStyle="Currency"/>
    <tableColumn id="11187" xr3:uid="{00000000-0010-0000-0500-0000B32B0000}" name="Column11182" dataDxfId="5197" dataCellStyle="Currency"/>
    <tableColumn id="11188" xr3:uid="{00000000-0010-0000-0500-0000B42B0000}" name="Column11183" dataDxfId="5196" dataCellStyle="Currency"/>
    <tableColumn id="11189" xr3:uid="{00000000-0010-0000-0500-0000B52B0000}" name="Column11184" dataDxfId="5195" dataCellStyle="Currency"/>
    <tableColumn id="11190" xr3:uid="{00000000-0010-0000-0500-0000B62B0000}" name="Column11185" dataDxfId="5194" dataCellStyle="Currency"/>
    <tableColumn id="11191" xr3:uid="{00000000-0010-0000-0500-0000B72B0000}" name="Column11186" dataDxfId="5193" dataCellStyle="Currency"/>
    <tableColumn id="11192" xr3:uid="{00000000-0010-0000-0500-0000B82B0000}" name="Column11187" dataDxfId="5192" dataCellStyle="Currency"/>
    <tableColumn id="11193" xr3:uid="{00000000-0010-0000-0500-0000B92B0000}" name="Column11188" dataDxfId="5191" dataCellStyle="Currency"/>
    <tableColumn id="11194" xr3:uid="{00000000-0010-0000-0500-0000BA2B0000}" name="Column11189" dataDxfId="5190" dataCellStyle="Currency"/>
    <tableColumn id="11195" xr3:uid="{00000000-0010-0000-0500-0000BB2B0000}" name="Column11190" dataDxfId="5189" dataCellStyle="Currency"/>
    <tableColumn id="11196" xr3:uid="{00000000-0010-0000-0500-0000BC2B0000}" name="Column11191" dataDxfId="5188" dataCellStyle="Currency"/>
    <tableColumn id="11197" xr3:uid="{00000000-0010-0000-0500-0000BD2B0000}" name="Column11192" dataDxfId="5187" dataCellStyle="Currency"/>
    <tableColumn id="11198" xr3:uid="{00000000-0010-0000-0500-0000BE2B0000}" name="Column11193" dataDxfId="5186" dataCellStyle="Currency"/>
    <tableColumn id="11199" xr3:uid="{00000000-0010-0000-0500-0000BF2B0000}" name="Column11194" dataDxfId="5185" dataCellStyle="Currency"/>
    <tableColumn id="11200" xr3:uid="{00000000-0010-0000-0500-0000C02B0000}" name="Column11195" dataDxfId="5184" dataCellStyle="Currency"/>
    <tableColumn id="11201" xr3:uid="{00000000-0010-0000-0500-0000C12B0000}" name="Column11196" dataDxfId="5183" dataCellStyle="Currency"/>
    <tableColumn id="11202" xr3:uid="{00000000-0010-0000-0500-0000C22B0000}" name="Column11197" dataDxfId="5182" dataCellStyle="Currency"/>
    <tableColumn id="11203" xr3:uid="{00000000-0010-0000-0500-0000C32B0000}" name="Column11198" dataDxfId="5181" dataCellStyle="Currency"/>
    <tableColumn id="11204" xr3:uid="{00000000-0010-0000-0500-0000C42B0000}" name="Column11199" dataDxfId="5180" dataCellStyle="Currency"/>
    <tableColumn id="11205" xr3:uid="{00000000-0010-0000-0500-0000C52B0000}" name="Column11200" dataDxfId="5179" dataCellStyle="Currency"/>
    <tableColumn id="11206" xr3:uid="{00000000-0010-0000-0500-0000C62B0000}" name="Column11201" dataDxfId="5178" dataCellStyle="Currency"/>
    <tableColumn id="11207" xr3:uid="{00000000-0010-0000-0500-0000C72B0000}" name="Column11202" dataDxfId="5177" dataCellStyle="Currency"/>
    <tableColumn id="11208" xr3:uid="{00000000-0010-0000-0500-0000C82B0000}" name="Column11203" dataDxfId="5176" dataCellStyle="Currency"/>
    <tableColumn id="11209" xr3:uid="{00000000-0010-0000-0500-0000C92B0000}" name="Column11204" dataDxfId="5175" dataCellStyle="Currency"/>
    <tableColumn id="11210" xr3:uid="{00000000-0010-0000-0500-0000CA2B0000}" name="Column11205" dataDxfId="5174" dataCellStyle="Currency"/>
    <tableColumn id="11211" xr3:uid="{00000000-0010-0000-0500-0000CB2B0000}" name="Column11206" dataDxfId="5173" dataCellStyle="Currency"/>
    <tableColumn id="11212" xr3:uid="{00000000-0010-0000-0500-0000CC2B0000}" name="Column11207" dataDxfId="5172" dataCellStyle="Currency"/>
    <tableColumn id="11213" xr3:uid="{00000000-0010-0000-0500-0000CD2B0000}" name="Column11208" dataDxfId="5171" dataCellStyle="Currency"/>
    <tableColumn id="11214" xr3:uid="{00000000-0010-0000-0500-0000CE2B0000}" name="Column11209" dataDxfId="5170" dataCellStyle="Currency"/>
    <tableColumn id="11215" xr3:uid="{00000000-0010-0000-0500-0000CF2B0000}" name="Column11210" dataDxfId="5169" dataCellStyle="Currency"/>
    <tableColumn id="11216" xr3:uid="{00000000-0010-0000-0500-0000D02B0000}" name="Column11211" dataDxfId="5168" dataCellStyle="Currency"/>
    <tableColumn id="11217" xr3:uid="{00000000-0010-0000-0500-0000D12B0000}" name="Column11212" dataDxfId="5167" dataCellStyle="Currency"/>
    <tableColumn id="11218" xr3:uid="{00000000-0010-0000-0500-0000D22B0000}" name="Column11213" dataDxfId="5166" dataCellStyle="Currency"/>
    <tableColumn id="11219" xr3:uid="{00000000-0010-0000-0500-0000D32B0000}" name="Column11214" dataDxfId="5165" dataCellStyle="Currency"/>
    <tableColumn id="11220" xr3:uid="{00000000-0010-0000-0500-0000D42B0000}" name="Column11215" dataDxfId="5164" dataCellStyle="Currency"/>
    <tableColumn id="11221" xr3:uid="{00000000-0010-0000-0500-0000D52B0000}" name="Column11216" dataDxfId="5163" dataCellStyle="Currency"/>
    <tableColumn id="11222" xr3:uid="{00000000-0010-0000-0500-0000D62B0000}" name="Column11217" dataDxfId="5162" dataCellStyle="Currency"/>
    <tableColumn id="11223" xr3:uid="{00000000-0010-0000-0500-0000D72B0000}" name="Column11218" dataDxfId="5161" dataCellStyle="Currency"/>
    <tableColumn id="11224" xr3:uid="{00000000-0010-0000-0500-0000D82B0000}" name="Column11219" dataDxfId="5160" dataCellStyle="Currency"/>
    <tableColumn id="11225" xr3:uid="{00000000-0010-0000-0500-0000D92B0000}" name="Column11220" dataDxfId="5159" dataCellStyle="Currency"/>
    <tableColumn id="11226" xr3:uid="{00000000-0010-0000-0500-0000DA2B0000}" name="Column11221" dataDxfId="5158" dataCellStyle="Currency"/>
    <tableColumn id="11227" xr3:uid="{00000000-0010-0000-0500-0000DB2B0000}" name="Column11222" dataDxfId="5157" dataCellStyle="Currency"/>
    <tableColumn id="11228" xr3:uid="{00000000-0010-0000-0500-0000DC2B0000}" name="Column11223" dataDxfId="5156" dataCellStyle="Currency"/>
    <tableColumn id="11229" xr3:uid="{00000000-0010-0000-0500-0000DD2B0000}" name="Column11224" dataDxfId="5155" dataCellStyle="Currency"/>
    <tableColumn id="11230" xr3:uid="{00000000-0010-0000-0500-0000DE2B0000}" name="Column11225" dataDxfId="5154" dataCellStyle="Currency"/>
    <tableColumn id="11231" xr3:uid="{00000000-0010-0000-0500-0000DF2B0000}" name="Column11226" dataDxfId="5153" dataCellStyle="Currency"/>
    <tableColumn id="11232" xr3:uid="{00000000-0010-0000-0500-0000E02B0000}" name="Column11227" dataDxfId="5152" dataCellStyle="Currency"/>
    <tableColumn id="11233" xr3:uid="{00000000-0010-0000-0500-0000E12B0000}" name="Column11228" dataDxfId="5151" dataCellStyle="Currency"/>
    <tableColumn id="11234" xr3:uid="{00000000-0010-0000-0500-0000E22B0000}" name="Column11229" dataDxfId="5150" dataCellStyle="Currency"/>
    <tableColumn id="11235" xr3:uid="{00000000-0010-0000-0500-0000E32B0000}" name="Column11230" dataDxfId="5149" dataCellStyle="Currency"/>
    <tableColumn id="11236" xr3:uid="{00000000-0010-0000-0500-0000E42B0000}" name="Column11231" dataDxfId="5148" dataCellStyle="Currency"/>
    <tableColumn id="11237" xr3:uid="{00000000-0010-0000-0500-0000E52B0000}" name="Column11232" dataDxfId="5147" dataCellStyle="Currency"/>
    <tableColumn id="11238" xr3:uid="{00000000-0010-0000-0500-0000E62B0000}" name="Column11233" dataDxfId="5146" dataCellStyle="Currency"/>
    <tableColumn id="11239" xr3:uid="{00000000-0010-0000-0500-0000E72B0000}" name="Column11234" dataDxfId="5145" dataCellStyle="Currency"/>
    <tableColumn id="11240" xr3:uid="{00000000-0010-0000-0500-0000E82B0000}" name="Column11235" dataDxfId="5144" dataCellStyle="Currency"/>
    <tableColumn id="11241" xr3:uid="{00000000-0010-0000-0500-0000E92B0000}" name="Column11236" dataDxfId="5143" dataCellStyle="Currency"/>
    <tableColumn id="11242" xr3:uid="{00000000-0010-0000-0500-0000EA2B0000}" name="Column11237" dataDxfId="5142" dataCellStyle="Currency"/>
    <tableColumn id="11243" xr3:uid="{00000000-0010-0000-0500-0000EB2B0000}" name="Column11238" dataDxfId="5141" dataCellStyle="Currency"/>
    <tableColumn id="11244" xr3:uid="{00000000-0010-0000-0500-0000EC2B0000}" name="Column11239" dataDxfId="5140" dataCellStyle="Currency"/>
    <tableColumn id="11245" xr3:uid="{00000000-0010-0000-0500-0000ED2B0000}" name="Column11240" dataDxfId="5139" dataCellStyle="Currency"/>
    <tableColumn id="11246" xr3:uid="{00000000-0010-0000-0500-0000EE2B0000}" name="Column11241" dataDxfId="5138" dataCellStyle="Currency"/>
    <tableColumn id="11247" xr3:uid="{00000000-0010-0000-0500-0000EF2B0000}" name="Column11242" dataDxfId="5137" dataCellStyle="Currency"/>
    <tableColumn id="11248" xr3:uid="{00000000-0010-0000-0500-0000F02B0000}" name="Column11243" dataDxfId="5136" dataCellStyle="Currency"/>
    <tableColumn id="11249" xr3:uid="{00000000-0010-0000-0500-0000F12B0000}" name="Column11244" dataDxfId="5135" dataCellStyle="Currency"/>
    <tableColumn id="11250" xr3:uid="{00000000-0010-0000-0500-0000F22B0000}" name="Column11245" dataDxfId="5134" dataCellStyle="Currency"/>
    <tableColumn id="11251" xr3:uid="{00000000-0010-0000-0500-0000F32B0000}" name="Column11246" dataDxfId="5133" dataCellStyle="Currency"/>
    <tableColumn id="11252" xr3:uid="{00000000-0010-0000-0500-0000F42B0000}" name="Column11247" dataDxfId="5132" dataCellStyle="Currency"/>
    <tableColumn id="11253" xr3:uid="{00000000-0010-0000-0500-0000F52B0000}" name="Column11248" dataDxfId="5131" dataCellStyle="Currency"/>
    <tableColumn id="11254" xr3:uid="{00000000-0010-0000-0500-0000F62B0000}" name="Column11249" dataDxfId="5130" dataCellStyle="Currency"/>
    <tableColumn id="11255" xr3:uid="{00000000-0010-0000-0500-0000F72B0000}" name="Column11250" dataDxfId="5129" dataCellStyle="Currency"/>
    <tableColumn id="11256" xr3:uid="{00000000-0010-0000-0500-0000F82B0000}" name="Column11251" dataDxfId="5128" dataCellStyle="Currency"/>
    <tableColumn id="11257" xr3:uid="{00000000-0010-0000-0500-0000F92B0000}" name="Column11252" dataDxfId="5127" dataCellStyle="Currency"/>
    <tableColumn id="11258" xr3:uid="{00000000-0010-0000-0500-0000FA2B0000}" name="Column11253" dataDxfId="5126" dataCellStyle="Currency"/>
    <tableColumn id="11259" xr3:uid="{00000000-0010-0000-0500-0000FB2B0000}" name="Column11254" dataDxfId="5125" dataCellStyle="Currency"/>
    <tableColumn id="11260" xr3:uid="{00000000-0010-0000-0500-0000FC2B0000}" name="Column11255" dataDxfId="5124" dataCellStyle="Currency"/>
    <tableColumn id="11261" xr3:uid="{00000000-0010-0000-0500-0000FD2B0000}" name="Column11256" dataDxfId="5123" dataCellStyle="Currency"/>
    <tableColumn id="11262" xr3:uid="{00000000-0010-0000-0500-0000FE2B0000}" name="Column11257" dataDxfId="5122" dataCellStyle="Currency"/>
    <tableColumn id="11263" xr3:uid="{00000000-0010-0000-0500-0000FF2B0000}" name="Column11258" dataDxfId="5121" dataCellStyle="Currency"/>
    <tableColumn id="11264" xr3:uid="{00000000-0010-0000-0500-0000002C0000}" name="Column11259" dataDxfId="5120" dataCellStyle="Currency"/>
    <tableColumn id="11265" xr3:uid="{00000000-0010-0000-0500-0000012C0000}" name="Column11260" dataDxfId="5119" dataCellStyle="Currency"/>
    <tableColumn id="11266" xr3:uid="{00000000-0010-0000-0500-0000022C0000}" name="Column11261" dataDxfId="5118" dataCellStyle="Currency"/>
    <tableColumn id="11267" xr3:uid="{00000000-0010-0000-0500-0000032C0000}" name="Column11262" dataDxfId="5117" dataCellStyle="Currency"/>
    <tableColumn id="11268" xr3:uid="{00000000-0010-0000-0500-0000042C0000}" name="Column11263" dataDxfId="5116" dataCellStyle="Currency"/>
    <tableColumn id="11269" xr3:uid="{00000000-0010-0000-0500-0000052C0000}" name="Column11264" dataDxfId="5115" dataCellStyle="Currency"/>
    <tableColumn id="11270" xr3:uid="{00000000-0010-0000-0500-0000062C0000}" name="Column11265" dataDxfId="5114" dataCellStyle="Currency"/>
    <tableColumn id="11271" xr3:uid="{00000000-0010-0000-0500-0000072C0000}" name="Column11266" dataDxfId="5113" dataCellStyle="Currency"/>
    <tableColumn id="11272" xr3:uid="{00000000-0010-0000-0500-0000082C0000}" name="Column11267" dataDxfId="5112" dataCellStyle="Currency"/>
    <tableColumn id="11273" xr3:uid="{00000000-0010-0000-0500-0000092C0000}" name="Column11268" dataDxfId="5111" dataCellStyle="Currency"/>
    <tableColumn id="11274" xr3:uid="{00000000-0010-0000-0500-00000A2C0000}" name="Column11269" dataDxfId="5110" dataCellStyle="Currency"/>
    <tableColumn id="11275" xr3:uid="{00000000-0010-0000-0500-00000B2C0000}" name="Column11270" dataDxfId="5109" dataCellStyle="Currency"/>
    <tableColumn id="11276" xr3:uid="{00000000-0010-0000-0500-00000C2C0000}" name="Column11271" dataDxfId="5108" dataCellStyle="Currency"/>
    <tableColumn id="11277" xr3:uid="{00000000-0010-0000-0500-00000D2C0000}" name="Column11272" dataDxfId="5107" dataCellStyle="Currency"/>
    <tableColumn id="11278" xr3:uid="{00000000-0010-0000-0500-00000E2C0000}" name="Column11273" dataDxfId="5106" dataCellStyle="Currency"/>
    <tableColumn id="11279" xr3:uid="{00000000-0010-0000-0500-00000F2C0000}" name="Column11274" dataDxfId="5105" dataCellStyle="Currency"/>
    <tableColumn id="11280" xr3:uid="{00000000-0010-0000-0500-0000102C0000}" name="Column11275" dataDxfId="5104" dataCellStyle="Currency"/>
    <tableColumn id="11281" xr3:uid="{00000000-0010-0000-0500-0000112C0000}" name="Column11276" dataDxfId="5103" dataCellStyle="Currency"/>
    <tableColumn id="11282" xr3:uid="{00000000-0010-0000-0500-0000122C0000}" name="Column11277" dataDxfId="5102" dataCellStyle="Currency"/>
    <tableColumn id="11283" xr3:uid="{00000000-0010-0000-0500-0000132C0000}" name="Column11278" dataDxfId="5101" dataCellStyle="Currency"/>
    <tableColumn id="11284" xr3:uid="{00000000-0010-0000-0500-0000142C0000}" name="Column11279" dataDxfId="5100" dataCellStyle="Currency"/>
    <tableColumn id="11285" xr3:uid="{00000000-0010-0000-0500-0000152C0000}" name="Column11280" dataDxfId="5099" dataCellStyle="Currency"/>
    <tableColumn id="11286" xr3:uid="{00000000-0010-0000-0500-0000162C0000}" name="Column11281" dataDxfId="5098" dataCellStyle="Currency"/>
    <tableColumn id="11287" xr3:uid="{00000000-0010-0000-0500-0000172C0000}" name="Column11282" dataDxfId="5097" dataCellStyle="Currency"/>
    <tableColumn id="11288" xr3:uid="{00000000-0010-0000-0500-0000182C0000}" name="Column11283" dataDxfId="5096" dataCellStyle="Currency"/>
    <tableColumn id="11289" xr3:uid="{00000000-0010-0000-0500-0000192C0000}" name="Column11284" dataDxfId="5095" dataCellStyle="Currency"/>
    <tableColumn id="11290" xr3:uid="{00000000-0010-0000-0500-00001A2C0000}" name="Column11285" dataDxfId="5094" dataCellStyle="Currency"/>
    <tableColumn id="11291" xr3:uid="{00000000-0010-0000-0500-00001B2C0000}" name="Column11286" dataDxfId="5093" dataCellStyle="Currency"/>
    <tableColumn id="11292" xr3:uid="{00000000-0010-0000-0500-00001C2C0000}" name="Column11287" dataDxfId="5092" dataCellStyle="Currency"/>
    <tableColumn id="11293" xr3:uid="{00000000-0010-0000-0500-00001D2C0000}" name="Column11288" dataDxfId="5091" dataCellStyle="Currency"/>
    <tableColumn id="11294" xr3:uid="{00000000-0010-0000-0500-00001E2C0000}" name="Column11289" dataDxfId="5090" dataCellStyle="Currency"/>
    <tableColumn id="11295" xr3:uid="{00000000-0010-0000-0500-00001F2C0000}" name="Column11290" dataDxfId="5089" dataCellStyle="Currency"/>
    <tableColumn id="11296" xr3:uid="{00000000-0010-0000-0500-0000202C0000}" name="Column11291" dataDxfId="5088" dataCellStyle="Currency"/>
    <tableColumn id="11297" xr3:uid="{00000000-0010-0000-0500-0000212C0000}" name="Column11292" dataDxfId="5087" dataCellStyle="Currency"/>
    <tableColumn id="11298" xr3:uid="{00000000-0010-0000-0500-0000222C0000}" name="Column11293" dataDxfId="5086" dataCellStyle="Currency"/>
    <tableColumn id="11299" xr3:uid="{00000000-0010-0000-0500-0000232C0000}" name="Column11294" dataDxfId="5085" dataCellStyle="Currency"/>
    <tableColumn id="11300" xr3:uid="{00000000-0010-0000-0500-0000242C0000}" name="Column11295" dataDxfId="5084" dataCellStyle="Currency"/>
    <tableColumn id="11301" xr3:uid="{00000000-0010-0000-0500-0000252C0000}" name="Column11296" dataDxfId="5083" dataCellStyle="Currency"/>
    <tableColumn id="11302" xr3:uid="{00000000-0010-0000-0500-0000262C0000}" name="Column11297" dataDxfId="5082" dataCellStyle="Currency"/>
    <tableColumn id="11303" xr3:uid="{00000000-0010-0000-0500-0000272C0000}" name="Column11298" dataDxfId="5081" dataCellStyle="Currency"/>
    <tableColumn id="11304" xr3:uid="{00000000-0010-0000-0500-0000282C0000}" name="Column11299" dataDxfId="5080" dataCellStyle="Currency"/>
    <tableColumn id="11305" xr3:uid="{00000000-0010-0000-0500-0000292C0000}" name="Column11300" dataDxfId="5079" dataCellStyle="Currency"/>
    <tableColumn id="11306" xr3:uid="{00000000-0010-0000-0500-00002A2C0000}" name="Column11301" dataDxfId="5078" dataCellStyle="Currency"/>
    <tableColumn id="11307" xr3:uid="{00000000-0010-0000-0500-00002B2C0000}" name="Column11302" dataDxfId="5077" dataCellStyle="Currency"/>
    <tableColumn id="11308" xr3:uid="{00000000-0010-0000-0500-00002C2C0000}" name="Column11303" dataDxfId="5076" dataCellStyle="Currency"/>
    <tableColumn id="11309" xr3:uid="{00000000-0010-0000-0500-00002D2C0000}" name="Column11304" dataDxfId="5075" dataCellStyle="Currency"/>
    <tableColumn id="11310" xr3:uid="{00000000-0010-0000-0500-00002E2C0000}" name="Column11305" dataDxfId="5074" dataCellStyle="Currency"/>
    <tableColumn id="11311" xr3:uid="{00000000-0010-0000-0500-00002F2C0000}" name="Column11306" dataDxfId="5073" dataCellStyle="Currency"/>
    <tableColumn id="11312" xr3:uid="{00000000-0010-0000-0500-0000302C0000}" name="Column11307" dataDxfId="5072" dataCellStyle="Currency"/>
    <tableColumn id="11313" xr3:uid="{00000000-0010-0000-0500-0000312C0000}" name="Column11308" dataDxfId="5071" dataCellStyle="Currency"/>
    <tableColumn id="11314" xr3:uid="{00000000-0010-0000-0500-0000322C0000}" name="Column11309" dataDxfId="5070" dataCellStyle="Currency"/>
    <tableColumn id="11315" xr3:uid="{00000000-0010-0000-0500-0000332C0000}" name="Column11310" dataDxfId="5069" dataCellStyle="Currency"/>
    <tableColumn id="11316" xr3:uid="{00000000-0010-0000-0500-0000342C0000}" name="Column11311" dataDxfId="5068" dataCellStyle="Currency"/>
    <tableColumn id="11317" xr3:uid="{00000000-0010-0000-0500-0000352C0000}" name="Column11312" dataDxfId="5067" dataCellStyle="Currency"/>
    <tableColumn id="11318" xr3:uid="{00000000-0010-0000-0500-0000362C0000}" name="Column11313" dataDxfId="5066" dataCellStyle="Currency"/>
    <tableColumn id="11319" xr3:uid="{00000000-0010-0000-0500-0000372C0000}" name="Column11314" dataDxfId="5065" dataCellStyle="Currency"/>
    <tableColumn id="11320" xr3:uid="{00000000-0010-0000-0500-0000382C0000}" name="Column11315" dataDxfId="5064" dataCellStyle="Currency"/>
    <tableColumn id="11321" xr3:uid="{00000000-0010-0000-0500-0000392C0000}" name="Column11316" dataDxfId="5063" dataCellStyle="Currency"/>
    <tableColumn id="11322" xr3:uid="{00000000-0010-0000-0500-00003A2C0000}" name="Column11317" dataDxfId="5062" dataCellStyle="Currency"/>
    <tableColumn id="11323" xr3:uid="{00000000-0010-0000-0500-00003B2C0000}" name="Column11318" dataDxfId="5061" dataCellStyle="Currency"/>
    <tableColumn id="11324" xr3:uid="{00000000-0010-0000-0500-00003C2C0000}" name="Column11319" dataDxfId="5060" dataCellStyle="Currency"/>
    <tableColumn id="11325" xr3:uid="{00000000-0010-0000-0500-00003D2C0000}" name="Column11320" dataDxfId="5059" dataCellStyle="Currency"/>
    <tableColumn id="11326" xr3:uid="{00000000-0010-0000-0500-00003E2C0000}" name="Column11321" dataDxfId="5058" dataCellStyle="Currency"/>
    <tableColumn id="11327" xr3:uid="{00000000-0010-0000-0500-00003F2C0000}" name="Column11322" dataDxfId="5057" dataCellStyle="Currency"/>
    <tableColumn id="11328" xr3:uid="{00000000-0010-0000-0500-0000402C0000}" name="Column11323" dataDxfId="5056" dataCellStyle="Currency"/>
    <tableColumn id="11329" xr3:uid="{00000000-0010-0000-0500-0000412C0000}" name="Column11324" dataDxfId="5055" dataCellStyle="Currency"/>
    <tableColumn id="11330" xr3:uid="{00000000-0010-0000-0500-0000422C0000}" name="Column11325" dataDxfId="5054" dataCellStyle="Currency"/>
    <tableColumn id="11331" xr3:uid="{00000000-0010-0000-0500-0000432C0000}" name="Column11326" dataDxfId="5053" dataCellStyle="Currency"/>
    <tableColumn id="11332" xr3:uid="{00000000-0010-0000-0500-0000442C0000}" name="Column11327" dataDxfId="5052" dataCellStyle="Currency"/>
    <tableColumn id="11333" xr3:uid="{00000000-0010-0000-0500-0000452C0000}" name="Column11328" dataDxfId="5051" dataCellStyle="Currency"/>
    <tableColumn id="11334" xr3:uid="{00000000-0010-0000-0500-0000462C0000}" name="Column11329" dataDxfId="5050" dataCellStyle="Currency"/>
    <tableColumn id="11335" xr3:uid="{00000000-0010-0000-0500-0000472C0000}" name="Column11330" dataDxfId="5049" dataCellStyle="Currency"/>
    <tableColumn id="11336" xr3:uid="{00000000-0010-0000-0500-0000482C0000}" name="Column11331" dataDxfId="5048" dataCellStyle="Currency"/>
    <tableColumn id="11337" xr3:uid="{00000000-0010-0000-0500-0000492C0000}" name="Column11332" dataDxfId="5047" dataCellStyle="Currency"/>
    <tableColumn id="11338" xr3:uid="{00000000-0010-0000-0500-00004A2C0000}" name="Column11333" dataDxfId="5046" dataCellStyle="Currency"/>
    <tableColumn id="11339" xr3:uid="{00000000-0010-0000-0500-00004B2C0000}" name="Column11334" dataDxfId="5045" dataCellStyle="Currency"/>
    <tableColumn id="11340" xr3:uid="{00000000-0010-0000-0500-00004C2C0000}" name="Column11335" dataDxfId="5044" dataCellStyle="Currency"/>
    <tableColumn id="11341" xr3:uid="{00000000-0010-0000-0500-00004D2C0000}" name="Column11336" dataDxfId="5043" dataCellStyle="Currency"/>
    <tableColumn id="11342" xr3:uid="{00000000-0010-0000-0500-00004E2C0000}" name="Column11337" dataDxfId="5042" dataCellStyle="Currency"/>
    <tableColumn id="11343" xr3:uid="{00000000-0010-0000-0500-00004F2C0000}" name="Column11338" dataDxfId="5041" dataCellStyle="Currency"/>
    <tableColumn id="11344" xr3:uid="{00000000-0010-0000-0500-0000502C0000}" name="Column11339" dataDxfId="5040" dataCellStyle="Currency"/>
    <tableColumn id="11345" xr3:uid="{00000000-0010-0000-0500-0000512C0000}" name="Column11340" dataDxfId="5039" dataCellStyle="Currency"/>
    <tableColumn id="11346" xr3:uid="{00000000-0010-0000-0500-0000522C0000}" name="Column11341" dataDxfId="5038" dataCellStyle="Currency"/>
    <tableColumn id="11347" xr3:uid="{00000000-0010-0000-0500-0000532C0000}" name="Column11342" dataDxfId="5037" dataCellStyle="Currency"/>
    <tableColumn id="11348" xr3:uid="{00000000-0010-0000-0500-0000542C0000}" name="Column11343" dataDxfId="5036" dataCellStyle="Currency"/>
    <tableColumn id="11349" xr3:uid="{00000000-0010-0000-0500-0000552C0000}" name="Column11344" dataDxfId="5035" dataCellStyle="Currency"/>
    <tableColumn id="11350" xr3:uid="{00000000-0010-0000-0500-0000562C0000}" name="Column11345" dataDxfId="5034" dataCellStyle="Currency"/>
    <tableColumn id="11351" xr3:uid="{00000000-0010-0000-0500-0000572C0000}" name="Column11346" dataDxfId="5033" dataCellStyle="Currency"/>
    <tableColumn id="11352" xr3:uid="{00000000-0010-0000-0500-0000582C0000}" name="Column11347" dataDxfId="5032" dataCellStyle="Currency"/>
    <tableColumn id="11353" xr3:uid="{00000000-0010-0000-0500-0000592C0000}" name="Column11348" dataDxfId="5031" dataCellStyle="Currency"/>
    <tableColumn id="11354" xr3:uid="{00000000-0010-0000-0500-00005A2C0000}" name="Column11349" dataDxfId="5030" dataCellStyle="Currency"/>
    <tableColumn id="11355" xr3:uid="{00000000-0010-0000-0500-00005B2C0000}" name="Column11350" dataDxfId="5029" dataCellStyle="Currency"/>
    <tableColumn id="11356" xr3:uid="{00000000-0010-0000-0500-00005C2C0000}" name="Column11351" dataDxfId="5028" dataCellStyle="Currency"/>
    <tableColumn id="11357" xr3:uid="{00000000-0010-0000-0500-00005D2C0000}" name="Column11352" dataDxfId="5027" dataCellStyle="Currency"/>
    <tableColumn id="11358" xr3:uid="{00000000-0010-0000-0500-00005E2C0000}" name="Column11353" dataDxfId="5026" dataCellStyle="Currency"/>
    <tableColumn id="11359" xr3:uid="{00000000-0010-0000-0500-00005F2C0000}" name="Column11354" dataDxfId="5025" dataCellStyle="Currency"/>
    <tableColumn id="11360" xr3:uid="{00000000-0010-0000-0500-0000602C0000}" name="Column11355" dataDxfId="5024" dataCellStyle="Currency"/>
    <tableColumn id="11361" xr3:uid="{00000000-0010-0000-0500-0000612C0000}" name="Column11356" dataDxfId="5023" dataCellStyle="Currency"/>
    <tableColumn id="11362" xr3:uid="{00000000-0010-0000-0500-0000622C0000}" name="Column11357" dataDxfId="5022" dataCellStyle="Currency"/>
    <tableColumn id="11363" xr3:uid="{00000000-0010-0000-0500-0000632C0000}" name="Column11358" dataDxfId="5021" dataCellStyle="Currency"/>
    <tableColumn id="11364" xr3:uid="{00000000-0010-0000-0500-0000642C0000}" name="Column11359" dataDxfId="5020" dataCellStyle="Currency"/>
    <tableColumn id="11365" xr3:uid="{00000000-0010-0000-0500-0000652C0000}" name="Column11360" dataDxfId="5019" dataCellStyle="Currency"/>
    <tableColumn id="11366" xr3:uid="{00000000-0010-0000-0500-0000662C0000}" name="Column11361" dataDxfId="5018" dataCellStyle="Currency"/>
    <tableColumn id="11367" xr3:uid="{00000000-0010-0000-0500-0000672C0000}" name="Column11362" dataDxfId="5017" dataCellStyle="Currency"/>
    <tableColumn id="11368" xr3:uid="{00000000-0010-0000-0500-0000682C0000}" name="Column11363" dataDxfId="5016" dataCellStyle="Currency"/>
    <tableColumn id="11369" xr3:uid="{00000000-0010-0000-0500-0000692C0000}" name="Column11364" dataDxfId="5015" dataCellStyle="Currency"/>
    <tableColumn id="11370" xr3:uid="{00000000-0010-0000-0500-00006A2C0000}" name="Column11365" dataDxfId="5014" dataCellStyle="Currency"/>
    <tableColumn id="11371" xr3:uid="{00000000-0010-0000-0500-00006B2C0000}" name="Column11366" dataDxfId="5013" dataCellStyle="Currency"/>
    <tableColumn id="11372" xr3:uid="{00000000-0010-0000-0500-00006C2C0000}" name="Column11367" dataDxfId="5012" dataCellStyle="Currency"/>
    <tableColumn id="11373" xr3:uid="{00000000-0010-0000-0500-00006D2C0000}" name="Column11368" dataDxfId="5011" dataCellStyle="Currency"/>
    <tableColumn id="11374" xr3:uid="{00000000-0010-0000-0500-00006E2C0000}" name="Column11369" dataDxfId="5010" dataCellStyle="Currency"/>
    <tableColumn id="11375" xr3:uid="{00000000-0010-0000-0500-00006F2C0000}" name="Column11370" dataDxfId="5009" dataCellStyle="Currency"/>
    <tableColumn id="11376" xr3:uid="{00000000-0010-0000-0500-0000702C0000}" name="Column11371" dataDxfId="5008" dataCellStyle="Currency"/>
    <tableColumn id="11377" xr3:uid="{00000000-0010-0000-0500-0000712C0000}" name="Column11372" dataDxfId="5007" dataCellStyle="Currency"/>
    <tableColumn id="11378" xr3:uid="{00000000-0010-0000-0500-0000722C0000}" name="Column11373" dataDxfId="5006" dataCellStyle="Currency"/>
    <tableColumn id="11379" xr3:uid="{00000000-0010-0000-0500-0000732C0000}" name="Column11374" dataDxfId="5005" dataCellStyle="Currency"/>
    <tableColumn id="11380" xr3:uid="{00000000-0010-0000-0500-0000742C0000}" name="Column11375" dataDxfId="5004" dataCellStyle="Currency"/>
    <tableColumn id="11381" xr3:uid="{00000000-0010-0000-0500-0000752C0000}" name="Column11376" dataDxfId="5003" dataCellStyle="Currency"/>
    <tableColumn id="11382" xr3:uid="{00000000-0010-0000-0500-0000762C0000}" name="Column11377" dataDxfId="5002" dataCellStyle="Currency"/>
    <tableColumn id="11383" xr3:uid="{00000000-0010-0000-0500-0000772C0000}" name="Column11378" dataDxfId="5001" dataCellStyle="Currency"/>
    <tableColumn id="11384" xr3:uid="{00000000-0010-0000-0500-0000782C0000}" name="Column11379" dataDxfId="5000" dataCellStyle="Currency"/>
    <tableColumn id="11385" xr3:uid="{00000000-0010-0000-0500-0000792C0000}" name="Column11380" dataDxfId="4999" dataCellStyle="Currency"/>
    <tableColumn id="11386" xr3:uid="{00000000-0010-0000-0500-00007A2C0000}" name="Column11381" dataDxfId="4998" dataCellStyle="Currency"/>
    <tableColumn id="11387" xr3:uid="{00000000-0010-0000-0500-00007B2C0000}" name="Column11382" dataDxfId="4997" dataCellStyle="Currency"/>
    <tableColumn id="11388" xr3:uid="{00000000-0010-0000-0500-00007C2C0000}" name="Column11383" dataDxfId="4996" dataCellStyle="Currency"/>
    <tableColumn id="11389" xr3:uid="{00000000-0010-0000-0500-00007D2C0000}" name="Column11384" dataDxfId="4995" dataCellStyle="Currency"/>
    <tableColumn id="11390" xr3:uid="{00000000-0010-0000-0500-00007E2C0000}" name="Column11385" dataDxfId="4994" dataCellStyle="Currency"/>
    <tableColumn id="11391" xr3:uid="{00000000-0010-0000-0500-00007F2C0000}" name="Column11386" dataDxfId="4993" dataCellStyle="Currency"/>
    <tableColumn id="11392" xr3:uid="{00000000-0010-0000-0500-0000802C0000}" name="Column11387" dataDxfId="4992" dataCellStyle="Currency"/>
    <tableColumn id="11393" xr3:uid="{00000000-0010-0000-0500-0000812C0000}" name="Column11388" dataDxfId="4991" dataCellStyle="Currency"/>
    <tableColumn id="11394" xr3:uid="{00000000-0010-0000-0500-0000822C0000}" name="Column11389" dataDxfId="4990" dataCellStyle="Currency"/>
    <tableColumn id="11395" xr3:uid="{00000000-0010-0000-0500-0000832C0000}" name="Column11390" dataDxfId="4989" dataCellStyle="Currency"/>
    <tableColumn id="11396" xr3:uid="{00000000-0010-0000-0500-0000842C0000}" name="Column11391" dataDxfId="4988" dataCellStyle="Currency"/>
    <tableColumn id="11397" xr3:uid="{00000000-0010-0000-0500-0000852C0000}" name="Column11392" dataDxfId="4987" dataCellStyle="Currency"/>
    <tableColumn id="11398" xr3:uid="{00000000-0010-0000-0500-0000862C0000}" name="Column11393" dataDxfId="4986" dataCellStyle="Currency"/>
    <tableColumn id="11399" xr3:uid="{00000000-0010-0000-0500-0000872C0000}" name="Column11394" dataDxfId="4985" dataCellStyle="Currency"/>
    <tableColumn id="11400" xr3:uid="{00000000-0010-0000-0500-0000882C0000}" name="Column11395" dataDxfId="4984" dataCellStyle="Currency"/>
    <tableColumn id="11401" xr3:uid="{00000000-0010-0000-0500-0000892C0000}" name="Column11396" dataDxfId="4983" dataCellStyle="Currency"/>
    <tableColumn id="11402" xr3:uid="{00000000-0010-0000-0500-00008A2C0000}" name="Column11397" dataDxfId="4982" dataCellStyle="Currency"/>
    <tableColumn id="11403" xr3:uid="{00000000-0010-0000-0500-00008B2C0000}" name="Column11398" dataDxfId="4981" dataCellStyle="Currency"/>
    <tableColumn id="11404" xr3:uid="{00000000-0010-0000-0500-00008C2C0000}" name="Column11399" dataDxfId="4980" dataCellStyle="Currency"/>
    <tableColumn id="11405" xr3:uid="{00000000-0010-0000-0500-00008D2C0000}" name="Column11400" dataDxfId="4979" dataCellStyle="Currency"/>
    <tableColumn id="11406" xr3:uid="{00000000-0010-0000-0500-00008E2C0000}" name="Column11401" dataDxfId="4978" dataCellStyle="Currency"/>
    <tableColumn id="11407" xr3:uid="{00000000-0010-0000-0500-00008F2C0000}" name="Column11402" dataDxfId="4977" dataCellStyle="Currency"/>
    <tableColumn id="11408" xr3:uid="{00000000-0010-0000-0500-0000902C0000}" name="Column11403" dataDxfId="4976" dataCellStyle="Currency"/>
    <tableColumn id="11409" xr3:uid="{00000000-0010-0000-0500-0000912C0000}" name="Column11404" dataDxfId="4975" dataCellStyle="Currency"/>
    <tableColumn id="11410" xr3:uid="{00000000-0010-0000-0500-0000922C0000}" name="Column11405" dataDxfId="4974" dataCellStyle="Currency"/>
    <tableColumn id="11411" xr3:uid="{00000000-0010-0000-0500-0000932C0000}" name="Column11406" dataDxfId="4973" dataCellStyle="Currency"/>
    <tableColumn id="11412" xr3:uid="{00000000-0010-0000-0500-0000942C0000}" name="Column11407" dataDxfId="4972" dataCellStyle="Currency"/>
    <tableColumn id="11413" xr3:uid="{00000000-0010-0000-0500-0000952C0000}" name="Column11408" dataDxfId="4971" dataCellStyle="Currency"/>
    <tableColumn id="11414" xr3:uid="{00000000-0010-0000-0500-0000962C0000}" name="Column11409" dataDxfId="4970" dataCellStyle="Currency"/>
    <tableColumn id="11415" xr3:uid="{00000000-0010-0000-0500-0000972C0000}" name="Column11410" dataDxfId="4969" dataCellStyle="Currency"/>
    <tableColumn id="11416" xr3:uid="{00000000-0010-0000-0500-0000982C0000}" name="Column11411" dataDxfId="4968" dataCellStyle="Currency"/>
    <tableColumn id="11417" xr3:uid="{00000000-0010-0000-0500-0000992C0000}" name="Column11412" dataDxfId="4967" dataCellStyle="Currency"/>
    <tableColumn id="11418" xr3:uid="{00000000-0010-0000-0500-00009A2C0000}" name="Column11413" dataDxfId="4966" dataCellStyle="Currency"/>
    <tableColumn id="11419" xr3:uid="{00000000-0010-0000-0500-00009B2C0000}" name="Column11414" dataDxfId="4965" dataCellStyle="Currency"/>
    <tableColumn id="11420" xr3:uid="{00000000-0010-0000-0500-00009C2C0000}" name="Column11415" dataDxfId="4964" dataCellStyle="Currency"/>
    <tableColumn id="11421" xr3:uid="{00000000-0010-0000-0500-00009D2C0000}" name="Column11416" dataDxfId="4963" dataCellStyle="Currency"/>
    <tableColumn id="11422" xr3:uid="{00000000-0010-0000-0500-00009E2C0000}" name="Column11417" dataDxfId="4962" dataCellStyle="Currency"/>
    <tableColumn id="11423" xr3:uid="{00000000-0010-0000-0500-00009F2C0000}" name="Column11418" dataDxfId="4961" dataCellStyle="Currency"/>
    <tableColumn id="11424" xr3:uid="{00000000-0010-0000-0500-0000A02C0000}" name="Column11419" dataDxfId="4960" dataCellStyle="Currency"/>
    <tableColumn id="11425" xr3:uid="{00000000-0010-0000-0500-0000A12C0000}" name="Column11420" dataDxfId="4959" dataCellStyle="Currency"/>
    <tableColumn id="11426" xr3:uid="{00000000-0010-0000-0500-0000A22C0000}" name="Column11421" dataDxfId="4958" dataCellStyle="Currency"/>
    <tableColumn id="11427" xr3:uid="{00000000-0010-0000-0500-0000A32C0000}" name="Column11422" dataDxfId="4957" dataCellStyle="Currency"/>
    <tableColumn id="11428" xr3:uid="{00000000-0010-0000-0500-0000A42C0000}" name="Column11423" dataDxfId="4956" dataCellStyle="Currency"/>
    <tableColumn id="11429" xr3:uid="{00000000-0010-0000-0500-0000A52C0000}" name="Column11424" dataDxfId="4955" dataCellStyle="Currency"/>
    <tableColumn id="11430" xr3:uid="{00000000-0010-0000-0500-0000A62C0000}" name="Column11425" dataDxfId="4954" dataCellStyle="Currency"/>
    <tableColumn id="11431" xr3:uid="{00000000-0010-0000-0500-0000A72C0000}" name="Column11426" dataDxfId="4953" dataCellStyle="Currency"/>
    <tableColumn id="11432" xr3:uid="{00000000-0010-0000-0500-0000A82C0000}" name="Column11427" dataDxfId="4952" dataCellStyle="Currency"/>
    <tableColumn id="11433" xr3:uid="{00000000-0010-0000-0500-0000A92C0000}" name="Column11428" dataDxfId="4951" dataCellStyle="Currency"/>
    <tableColumn id="11434" xr3:uid="{00000000-0010-0000-0500-0000AA2C0000}" name="Column11429" dataDxfId="4950" dataCellStyle="Currency"/>
    <tableColumn id="11435" xr3:uid="{00000000-0010-0000-0500-0000AB2C0000}" name="Column11430" dataDxfId="4949" dataCellStyle="Currency"/>
    <tableColumn id="11436" xr3:uid="{00000000-0010-0000-0500-0000AC2C0000}" name="Column11431" dataDxfId="4948" dataCellStyle="Currency"/>
    <tableColumn id="11437" xr3:uid="{00000000-0010-0000-0500-0000AD2C0000}" name="Column11432" dataDxfId="4947" dataCellStyle="Currency"/>
    <tableColumn id="11438" xr3:uid="{00000000-0010-0000-0500-0000AE2C0000}" name="Column11433" dataDxfId="4946" dataCellStyle="Currency"/>
    <tableColumn id="11439" xr3:uid="{00000000-0010-0000-0500-0000AF2C0000}" name="Column11434" dataDxfId="4945" dataCellStyle="Currency"/>
    <tableColumn id="11440" xr3:uid="{00000000-0010-0000-0500-0000B02C0000}" name="Column11435" dataDxfId="4944" dataCellStyle="Currency"/>
    <tableColumn id="11441" xr3:uid="{00000000-0010-0000-0500-0000B12C0000}" name="Column11436" dataDxfId="4943" dataCellStyle="Currency"/>
    <tableColumn id="11442" xr3:uid="{00000000-0010-0000-0500-0000B22C0000}" name="Column11437" dataDxfId="4942" dataCellStyle="Currency"/>
    <tableColumn id="11443" xr3:uid="{00000000-0010-0000-0500-0000B32C0000}" name="Column11438" dataDxfId="4941" dataCellStyle="Currency"/>
    <tableColumn id="11444" xr3:uid="{00000000-0010-0000-0500-0000B42C0000}" name="Column11439" dataDxfId="4940" dataCellStyle="Currency"/>
    <tableColumn id="11445" xr3:uid="{00000000-0010-0000-0500-0000B52C0000}" name="Column11440" dataDxfId="4939" dataCellStyle="Currency"/>
    <tableColumn id="11446" xr3:uid="{00000000-0010-0000-0500-0000B62C0000}" name="Column11441" dataDxfId="4938" dataCellStyle="Currency"/>
    <tableColumn id="11447" xr3:uid="{00000000-0010-0000-0500-0000B72C0000}" name="Column11442" dataDxfId="4937" dataCellStyle="Currency"/>
    <tableColumn id="11448" xr3:uid="{00000000-0010-0000-0500-0000B82C0000}" name="Column11443" dataDxfId="4936" dataCellStyle="Currency"/>
    <tableColumn id="11449" xr3:uid="{00000000-0010-0000-0500-0000B92C0000}" name="Column11444" dataDxfId="4935" dataCellStyle="Currency"/>
    <tableColumn id="11450" xr3:uid="{00000000-0010-0000-0500-0000BA2C0000}" name="Column11445" dataDxfId="4934" dataCellStyle="Currency"/>
    <tableColumn id="11451" xr3:uid="{00000000-0010-0000-0500-0000BB2C0000}" name="Column11446" dataDxfId="4933" dataCellStyle="Currency"/>
    <tableColumn id="11452" xr3:uid="{00000000-0010-0000-0500-0000BC2C0000}" name="Column11447" dataDxfId="4932" dataCellStyle="Currency"/>
    <tableColumn id="11453" xr3:uid="{00000000-0010-0000-0500-0000BD2C0000}" name="Column11448" dataDxfId="4931" dataCellStyle="Currency"/>
    <tableColumn id="11454" xr3:uid="{00000000-0010-0000-0500-0000BE2C0000}" name="Column11449" dataDxfId="4930" dataCellStyle="Currency"/>
    <tableColumn id="11455" xr3:uid="{00000000-0010-0000-0500-0000BF2C0000}" name="Column11450" dataDxfId="4929" dataCellStyle="Currency"/>
    <tableColumn id="11456" xr3:uid="{00000000-0010-0000-0500-0000C02C0000}" name="Column11451" dataDxfId="4928" dataCellStyle="Currency"/>
    <tableColumn id="11457" xr3:uid="{00000000-0010-0000-0500-0000C12C0000}" name="Column11452" dataDxfId="4927" dataCellStyle="Currency"/>
    <tableColumn id="11458" xr3:uid="{00000000-0010-0000-0500-0000C22C0000}" name="Column11453" dataDxfId="4926" dataCellStyle="Currency"/>
    <tableColumn id="11459" xr3:uid="{00000000-0010-0000-0500-0000C32C0000}" name="Column11454" dataDxfId="4925" dataCellStyle="Currency"/>
    <tableColumn id="11460" xr3:uid="{00000000-0010-0000-0500-0000C42C0000}" name="Column11455" dataDxfId="4924" dataCellStyle="Currency"/>
    <tableColumn id="11461" xr3:uid="{00000000-0010-0000-0500-0000C52C0000}" name="Column11456" dataDxfId="4923" dataCellStyle="Currency"/>
    <tableColumn id="11462" xr3:uid="{00000000-0010-0000-0500-0000C62C0000}" name="Column11457" dataDxfId="4922" dataCellStyle="Currency"/>
    <tableColumn id="11463" xr3:uid="{00000000-0010-0000-0500-0000C72C0000}" name="Column11458" dataDxfId="4921" dataCellStyle="Currency"/>
    <tableColumn id="11464" xr3:uid="{00000000-0010-0000-0500-0000C82C0000}" name="Column11459" dataDxfId="4920" dataCellStyle="Currency"/>
    <tableColumn id="11465" xr3:uid="{00000000-0010-0000-0500-0000C92C0000}" name="Column11460" dataDxfId="4919" dataCellStyle="Currency"/>
    <tableColumn id="11466" xr3:uid="{00000000-0010-0000-0500-0000CA2C0000}" name="Column11461" dataDxfId="4918" dataCellStyle="Currency"/>
    <tableColumn id="11467" xr3:uid="{00000000-0010-0000-0500-0000CB2C0000}" name="Column11462" dataDxfId="4917" dataCellStyle="Currency"/>
    <tableColumn id="11468" xr3:uid="{00000000-0010-0000-0500-0000CC2C0000}" name="Column11463" dataDxfId="4916" dataCellStyle="Currency"/>
    <tableColumn id="11469" xr3:uid="{00000000-0010-0000-0500-0000CD2C0000}" name="Column11464" dataDxfId="4915" dataCellStyle="Currency"/>
    <tableColumn id="11470" xr3:uid="{00000000-0010-0000-0500-0000CE2C0000}" name="Column11465" dataDxfId="4914" dataCellStyle="Currency"/>
    <tableColumn id="11471" xr3:uid="{00000000-0010-0000-0500-0000CF2C0000}" name="Column11466" dataDxfId="4913" dataCellStyle="Currency"/>
    <tableColumn id="11472" xr3:uid="{00000000-0010-0000-0500-0000D02C0000}" name="Column11467" dataDxfId="4912" dataCellStyle="Currency"/>
    <tableColumn id="11473" xr3:uid="{00000000-0010-0000-0500-0000D12C0000}" name="Column11468" dataDxfId="4911" dataCellStyle="Currency"/>
    <tableColumn id="11474" xr3:uid="{00000000-0010-0000-0500-0000D22C0000}" name="Column11469" dataDxfId="4910" dataCellStyle="Currency"/>
    <tableColumn id="11475" xr3:uid="{00000000-0010-0000-0500-0000D32C0000}" name="Column11470" dataDxfId="4909" dataCellStyle="Currency"/>
    <tableColumn id="11476" xr3:uid="{00000000-0010-0000-0500-0000D42C0000}" name="Column11471" dataDxfId="4908" dataCellStyle="Currency"/>
    <tableColumn id="11477" xr3:uid="{00000000-0010-0000-0500-0000D52C0000}" name="Column11472" dataDxfId="4907" dataCellStyle="Currency"/>
    <tableColumn id="11478" xr3:uid="{00000000-0010-0000-0500-0000D62C0000}" name="Column11473" dataDxfId="4906" dataCellStyle="Currency"/>
    <tableColumn id="11479" xr3:uid="{00000000-0010-0000-0500-0000D72C0000}" name="Column11474" dataDxfId="4905" dataCellStyle="Currency"/>
    <tableColumn id="11480" xr3:uid="{00000000-0010-0000-0500-0000D82C0000}" name="Column11475" dataDxfId="4904" dataCellStyle="Currency"/>
    <tableColumn id="11481" xr3:uid="{00000000-0010-0000-0500-0000D92C0000}" name="Column11476" dataDxfId="4903" dataCellStyle="Currency"/>
    <tableColumn id="11482" xr3:uid="{00000000-0010-0000-0500-0000DA2C0000}" name="Column11477" dataDxfId="4902" dataCellStyle="Currency"/>
    <tableColumn id="11483" xr3:uid="{00000000-0010-0000-0500-0000DB2C0000}" name="Column11478" dataDxfId="4901" dataCellStyle="Currency"/>
    <tableColumn id="11484" xr3:uid="{00000000-0010-0000-0500-0000DC2C0000}" name="Column11479" dataDxfId="4900" dataCellStyle="Currency"/>
    <tableColumn id="11485" xr3:uid="{00000000-0010-0000-0500-0000DD2C0000}" name="Column11480" dataDxfId="4899" dataCellStyle="Currency"/>
    <tableColumn id="11486" xr3:uid="{00000000-0010-0000-0500-0000DE2C0000}" name="Column11481" dataDxfId="4898" dataCellStyle="Currency"/>
    <tableColumn id="11487" xr3:uid="{00000000-0010-0000-0500-0000DF2C0000}" name="Column11482" dataDxfId="4897" dataCellStyle="Currency"/>
    <tableColumn id="11488" xr3:uid="{00000000-0010-0000-0500-0000E02C0000}" name="Column11483" dataDxfId="4896" dataCellStyle="Currency"/>
    <tableColumn id="11489" xr3:uid="{00000000-0010-0000-0500-0000E12C0000}" name="Column11484" dataDxfId="4895" dataCellStyle="Currency"/>
    <tableColumn id="11490" xr3:uid="{00000000-0010-0000-0500-0000E22C0000}" name="Column11485" dataDxfId="4894" dataCellStyle="Currency"/>
    <tableColumn id="11491" xr3:uid="{00000000-0010-0000-0500-0000E32C0000}" name="Column11486" dataDxfId="4893" dataCellStyle="Currency"/>
    <tableColumn id="11492" xr3:uid="{00000000-0010-0000-0500-0000E42C0000}" name="Column11487" dataDxfId="4892" dataCellStyle="Currency"/>
    <tableColumn id="11493" xr3:uid="{00000000-0010-0000-0500-0000E52C0000}" name="Column11488" dataDxfId="4891" dataCellStyle="Currency"/>
    <tableColumn id="11494" xr3:uid="{00000000-0010-0000-0500-0000E62C0000}" name="Column11489" dataDxfId="4890" dataCellStyle="Currency"/>
    <tableColumn id="11495" xr3:uid="{00000000-0010-0000-0500-0000E72C0000}" name="Column11490" dataDxfId="4889" dataCellStyle="Currency"/>
    <tableColumn id="11496" xr3:uid="{00000000-0010-0000-0500-0000E82C0000}" name="Column11491" dataDxfId="4888" dataCellStyle="Currency"/>
    <tableColumn id="11497" xr3:uid="{00000000-0010-0000-0500-0000E92C0000}" name="Column11492" dataDxfId="4887" dataCellStyle="Currency"/>
    <tableColumn id="11498" xr3:uid="{00000000-0010-0000-0500-0000EA2C0000}" name="Column11493" dataDxfId="4886" dataCellStyle="Currency"/>
    <tableColumn id="11499" xr3:uid="{00000000-0010-0000-0500-0000EB2C0000}" name="Column11494" dataDxfId="4885" dataCellStyle="Currency"/>
    <tableColumn id="11500" xr3:uid="{00000000-0010-0000-0500-0000EC2C0000}" name="Column11495" dataDxfId="4884" dataCellStyle="Currency"/>
    <tableColumn id="11501" xr3:uid="{00000000-0010-0000-0500-0000ED2C0000}" name="Column11496" dataDxfId="4883" dataCellStyle="Currency"/>
    <tableColumn id="11502" xr3:uid="{00000000-0010-0000-0500-0000EE2C0000}" name="Column11497" dataDxfId="4882" dataCellStyle="Currency"/>
    <tableColumn id="11503" xr3:uid="{00000000-0010-0000-0500-0000EF2C0000}" name="Column11498" dataDxfId="4881" dataCellStyle="Currency"/>
    <tableColumn id="11504" xr3:uid="{00000000-0010-0000-0500-0000F02C0000}" name="Column11499" dataDxfId="4880" dataCellStyle="Currency"/>
    <tableColumn id="11505" xr3:uid="{00000000-0010-0000-0500-0000F12C0000}" name="Column11500" dataDxfId="4879" dataCellStyle="Currency"/>
    <tableColumn id="11506" xr3:uid="{00000000-0010-0000-0500-0000F22C0000}" name="Column11501" dataDxfId="4878" dataCellStyle="Currency"/>
    <tableColumn id="11507" xr3:uid="{00000000-0010-0000-0500-0000F32C0000}" name="Column11502" dataDxfId="4877" dataCellStyle="Currency"/>
    <tableColumn id="11508" xr3:uid="{00000000-0010-0000-0500-0000F42C0000}" name="Column11503" dataDxfId="4876" dataCellStyle="Currency"/>
    <tableColumn id="11509" xr3:uid="{00000000-0010-0000-0500-0000F52C0000}" name="Column11504" dataDxfId="4875" dataCellStyle="Currency"/>
    <tableColumn id="11510" xr3:uid="{00000000-0010-0000-0500-0000F62C0000}" name="Column11505" dataDxfId="4874" dataCellStyle="Currency"/>
    <tableColumn id="11511" xr3:uid="{00000000-0010-0000-0500-0000F72C0000}" name="Column11506" dataDxfId="4873" dataCellStyle="Currency"/>
    <tableColumn id="11512" xr3:uid="{00000000-0010-0000-0500-0000F82C0000}" name="Column11507" dataDxfId="4872" dataCellStyle="Currency"/>
    <tableColumn id="11513" xr3:uid="{00000000-0010-0000-0500-0000F92C0000}" name="Column11508" dataDxfId="4871" dataCellStyle="Currency"/>
    <tableColumn id="11514" xr3:uid="{00000000-0010-0000-0500-0000FA2C0000}" name="Column11509" dataDxfId="4870" dataCellStyle="Currency"/>
    <tableColumn id="11515" xr3:uid="{00000000-0010-0000-0500-0000FB2C0000}" name="Column11510" dataDxfId="4869" dataCellStyle="Currency"/>
    <tableColumn id="11516" xr3:uid="{00000000-0010-0000-0500-0000FC2C0000}" name="Column11511" dataDxfId="4868" dataCellStyle="Currency"/>
    <tableColumn id="11517" xr3:uid="{00000000-0010-0000-0500-0000FD2C0000}" name="Column11512" dataDxfId="4867" dataCellStyle="Currency"/>
    <tableColumn id="11518" xr3:uid="{00000000-0010-0000-0500-0000FE2C0000}" name="Column11513" dataDxfId="4866" dataCellStyle="Currency"/>
    <tableColumn id="11519" xr3:uid="{00000000-0010-0000-0500-0000FF2C0000}" name="Column11514" dataDxfId="4865" dataCellStyle="Currency"/>
    <tableColumn id="11520" xr3:uid="{00000000-0010-0000-0500-0000002D0000}" name="Column11515" dataDxfId="4864" dataCellStyle="Currency"/>
    <tableColumn id="11521" xr3:uid="{00000000-0010-0000-0500-0000012D0000}" name="Column11516" dataDxfId="4863" dataCellStyle="Currency"/>
    <tableColumn id="11522" xr3:uid="{00000000-0010-0000-0500-0000022D0000}" name="Column11517" dataDxfId="4862" dataCellStyle="Currency"/>
    <tableColumn id="11523" xr3:uid="{00000000-0010-0000-0500-0000032D0000}" name="Column11518" dataDxfId="4861" dataCellStyle="Currency"/>
    <tableColumn id="11524" xr3:uid="{00000000-0010-0000-0500-0000042D0000}" name="Column11519" dataDxfId="4860" dataCellStyle="Currency"/>
    <tableColumn id="11525" xr3:uid="{00000000-0010-0000-0500-0000052D0000}" name="Column11520" dataDxfId="4859" dataCellStyle="Currency"/>
    <tableColumn id="11526" xr3:uid="{00000000-0010-0000-0500-0000062D0000}" name="Column11521" dataDxfId="4858" dataCellStyle="Currency"/>
    <tableColumn id="11527" xr3:uid="{00000000-0010-0000-0500-0000072D0000}" name="Column11522" dataDxfId="4857" dataCellStyle="Currency"/>
    <tableColumn id="11528" xr3:uid="{00000000-0010-0000-0500-0000082D0000}" name="Column11523" dataDxfId="4856" dataCellStyle="Currency"/>
    <tableColumn id="11529" xr3:uid="{00000000-0010-0000-0500-0000092D0000}" name="Column11524" dataDxfId="4855" dataCellStyle="Currency"/>
    <tableColumn id="11530" xr3:uid="{00000000-0010-0000-0500-00000A2D0000}" name="Column11525" dataDxfId="4854" dataCellStyle="Currency"/>
    <tableColumn id="11531" xr3:uid="{00000000-0010-0000-0500-00000B2D0000}" name="Column11526" dataDxfId="4853" dataCellStyle="Currency"/>
    <tableColumn id="11532" xr3:uid="{00000000-0010-0000-0500-00000C2D0000}" name="Column11527" dataDxfId="4852" dataCellStyle="Currency"/>
    <tableColumn id="11533" xr3:uid="{00000000-0010-0000-0500-00000D2D0000}" name="Column11528" dataDxfId="4851" dataCellStyle="Currency"/>
    <tableColumn id="11534" xr3:uid="{00000000-0010-0000-0500-00000E2D0000}" name="Column11529" dataDxfId="4850" dataCellStyle="Currency"/>
    <tableColumn id="11535" xr3:uid="{00000000-0010-0000-0500-00000F2D0000}" name="Column11530" dataDxfId="4849" dataCellStyle="Currency"/>
    <tableColumn id="11536" xr3:uid="{00000000-0010-0000-0500-0000102D0000}" name="Column11531" dataDxfId="4848" dataCellStyle="Currency"/>
    <tableColumn id="11537" xr3:uid="{00000000-0010-0000-0500-0000112D0000}" name="Column11532" dataDxfId="4847" dataCellStyle="Currency"/>
    <tableColumn id="11538" xr3:uid="{00000000-0010-0000-0500-0000122D0000}" name="Column11533" dataDxfId="4846" dataCellStyle="Currency"/>
    <tableColumn id="11539" xr3:uid="{00000000-0010-0000-0500-0000132D0000}" name="Column11534" dataDxfId="4845" dataCellStyle="Currency"/>
    <tableColumn id="11540" xr3:uid="{00000000-0010-0000-0500-0000142D0000}" name="Column11535" dataDxfId="4844" dataCellStyle="Currency"/>
    <tableColumn id="11541" xr3:uid="{00000000-0010-0000-0500-0000152D0000}" name="Column11536" dataDxfId="4843" dataCellStyle="Currency"/>
    <tableColumn id="11542" xr3:uid="{00000000-0010-0000-0500-0000162D0000}" name="Column11537" dataDxfId="4842" dataCellStyle="Currency"/>
    <tableColumn id="11543" xr3:uid="{00000000-0010-0000-0500-0000172D0000}" name="Column11538" dataDxfId="4841" dataCellStyle="Currency"/>
    <tableColumn id="11544" xr3:uid="{00000000-0010-0000-0500-0000182D0000}" name="Column11539" dataDxfId="4840" dataCellStyle="Currency"/>
    <tableColumn id="11545" xr3:uid="{00000000-0010-0000-0500-0000192D0000}" name="Column11540" dataDxfId="4839" dataCellStyle="Currency"/>
    <tableColumn id="11546" xr3:uid="{00000000-0010-0000-0500-00001A2D0000}" name="Column11541" dataDxfId="4838" dataCellStyle="Currency"/>
    <tableColumn id="11547" xr3:uid="{00000000-0010-0000-0500-00001B2D0000}" name="Column11542" dataDxfId="4837" dataCellStyle="Currency"/>
    <tableColumn id="11548" xr3:uid="{00000000-0010-0000-0500-00001C2D0000}" name="Column11543" dataDxfId="4836" dataCellStyle="Currency"/>
    <tableColumn id="11549" xr3:uid="{00000000-0010-0000-0500-00001D2D0000}" name="Column11544" dataDxfId="4835" dataCellStyle="Currency"/>
    <tableColumn id="11550" xr3:uid="{00000000-0010-0000-0500-00001E2D0000}" name="Column11545" dataDxfId="4834" dataCellStyle="Currency"/>
    <tableColumn id="11551" xr3:uid="{00000000-0010-0000-0500-00001F2D0000}" name="Column11546" dataDxfId="4833" dataCellStyle="Currency"/>
    <tableColumn id="11552" xr3:uid="{00000000-0010-0000-0500-0000202D0000}" name="Column11547" dataDxfId="4832" dataCellStyle="Currency"/>
    <tableColumn id="11553" xr3:uid="{00000000-0010-0000-0500-0000212D0000}" name="Column11548" dataDxfId="4831" dataCellStyle="Currency"/>
    <tableColumn id="11554" xr3:uid="{00000000-0010-0000-0500-0000222D0000}" name="Column11549" dataDxfId="4830" dataCellStyle="Currency"/>
    <tableColumn id="11555" xr3:uid="{00000000-0010-0000-0500-0000232D0000}" name="Column11550" dataDxfId="4829" dataCellStyle="Currency"/>
    <tableColumn id="11556" xr3:uid="{00000000-0010-0000-0500-0000242D0000}" name="Column11551" dataDxfId="4828" dataCellStyle="Currency"/>
    <tableColumn id="11557" xr3:uid="{00000000-0010-0000-0500-0000252D0000}" name="Column11552" dataDxfId="4827" dataCellStyle="Currency"/>
    <tableColumn id="11558" xr3:uid="{00000000-0010-0000-0500-0000262D0000}" name="Column11553" dataDxfId="4826" dataCellStyle="Currency"/>
    <tableColumn id="11559" xr3:uid="{00000000-0010-0000-0500-0000272D0000}" name="Column11554" dataDxfId="4825" dataCellStyle="Currency"/>
    <tableColumn id="11560" xr3:uid="{00000000-0010-0000-0500-0000282D0000}" name="Column11555" dataDxfId="4824" dataCellStyle="Currency"/>
    <tableColumn id="11561" xr3:uid="{00000000-0010-0000-0500-0000292D0000}" name="Column11556" dataDxfId="4823" dataCellStyle="Currency"/>
    <tableColumn id="11562" xr3:uid="{00000000-0010-0000-0500-00002A2D0000}" name="Column11557" dataDxfId="4822" dataCellStyle="Currency"/>
    <tableColumn id="11563" xr3:uid="{00000000-0010-0000-0500-00002B2D0000}" name="Column11558" dataDxfId="4821" dataCellStyle="Currency"/>
    <tableColumn id="11564" xr3:uid="{00000000-0010-0000-0500-00002C2D0000}" name="Column11559" dataDxfId="4820" dataCellStyle="Currency"/>
    <tableColumn id="11565" xr3:uid="{00000000-0010-0000-0500-00002D2D0000}" name="Column11560" dataDxfId="4819" dataCellStyle="Currency"/>
    <tableColumn id="11566" xr3:uid="{00000000-0010-0000-0500-00002E2D0000}" name="Column11561" dataDxfId="4818" dataCellStyle="Currency"/>
    <tableColumn id="11567" xr3:uid="{00000000-0010-0000-0500-00002F2D0000}" name="Column11562" dataDxfId="4817" dataCellStyle="Currency"/>
    <tableColumn id="11568" xr3:uid="{00000000-0010-0000-0500-0000302D0000}" name="Column11563" dataDxfId="4816" dataCellStyle="Currency"/>
    <tableColumn id="11569" xr3:uid="{00000000-0010-0000-0500-0000312D0000}" name="Column11564" dataDxfId="4815" dataCellStyle="Currency"/>
    <tableColumn id="11570" xr3:uid="{00000000-0010-0000-0500-0000322D0000}" name="Column11565" dataDxfId="4814" dataCellStyle="Currency"/>
    <tableColumn id="11571" xr3:uid="{00000000-0010-0000-0500-0000332D0000}" name="Column11566" dataDxfId="4813" dataCellStyle="Currency"/>
    <tableColumn id="11572" xr3:uid="{00000000-0010-0000-0500-0000342D0000}" name="Column11567" dataDxfId="4812" dataCellStyle="Currency"/>
    <tableColumn id="11573" xr3:uid="{00000000-0010-0000-0500-0000352D0000}" name="Column11568" dataDxfId="4811" dataCellStyle="Currency"/>
    <tableColumn id="11574" xr3:uid="{00000000-0010-0000-0500-0000362D0000}" name="Column11569" dataDxfId="4810" dataCellStyle="Currency"/>
    <tableColumn id="11575" xr3:uid="{00000000-0010-0000-0500-0000372D0000}" name="Column11570" dataDxfId="4809" dataCellStyle="Currency"/>
    <tableColumn id="11576" xr3:uid="{00000000-0010-0000-0500-0000382D0000}" name="Column11571" dataDxfId="4808" dataCellStyle="Currency"/>
    <tableColumn id="11577" xr3:uid="{00000000-0010-0000-0500-0000392D0000}" name="Column11572" dataDxfId="4807" dataCellStyle="Currency"/>
    <tableColumn id="11578" xr3:uid="{00000000-0010-0000-0500-00003A2D0000}" name="Column11573" dataDxfId="4806" dataCellStyle="Currency"/>
    <tableColumn id="11579" xr3:uid="{00000000-0010-0000-0500-00003B2D0000}" name="Column11574" dataDxfId="4805" dataCellStyle="Currency"/>
    <tableColumn id="11580" xr3:uid="{00000000-0010-0000-0500-00003C2D0000}" name="Column11575" dataDxfId="4804" dataCellStyle="Currency"/>
    <tableColumn id="11581" xr3:uid="{00000000-0010-0000-0500-00003D2D0000}" name="Column11576" dataDxfId="4803" dataCellStyle="Currency"/>
    <tableColumn id="11582" xr3:uid="{00000000-0010-0000-0500-00003E2D0000}" name="Column11577" dataDxfId="4802" dataCellStyle="Currency"/>
    <tableColumn id="11583" xr3:uid="{00000000-0010-0000-0500-00003F2D0000}" name="Column11578" dataDxfId="4801" dataCellStyle="Currency"/>
    <tableColumn id="11584" xr3:uid="{00000000-0010-0000-0500-0000402D0000}" name="Column11579" dataDxfId="4800" dataCellStyle="Currency"/>
    <tableColumn id="11585" xr3:uid="{00000000-0010-0000-0500-0000412D0000}" name="Column11580" dataDxfId="4799" dataCellStyle="Currency"/>
    <tableColumn id="11586" xr3:uid="{00000000-0010-0000-0500-0000422D0000}" name="Column11581" dataDxfId="4798" dataCellStyle="Currency"/>
    <tableColumn id="11587" xr3:uid="{00000000-0010-0000-0500-0000432D0000}" name="Column11582" dataDxfId="4797" dataCellStyle="Currency"/>
    <tableColumn id="11588" xr3:uid="{00000000-0010-0000-0500-0000442D0000}" name="Column11583" dataDxfId="4796" dataCellStyle="Currency"/>
    <tableColumn id="11589" xr3:uid="{00000000-0010-0000-0500-0000452D0000}" name="Column11584" dataDxfId="4795" dataCellStyle="Currency"/>
    <tableColumn id="11590" xr3:uid="{00000000-0010-0000-0500-0000462D0000}" name="Column11585" dataDxfId="4794" dataCellStyle="Currency"/>
    <tableColumn id="11591" xr3:uid="{00000000-0010-0000-0500-0000472D0000}" name="Column11586" dataDxfId="4793" dataCellStyle="Currency"/>
    <tableColumn id="11592" xr3:uid="{00000000-0010-0000-0500-0000482D0000}" name="Column11587" dataDxfId="4792" dataCellStyle="Currency"/>
    <tableColumn id="11593" xr3:uid="{00000000-0010-0000-0500-0000492D0000}" name="Column11588" dataDxfId="4791" dataCellStyle="Currency"/>
    <tableColumn id="11594" xr3:uid="{00000000-0010-0000-0500-00004A2D0000}" name="Column11589" dataDxfId="4790" dataCellStyle="Currency"/>
    <tableColumn id="11595" xr3:uid="{00000000-0010-0000-0500-00004B2D0000}" name="Column11590" dataDxfId="4789" dataCellStyle="Currency"/>
    <tableColumn id="11596" xr3:uid="{00000000-0010-0000-0500-00004C2D0000}" name="Column11591" dataDxfId="4788" dataCellStyle="Currency"/>
    <tableColumn id="11597" xr3:uid="{00000000-0010-0000-0500-00004D2D0000}" name="Column11592" dataDxfId="4787" dataCellStyle="Currency"/>
    <tableColumn id="11598" xr3:uid="{00000000-0010-0000-0500-00004E2D0000}" name="Column11593" dataDxfId="4786" dataCellStyle="Currency"/>
    <tableColumn id="11599" xr3:uid="{00000000-0010-0000-0500-00004F2D0000}" name="Column11594" dataDxfId="4785" dataCellStyle="Currency"/>
    <tableColumn id="11600" xr3:uid="{00000000-0010-0000-0500-0000502D0000}" name="Column11595" dataDxfId="4784" dataCellStyle="Currency"/>
    <tableColumn id="11601" xr3:uid="{00000000-0010-0000-0500-0000512D0000}" name="Column11596" dataDxfId="4783" dataCellStyle="Currency"/>
    <tableColumn id="11602" xr3:uid="{00000000-0010-0000-0500-0000522D0000}" name="Column11597" dataDxfId="4782" dataCellStyle="Currency"/>
    <tableColumn id="11603" xr3:uid="{00000000-0010-0000-0500-0000532D0000}" name="Column11598" dataDxfId="4781" dataCellStyle="Currency"/>
    <tableColumn id="11604" xr3:uid="{00000000-0010-0000-0500-0000542D0000}" name="Column11599" dataDxfId="4780" dataCellStyle="Currency"/>
    <tableColumn id="11605" xr3:uid="{00000000-0010-0000-0500-0000552D0000}" name="Column11600" dataDxfId="4779" dataCellStyle="Currency"/>
    <tableColumn id="11606" xr3:uid="{00000000-0010-0000-0500-0000562D0000}" name="Column11601" dataDxfId="4778" dataCellStyle="Currency"/>
    <tableColumn id="11607" xr3:uid="{00000000-0010-0000-0500-0000572D0000}" name="Column11602" dataDxfId="4777" dataCellStyle="Currency"/>
    <tableColumn id="11608" xr3:uid="{00000000-0010-0000-0500-0000582D0000}" name="Column11603" dataDxfId="4776" dataCellStyle="Currency"/>
    <tableColumn id="11609" xr3:uid="{00000000-0010-0000-0500-0000592D0000}" name="Column11604" dataDxfId="4775" dataCellStyle="Currency"/>
    <tableColumn id="11610" xr3:uid="{00000000-0010-0000-0500-00005A2D0000}" name="Column11605" dataDxfId="4774" dataCellStyle="Currency"/>
    <tableColumn id="11611" xr3:uid="{00000000-0010-0000-0500-00005B2D0000}" name="Column11606" dataDxfId="4773" dataCellStyle="Currency"/>
    <tableColumn id="11612" xr3:uid="{00000000-0010-0000-0500-00005C2D0000}" name="Column11607" dataDxfId="4772" dataCellStyle="Currency"/>
    <tableColumn id="11613" xr3:uid="{00000000-0010-0000-0500-00005D2D0000}" name="Column11608" dataDxfId="4771" dataCellStyle="Currency"/>
    <tableColumn id="11614" xr3:uid="{00000000-0010-0000-0500-00005E2D0000}" name="Column11609" dataDxfId="4770" dataCellStyle="Currency"/>
    <tableColumn id="11615" xr3:uid="{00000000-0010-0000-0500-00005F2D0000}" name="Column11610" dataDxfId="4769" dataCellStyle="Currency"/>
    <tableColumn id="11616" xr3:uid="{00000000-0010-0000-0500-0000602D0000}" name="Column11611" dataDxfId="4768" dataCellStyle="Currency"/>
    <tableColumn id="11617" xr3:uid="{00000000-0010-0000-0500-0000612D0000}" name="Column11612" dataDxfId="4767" dataCellStyle="Currency"/>
    <tableColumn id="11618" xr3:uid="{00000000-0010-0000-0500-0000622D0000}" name="Column11613" dataDxfId="4766" dataCellStyle="Currency"/>
    <tableColumn id="11619" xr3:uid="{00000000-0010-0000-0500-0000632D0000}" name="Column11614" dataDxfId="4765" dataCellStyle="Currency"/>
    <tableColumn id="11620" xr3:uid="{00000000-0010-0000-0500-0000642D0000}" name="Column11615" dataDxfId="4764" dataCellStyle="Currency"/>
    <tableColumn id="11621" xr3:uid="{00000000-0010-0000-0500-0000652D0000}" name="Column11616" dataDxfId="4763" dataCellStyle="Currency"/>
    <tableColumn id="11622" xr3:uid="{00000000-0010-0000-0500-0000662D0000}" name="Column11617" dataDxfId="4762" dataCellStyle="Currency"/>
    <tableColumn id="11623" xr3:uid="{00000000-0010-0000-0500-0000672D0000}" name="Column11618" dataDxfId="4761" dataCellStyle="Currency"/>
    <tableColumn id="11624" xr3:uid="{00000000-0010-0000-0500-0000682D0000}" name="Column11619" dataDxfId="4760" dataCellStyle="Currency"/>
    <tableColumn id="11625" xr3:uid="{00000000-0010-0000-0500-0000692D0000}" name="Column11620" dataDxfId="4759" dataCellStyle="Currency"/>
    <tableColumn id="11626" xr3:uid="{00000000-0010-0000-0500-00006A2D0000}" name="Column11621" dataDxfId="4758" dataCellStyle="Currency"/>
    <tableColumn id="11627" xr3:uid="{00000000-0010-0000-0500-00006B2D0000}" name="Column11622" dataDxfId="4757" dataCellStyle="Currency"/>
    <tableColumn id="11628" xr3:uid="{00000000-0010-0000-0500-00006C2D0000}" name="Column11623" dataDxfId="4756" dataCellStyle="Currency"/>
    <tableColumn id="11629" xr3:uid="{00000000-0010-0000-0500-00006D2D0000}" name="Column11624" dataDxfId="4755" dataCellStyle="Currency"/>
    <tableColumn id="11630" xr3:uid="{00000000-0010-0000-0500-00006E2D0000}" name="Column11625" dataDxfId="4754" dataCellStyle="Currency"/>
    <tableColumn id="11631" xr3:uid="{00000000-0010-0000-0500-00006F2D0000}" name="Column11626" dataDxfId="4753" dataCellStyle="Currency"/>
    <tableColumn id="11632" xr3:uid="{00000000-0010-0000-0500-0000702D0000}" name="Column11627" dataDxfId="4752" dataCellStyle="Currency"/>
    <tableColumn id="11633" xr3:uid="{00000000-0010-0000-0500-0000712D0000}" name="Column11628" dataDxfId="4751" dataCellStyle="Currency"/>
    <tableColumn id="11634" xr3:uid="{00000000-0010-0000-0500-0000722D0000}" name="Column11629" dataDxfId="4750" dataCellStyle="Currency"/>
    <tableColumn id="11635" xr3:uid="{00000000-0010-0000-0500-0000732D0000}" name="Column11630" dataDxfId="4749" dataCellStyle="Currency"/>
    <tableColumn id="11636" xr3:uid="{00000000-0010-0000-0500-0000742D0000}" name="Column11631" dataDxfId="4748" dataCellStyle="Currency"/>
    <tableColumn id="11637" xr3:uid="{00000000-0010-0000-0500-0000752D0000}" name="Column11632" dataDxfId="4747" dataCellStyle="Currency"/>
    <tableColumn id="11638" xr3:uid="{00000000-0010-0000-0500-0000762D0000}" name="Column11633" dataDxfId="4746" dataCellStyle="Currency"/>
    <tableColumn id="11639" xr3:uid="{00000000-0010-0000-0500-0000772D0000}" name="Column11634" dataDxfId="4745" dataCellStyle="Currency"/>
    <tableColumn id="11640" xr3:uid="{00000000-0010-0000-0500-0000782D0000}" name="Column11635" dataDxfId="4744" dataCellStyle="Currency"/>
    <tableColumn id="11641" xr3:uid="{00000000-0010-0000-0500-0000792D0000}" name="Column11636" dataDxfId="4743" dataCellStyle="Currency"/>
    <tableColumn id="11642" xr3:uid="{00000000-0010-0000-0500-00007A2D0000}" name="Column11637" dataDxfId="4742" dataCellStyle="Currency"/>
    <tableColumn id="11643" xr3:uid="{00000000-0010-0000-0500-00007B2D0000}" name="Column11638" dataDxfId="4741" dataCellStyle="Currency"/>
    <tableColumn id="11644" xr3:uid="{00000000-0010-0000-0500-00007C2D0000}" name="Column11639" dataDxfId="4740" dataCellStyle="Currency"/>
    <tableColumn id="11645" xr3:uid="{00000000-0010-0000-0500-00007D2D0000}" name="Column11640" dataDxfId="4739" dataCellStyle="Currency"/>
    <tableColumn id="11646" xr3:uid="{00000000-0010-0000-0500-00007E2D0000}" name="Column11641" dataDxfId="4738" dataCellStyle="Currency"/>
    <tableColumn id="11647" xr3:uid="{00000000-0010-0000-0500-00007F2D0000}" name="Column11642" dataDxfId="4737" dataCellStyle="Currency"/>
    <tableColumn id="11648" xr3:uid="{00000000-0010-0000-0500-0000802D0000}" name="Column11643" dataDxfId="4736" dataCellStyle="Currency"/>
    <tableColumn id="11649" xr3:uid="{00000000-0010-0000-0500-0000812D0000}" name="Column11644" dataDxfId="4735" dataCellStyle="Currency"/>
    <tableColumn id="11650" xr3:uid="{00000000-0010-0000-0500-0000822D0000}" name="Column11645" dataDxfId="4734" dataCellStyle="Currency"/>
    <tableColumn id="11651" xr3:uid="{00000000-0010-0000-0500-0000832D0000}" name="Column11646" dataDxfId="4733" dataCellStyle="Currency"/>
    <tableColumn id="11652" xr3:uid="{00000000-0010-0000-0500-0000842D0000}" name="Column11647" dataDxfId="4732" dataCellStyle="Currency"/>
    <tableColumn id="11653" xr3:uid="{00000000-0010-0000-0500-0000852D0000}" name="Column11648" dataDxfId="4731" dataCellStyle="Currency"/>
    <tableColumn id="11654" xr3:uid="{00000000-0010-0000-0500-0000862D0000}" name="Column11649" dataDxfId="4730" dataCellStyle="Currency"/>
    <tableColumn id="11655" xr3:uid="{00000000-0010-0000-0500-0000872D0000}" name="Column11650" dataDxfId="4729" dataCellStyle="Currency"/>
    <tableColumn id="11656" xr3:uid="{00000000-0010-0000-0500-0000882D0000}" name="Column11651" dataDxfId="4728" dataCellStyle="Currency"/>
    <tableColumn id="11657" xr3:uid="{00000000-0010-0000-0500-0000892D0000}" name="Column11652" dataDxfId="4727" dataCellStyle="Currency"/>
    <tableColumn id="11658" xr3:uid="{00000000-0010-0000-0500-00008A2D0000}" name="Column11653" dataDxfId="4726" dataCellStyle="Currency"/>
    <tableColumn id="11659" xr3:uid="{00000000-0010-0000-0500-00008B2D0000}" name="Column11654" dataDxfId="4725" dataCellStyle="Currency"/>
    <tableColumn id="11660" xr3:uid="{00000000-0010-0000-0500-00008C2D0000}" name="Column11655" dataDxfId="4724" dataCellStyle="Currency"/>
    <tableColumn id="11661" xr3:uid="{00000000-0010-0000-0500-00008D2D0000}" name="Column11656" dataDxfId="4723" dataCellStyle="Currency"/>
    <tableColumn id="11662" xr3:uid="{00000000-0010-0000-0500-00008E2D0000}" name="Column11657" dataDxfId="4722" dataCellStyle="Currency"/>
    <tableColumn id="11663" xr3:uid="{00000000-0010-0000-0500-00008F2D0000}" name="Column11658" dataDxfId="4721" dataCellStyle="Currency"/>
    <tableColumn id="11664" xr3:uid="{00000000-0010-0000-0500-0000902D0000}" name="Column11659" dataDxfId="4720" dataCellStyle="Currency"/>
    <tableColumn id="11665" xr3:uid="{00000000-0010-0000-0500-0000912D0000}" name="Column11660" dataDxfId="4719" dataCellStyle="Currency"/>
    <tableColumn id="11666" xr3:uid="{00000000-0010-0000-0500-0000922D0000}" name="Column11661" dataDxfId="4718" dataCellStyle="Currency"/>
    <tableColumn id="11667" xr3:uid="{00000000-0010-0000-0500-0000932D0000}" name="Column11662" dataDxfId="4717" dataCellStyle="Currency"/>
    <tableColumn id="11668" xr3:uid="{00000000-0010-0000-0500-0000942D0000}" name="Column11663" dataDxfId="4716" dataCellStyle="Currency"/>
    <tableColumn id="11669" xr3:uid="{00000000-0010-0000-0500-0000952D0000}" name="Column11664" dataDxfId="4715" dataCellStyle="Currency"/>
    <tableColumn id="11670" xr3:uid="{00000000-0010-0000-0500-0000962D0000}" name="Column11665" dataDxfId="4714" dataCellStyle="Currency"/>
    <tableColumn id="11671" xr3:uid="{00000000-0010-0000-0500-0000972D0000}" name="Column11666" dataDxfId="4713" dataCellStyle="Currency"/>
    <tableColumn id="11672" xr3:uid="{00000000-0010-0000-0500-0000982D0000}" name="Column11667" dataDxfId="4712" dataCellStyle="Currency"/>
    <tableColumn id="11673" xr3:uid="{00000000-0010-0000-0500-0000992D0000}" name="Column11668" dataDxfId="4711" dataCellStyle="Currency"/>
    <tableColumn id="11674" xr3:uid="{00000000-0010-0000-0500-00009A2D0000}" name="Column11669" dataDxfId="4710" dataCellStyle="Currency"/>
    <tableColumn id="11675" xr3:uid="{00000000-0010-0000-0500-00009B2D0000}" name="Column11670" dataDxfId="4709" dataCellStyle="Currency"/>
    <tableColumn id="11676" xr3:uid="{00000000-0010-0000-0500-00009C2D0000}" name="Column11671" dataDxfId="4708" dataCellStyle="Currency"/>
    <tableColumn id="11677" xr3:uid="{00000000-0010-0000-0500-00009D2D0000}" name="Column11672" dataDxfId="4707" dataCellStyle="Currency"/>
    <tableColumn id="11678" xr3:uid="{00000000-0010-0000-0500-00009E2D0000}" name="Column11673" dataDxfId="4706" dataCellStyle="Currency"/>
    <tableColumn id="11679" xr3:uid="{00000000-0010-0000-0500-00009F2D0000}" name="Column11674" dataDxfId="4705" dataCellStyle="Currency"/>
    <tableColumn id="11680" xr3:uid="{00000000-0010-0000-0500-0000A02D0000}" name="Column11675" dataDxfId="4704" dataCellStyle="Currency"/>
    <tableColumn id="11681" xr3:uid="{00000000-0010-0000-0500-0000A12D0000}" name="Column11676" dataDxfId="4703" dataCellStyle="Currency"/>
    <tableColumn id="11682" xr3:uid="{00000000-0010-0000-0500-0000A22D0000}" name="Column11677" dataDxfId="4702" dataCellStyle="Currency"/>
    <tableColumn id="11683" xr3:uid="{00000000-0010-0000-0500-0000A32D0000}" name="Column11678" dataDxfId="4701" dataCellStyle="Currency"/>
    <tableColumn id="11684" xr3:uid="{00000000-0010-0000-0500-0000A42D0000}" name="Column11679" dataDxfId="4700" dataCellStyle="Currency"/>
    <tableColumn id="11685" xr3:uid="{00000000-0010-0000-0500-0000A52D0000}" name="Column11680" dataDxfId="4699" dataCellStyle="Currency"/>
    <tableColumn id="11686" xr3:uid="{00000000-0010-0000-0500-0000A62D0000}" name="Column11681" dataDxfId="4698" dataCellStyle="Currency"/>
    <tableColumn id="11687" xr3:uid="{00000000-0010-0000-0500-0000A72D0000}" name="Column11682" dataDxfId="4697" dataCellStyle="Currency"/>
    <tableColumn id="11688" xr3:uid="{00000000-0010-0000-0500-0000A82D0000}" name="Column11683" dataDxfId="4696" dataCellStyle="Currency"/>
    <tableColumn id="11689" xr3:uid="{00000000-0010-0000-0500-0000A92D0000}" name="Column11684" dataDxfId="4695" dataCellStyle="Currency"/>
    <tableColumn id="11690" xr3:uid="{00000000-0010-0000-0500-0000AA2D0000}" name="Column11685" dataDxfId="4694" dataCellStyle="Currency"/>
    <tableColumn id="11691" xr3:uid="{00000000-0010-0000-0500-0000AB2D0000}" name="Column11686" dataDxfId="4693" dataCellStyle="Currency"/>
    <tableColumn id="11692" xr3:uid="{00000000-0010-0000-0500-0000AC2D0000}" name="Column11687" dataDxfId="4692" dataCellStyle="Currency"/>
    <tableColumn id="11693" xr3:uid="{00000000-0010-0000-0500-0000AD2D0000}" name="Column11688" dataDxfId="4691" dataCellStyle="Currency"/>
    <tableColumn id="11694" xr3:uid="{00000000-0010-0000-0500-0000AE2D0000}" name="Column11689" dataDxfId="4690" dataCellStyle="Currency"/>
    <tableColumn id="11695" xr3:uid="{00000000-0010-0000-0500-0000AF2D0000}" name="Column11690" dataDxfId="4689" dataCellStyle="Currency"/>
    <tableColumn id="11696" xr3:uid="{00000000-0010-0000-0500-0000B02D0000}" name="Column11691" dataDxfId="4688" dataCellStyle="Currency"/>
    <tableColumn id="11697" xr3:uid="{00000000-0010-0000-0500-0000B12D0000}" name="Column11692" dataDxfId="4687" dataCellStyle="Currency"/>
    <tableColumn id="11698" xr3:uid="{00000000-0010-0000-0500-0000B22D0000}" name="Column11693" dataDxfId="4686" dataCellStyle="Currency"/>
    <tableColumn id="11699" xr3:uid="{00000000-0010-0000-0500-0000B32D0000}" name="Column11694" dataDxfId="4685" dataCellStyle="Currency"/>
    <tableColumn id="11700" xr3:uid="{00000000-0010-0000-0500-0000B42D0000}" name="Column11695" dataDxfId="4684" dataCellStyle="Currency"/>
    <tableColumn id="11701" xr3:uid="{00000000-0010-0000-0500-0000B52D0000}" name="Column11696" dataDxfId="4683" dataCellStyle="Currency"/>
    <tableColumn id="11702" xr3:uid="{00000000-0010-0000-0500-0000B62D0000}" name="Column11697" dataDxfId="4682" dataCellStyle="Currency"/>
    <tableColumn id="11703" xr3:uid="{00000000-0010-0000-0500-0000B72D0000}" name="Column11698" dataDxfId="4681" dataCellStyle="Currency"/>
    <tableColumn id="11704" xr3:uid="{00000000-0010-0000-0500-0000B82D0000}" name="Column11699" dataDxfId="4680" dataCellStyle="Currency"/>
    <tableColumn id="11705" xr3:uid="{00000000-0010-0000-0500-0000B92D0000}" name="Column11700" dataDxfId="4679" dataCellStyle="Currency"/>
    <tableColumn id="11706" xr3:uid="{00000000-0010-0000-0500-0000BA2D0000}" name="Column11701" dataDxfId="4678" dataCellStyle="Currency"/>
    <tableColumn id="11707" xr3:uid="{00000000-0010-0000-0500-0000BB2D0000}" name="Column11702" dataDxfId="4677" dataCellStyle="Currency"/>
    <tableColumn id="11708" xr3:uid="{00000000-0010-0000-0500-0000BC2D0000}" name="Column11703" dataDxfId="4676" dataCellStyle="Currency"/>
    <tableColumn id="11709" xr3:uid="{00000000-0010-0000-0500-0000BD2D0000}" name="Column11704" dataDxfId="4675" dataCellStyle="Currency"/>
    <tableColumn id="11710" xr3:uid="{00000000-0010-0000-0500-0000BE2D0000}" name="Column11705" dataDxfId="4674" dataCellStyle="Currency"/>
    <tableColumn id="11711" xr3:uid="{00000000-0010-0000-0500-0000BF2D0000}" name="Column11706" dataDxfId="4673" dataCellStyle="Currency"/>
    <tableColumn id="11712" xr3:uid="{00000000-0010-0000-0500-0000C02D0000}" name="Column11707" dataDxfId="4672" dataCellStyle="Currency"/>
    <tableColumn id="11713" xr3:uid="{00000000-0010-0000-0500-0000C12D0000}" name="Column11708" dataDxfId="4671" dataCellStyle="Currency"/>
    <tableColumn id="11714" xr3:uid="{00000000-0010-0000-0500-0000C22D0000}" name="Column11709" dataDxfId="4670" dataCellStyle="Currency"/>
    <tableColumn id="11715" xr3:uid="{00000000-0010-0000-0500-0000C32D0000}" name="Column11710" dataDxfId="4669" dataCellStyle="Currency"/>
    <tableColumn id="11716" xr3:uid="{00000000-0010-0000-0500-0000C42D0000}" name="Column11711" dataDxfId="4668" dataCellStyle="Currency"/>
    <tableColumn id="11717" xr3:uid="{00000000-0010-0000-0500-0000C52D0000}" name="Column11712" dataDxfId="4667" dataCellStyle="Currency"/>
    <tableColumn id="11718" xr3:uid="{00000000-0010-0000-0500-0000C62D0000}" name="Column11713" dataDxfId="4666" dataCellStyle="Currency"/>
    <tableColumn id="11719" xr3:uid="{00000000-0010-0000-0500-0000C72D0000}" name="Column11714" dataDxfId="4665" dataCellStyle="Currency"/>
    <tableColumn id="11720" xr3:uid="{00000000-0010-0000-0500-0000C82D0000}" name="Column11715" dataDxfId="4664" dataCellStyle="Currency"/>
    <tableColumn id="11721" xr3:uid="{00000000-0010-0000-0500-0000C92D0000}" name="Column11716" dataDxfId="4663" dataCellStyle="Currency"/>
    <tableColumn id="11722" xr3:uid="{00000000-0010-0000-0500-0000CA2D0000}" name="Column11717" dataDxfId="4662" dataCellStyle="Currency"/>
    <tableColumn id="11723" xr3:uid="{00000000-0010-0000-0500-0000CB2D0000}" name="Column11718" dataDxfId="4661" dataCellStyle="Currency"/>
    <tableColumn id="11724" xr3:uid="{00000000-0010-0000-0500-0000CC2D0000}" name="Column11719" dataDxfId="4660" dataCellStyle="Currency"/>
    <tableColumn id="11725" xr3:uid="{00000000-0010-0000-0500-0000CD2D0000}" name="Column11720" dataDxfId="4659" dataCellStyle="Currency"/>
    <tableColumn id="11726" xr3:uid="{00000000-0010-0000-0500-0000CE2D0000}" name="Column11721" dataDxfId="4658" dataCellStyle="Currency"/>
    <tableColumn id="11727" xr3:uid="{00000000-0010-0000-0500-0000CF2D0000}" name="Column11722" dataDxfId="4657" dataCellStyle="Currency"/>
    <tableColumn id="11728" xr3:uid="{00000000-0010-0000-0500-0000D02D0000}" name="Column11723" dataDxfId="4656" dataCellStyle="Currency"/>
    <tableColumn id="11729" xr3:uid="{00000000-0010-0000-0500-0000D12D0000}" name="Column11724" dataDxfId="4655" dataCellStyle="Currency"/>
    <tableColumn id="11730" xr3:uid="{00000000-0010-0000-0500-0000D22D0000}" name="Column11725" dataDxfId="4654" dataCellStyle="Currency"/>
    <tableColumn id="11731" xr3:uid="{00000000-0010-0000-0500-0000D32D0000}" name="Column11726" dataDxfId="4653" dataCellStyle="Currency"/>
    <tableColumn id="11732" xr3:uid="{00000000-0010-0000-0500-0000D42D0000}" name="Column11727" dataDxfId="4652" dataCellStyle="Currency"/>
    <tableColumn id="11733" xr3:uid="{00000000-0010-0000-0500-0000D52D0000}" name="Column11728" dataDxfId="4651" dataCellStyle="Currency"/>
    <tableColumn id="11734" xr3:uid="{00000000-0010-0000-0500-0000D62D0000}" name="Column11729" dataDxfId="4650" dataCellStyle="Currency"/>
    <tableColumn id="11735" xr3:uid="{00000000-0010-0000-0500-0000D72D0000}" name="Column11730" dataDxfId="4649" dataCellStyle="Currency"/>
    <tableColumn id="11736" xr3:uid="{00000000-0010-0000-0500-0000D82D0000}" name="Column11731" dataDxfId="4648" dataCellStyle="Currency"/>
    <tableColumn id="11737" xr3:uid="{00000000-0010-0000-0500-0000D92D0000}" name="Column11732" dataDxfId="4647" dataCellStyle="Currency"/>
    <tableColumn id="11738" xr3:uid="{00000000-0010-0000-0500-0000DA2D0000}" name="Column11733" dataDxfId="4646" dataCellStyle="Currency"/>
    <tableColumn id="11739" xr3:uid="{00000000-0010-0000-0500-0000DB2D0000}" name="Column11734" dataDxfId="4645" dataCellStyle="Currency"/>
    <tableColumn id="11740" xr3:uid="{00000000-0010-0000-0500-0000DC2D0000}" name="Column11735" dataDxfId="4644" dataCellStyle="Currency"/>
    <tableColumn id="11741" xr3:uid="{00000000-0010-0000-0500-0000DD2D0000}" name="Column11736" dataDxfId="4643" dataCellStyle="Currency"/>
    <tableColumn id="11742" xr3:uid="{00000000-0010-0000-0500-0000DE2D0000}" name="Column11737" dataDxfId="4642" dataCellStyle="Currency"/>
    <tableColumn id="11743" xr3:uid="{00000000-0010-0000-0500-0000DF2D0000}" name="Column11738" dataDxfId="4641" dataCellStyle="Currency"/>
    <tableColumn id="11744" xr3:uid="{00000000-0010-0000-0500-0000E02D0000}" name="Column11739" dataDxfId="4640" dataCellStyle="Currency"/>
    <tableColumn id="11745" xr3:uid="{00000000-0010-0000-0500-0000E12D0000}" name="Column11740" dataDxfId="4639" dataCellStyle="Currency"/>
    <tableColumn id="11746" xr3:uid="{00000000-0010-0000-0500-0000E22D0000}" name="Column11741" dataDxfId="4638" dataCellStyle="Currency"/>
    <tableColumn id="11747" xr3:uid="{00000000-0010-0000-0500-0000E32D0000}" name="Column11742" dataDxfId="4637" dataCellStyle="Currency"/>
    <tableColumn id="11748" xr3:uid="{00000000-0010-0000-0500-0000E42D0000}" name="Column11743" dataDxfId="4636" dataCellStyle="Currency"/>
    <tableColumn id="11749" xr3:uid="{00000000-0010-0000-0500-0000E52D0000}" name="Column11744" dataDxfId="4635" dataCellStyle="Currency"/>
    <tableColumn id="11750" xr3:uid="{00000000-0010-0000-0500-0000E62D0000}" name="Column11745" dataDxfId="4634" dataCellStyle="Currency"/>
    <tableColumn id="11751" xr3:uid="{00000000-0010-0000-0500-0000E72D0000}" name="Column11746" dataDxfId="4633" dataCellStyle="Currency"/>
    <tableColumn id="11752" xr3:uid="{00000000-0010-0000-0500-0000E82D0000}" name="Column11747" dataDxfId="4632" dataCellStyle="Currency"/>
    <tableColumn id="11753" xr3:uid="{00000000-0010-0000-0500-0000E92D0000}" name="Column11748" dataDxfId="4631" dataCellStyle="Currency"/>
    <tableColumn id="11754" xr3:uid="{00000000-0010-0000-0500-0000EA2D0000}" name="Column11749" dataDxfId="4630" dataCellStyle="Currency"/>
    <tableColumn id="11755" xr3:uid="{00000000-0010-0000-0500-0000EB2D0000}" name="Column11750" dataDxfId="4629" dataCellStyle="Currency"/>
    <tableColumn id="11756" xr3:uid="{00000000-0010-0000-0500-0000EC2D0000}" name="Column11751" dataDxfId="4628" dataCellStyle="Currency"/>
    <tableColumn id="11757" xr3:uid="{00000000-0010-0000-0500-0000ED2D0000}" name="Column11752" dataDxfId="4627" dataCellStyle="Currency"/>
    <tableColumn id="11758" xr3:uid="{00000000-0010-0000-0500-0000EE2D0000}" name="Column11753" dataDxfId="4626" dataCellStyle="Currency"/>
    <tableColumn id="11759" xr3:uid="{00000000-0010-0000-0500-0000EF2D0000}" name="Column11754" dataDxfId="4625" dataCellStyle="Currency"/>
    <tableColumn id="11760" xr3:uid="{00000000-0010-0000-0500-0000F02D0000}" name="Column11755" dataDxfId="4624" dataCellStyle="Currency"/>
    <tableColumn id="11761" xr3:uid="{00000000-0010-0000-0500-0000F12D0000}" name="Column11756" dataDxfId="4623" dataCellStyle="Currency"/>
    <tableColumn id="11762" xr3:uid="{00000000-0010-0000-0500-0000F22D0000}" name="Column11757" dataDxfId="4622" dataCellStyle="Currency"/>
    <tableColumn id="11763" xr3:uid="{00000000-0010-0000-0500-0000F32D0000}" name="Column11758" dataDxfId="4621" dataCellStyle="Currency"/>
    <tableColumn id="11764" xr3:uid="{00000000-0010-0000-0500-0000F42D0000}" name="Column11759" dataDxfId="4620" dataCellStyle="Currency"/>
    <tableColumn id="11765" xr3:uid="{00000000-0010-0000-0500-0000F52D0000}" name="Column11760" dataDxfId="4619" dataCellStyle="Currency"/>
    <tableColumn id="11766" xr3:uid="{00000000-0010-0000-0500-0000F62D0000}" name="Column11761" dataDxfId="4618" dataCellStyle="Currency"/>
    <tableColumn id="11767" xr3:uid="{00000000-0010-0000-0500-0000F72D0000}" name="Column11762" dataDxfId="4617" dataCellStyle="Currency"/>
    <tableColumn id="11768" xr3:uid="{00000000-0010-0000-0500-0000F82D0000}" name="Column11763" dataDxfId="4616" dataCellStyle="Currency"/>
    <tableColumn id="11769" xr3:uid="{00000000-0010-0000-0500-0000F92D0000}" name="Column11764" dataDxfId="4615" dataCellStyle="Currency"/>
    <tableColumn id="11770" xr3:uid="{00000000-0010-0000-0500-0000FA2D0000}" name="Column11765" dataDxfId="4614" dataCellStyle="Currency"/>
    <tableColumn id="11771" xr3:uid="{00000000-0010-0000-0500-0000FB2D0000}" name="Column11766" dataDxfId="4613" dataCellStyle="Currency"/>
    <tableColumn id="11772" xr3:uid="{00000000-0010-0000-0500-0000FC2D0000}" name="Column11767" dataDxfId="4612" dataCellStyle="Currency"/>
    <tableColumn id="11773" xr3:uid="{00000000-0010-0000-0500-0000FD2D0000}" name="Column11768" dataDxfId="4611" dataCellStyle="Currency"/>
    <tableColumn id="11774" xr3:uid="{00000000-0010-0000-0500-0000FE2D0000}" name="Column11769" dataDxfId="4610" dataCellStyle="Currency"/>
    <tableColumn id="11775" xr3:uid="{00000000-0010-0000-0500-0000FF2D0000}" name="Column11770" dataDxfId="4609" dataCellStyle="Currency"/>
    <tableColumn id="11776" xr3:uid="{00000000-0010-0000-0500-0000002E0000}" name="Column11771" dataDxfId="4608" dataCellStyle="Currency"/>
    <tableColumn id="11777" xr3:uid="{00000000-0010-0000-0500-0000012E0000}" name="Column11772" dataDxfId="4607" dataCellStyle="Currency"/>
    <tableColumn id="11778" xr3:uid="{00000000-0010-0000-0500-0000022E0000}" name="Column11773" dataDxfId="4606" dataCellStyle="Currency"/>
    <tableColumn id="11779" xr3:uid="{00000000-0010-0000-0500-0000032E0000}" name="Column11774" dataDxfId="4605" dataCellStyle="Currency"/>
    <tableColumn id="11780" xr3:uid="{00000000-0010-0000-0500-0000042E0000}" name="Column11775" dataDxfId="4604" dataCellStyle="Currency"/>
    <tableColumn id="11781" xr3:uid="{00000000-0010-0000-0500-0000052E0000}" name="Column11776" dataDxfId="4603" dataCellStyle="Currency"/>
    <tableColumn id="11782" xr3:uid="{00000000-0010-0000-0500-0000062E0000}" name="Column11777" dataDxfId="4602" dataCellStyle="Currency"/>
    <tableColumn id="11783" xr3:uid="{00000000-0010-0000-0500-0000072E0000}" name="Column11778" dataDxfId="4601" dataCellStyle="Currency"/>
    <tableColumn id="11784" xr3:uid="{00000000-0010-0000-0500-0000082E0000}" name="Column11779" dataDxfId="4600" dataCellStyle="Currency"/>
    <tableColumn id="11785" xr3:uid="{00000000-0010-0000-0500-0000092E0000}" name="Column11780" dataDxfId="4599" dataCellStyle="Currency"/>
    <tableColumn id="11786" xr3:uid="{00000000-0010-0000-0500-00000A2E0000}" name="Column11781" dataDxfId="4598" dataCellStyle="Currency"/>
    <tableColumn id="11787" xr3:uid="{00000000-0010-0000-0500-00000B2E0000}" name="Column11782" dataDxfId="4597" dataCellStyle="Currency"/>
    <tableColumn id="11788" xr3:uid="{00000000-0010-0000-0500-00000C2E0000}" name="Column11783" dataDxfId="4596" dataCellStyle="Currency"/>
    <tableColumn id="11789" xr3:uid="{00000000-0010-0000-0500-00000D2E0000}" name="Column11784" dataDxfId="4595" dataCellStyle="Currency"/>
    <tableColumn id="11790" xr3:uid="{00000000-0010-0000-0500-00000E2E0000}" name="Column11785" dataDxfId="4594" dataCellStyle="Currency"/>
    <tableColumn id="11791" xr3:uid="{00000000-0010-0000-0500-00000F2E0000}" name="Column11786" dataDxfId="4593" dataCellStyle="Currency"/>
    <tableColumn id="11792" xr3:uid="{00000000-0010-0000-0500-0000102E0000}" name="Column11787" dataDxfId="4592" dataCellStyle="Currency"/>
    <tableColumn id="11793" xr3:uid="{00000000-0010-0000-0500-0000112E0000}" name="Column11788" dataDxfId="4591" dataCellStyle="Currency"/>
    <tableColumn id="11794" xr3:uid="{00000000-0010-0000-0500-0000122E0000}" name="Column11789" dataDxfId="4590" dataCellStyle="Currency"/>
    <tableColumn id="11795" xr3:uid="{00000000-0010-0000-0500-0000132E0000}" name="Column11790" dataDxfId="4589" dataCellStyle="Currency"/>
    <tableColumn id="11796" xr3:uid="{00000000-0010-0000-0500-0000142E0000}" name="Column11791" dataDxfId="4588" dataCellStyle="Currency"/>
    <tableColumn id="11797" xr3:uid="{00000000-0010-0000-0500-0000152E0000}" name="Column11792" dataDxfId="4587" dataCellStyle="Currency"/>
    <tableColumn id="11798" xr3:uid="{00000000-0010-0000-0500-0000162E0000}" name="Column11793" dataDxfId="4586" dataCellStyle="Currency"/>
    <tableColumn id="11799" xr3:uid="{00000000-0010-0000-0500-0000172E0000}" name="Column11794" dataDxfId="4585" dataCellStyle="Currency"/>
    <tableColumn id="11800" xr3:uid="{00000000-0010-0000-0500-0000182E0000}" name="Column11795" dataDxfId="4584" dataCellStyle="Currency"/>
    <tableColumn id="11801" xr3:uid="{00000000-0010-0000-0500-0000192E0000}" name="Column11796" dataDxfId="4583" dataCellStyle="Currency"/>
    <tableColumn id="11802" xr3:uid="{00000000-0010-0000-0500-00001A2E0000}" name="Column11797" dataDxfId="4582" dataCellStyle="Currency"/>
    <tableColumn id="11803" xr3:uid="{00000000-0010-0000-0500-00001B2E0000}" name="Column11798" dataDxfId="4581" dataCellStyle="Currency"/>
    <tableColumn id="11804" xr3:uid="{00000000-0010-0000-0500-00001C2E0000}" name="Column11799" dataDxfId="4580" dataCellStyle="Currency"/>
    <tableColumn id="11805" xr3:uid="{00000000-0010-0000-0500-00001D2E0000}" name="Column11800" dataDxfId="4579" dataCellStyle="Currency"/>
    <tableColumn id="11806" xr3:uid="{00000000-0010-0000-0500-00001E2E0000}" name="Column11801" dataDxfId="4578" dataCellStyle="Currency"/>
    <tableColumn id="11807" xr3:uid="{00000000-0010-0000-0500-00001F2E0000}" name="Column11802" dataDxfId="4577" dataCellStyle="Currency"/>
    <tableColumn id="11808" xr3:uid="{00000000-0010-0000-0500-0000202E0000}" name="Column11803" dataDxfId="4576" dataCellStyle="Currency"/>
    <tableColumn id="11809" xr3:uid="{00000000-0010-0000-0500-0000212E0000}" name="Column11804" dataDxfId="4575" dataCellStyle="Currency"/>
    <tableColumn id="11810" xr3:uid="{00000000-0010-0000-0500-0000222E0000}" name="Column11805" dataDxfId="4574" dataCellStyle="Currency"/>
    <tableColumn id="11811" xr3:uid="{00000000-0010-0000-0500-0000232E0000}" name="Column11806" dataDxfId="4573" dataCellStyle="Currency"/>
    <tableColumn id="11812" xr3:uid="{00000000-0010-0000-0500-0000242E0000}" name="Column11807" dataDxfId="4572" dataCellStyle="Currency"/>
    <tableColumn id="11813" xr3:uid="{00000000-0010-0000-0500-0000252E0000}" name="Column11808" dataDxfId="4571" dataCellStyle="Currency"/>
    <tableColumn id="11814" xr3:uid="{00000000-0010-0000-0500-0000262E0000}" name="Column11809" dataDxfId="4570" dataCellStyle="Currency"/>
    <tableColumn id="11815" xr3:uid="{00000000-0010-0000-0500-0000272E0000}" name="Column11810" dataDxfId="4569" dataCellStyle="Currency"/>
    <tableColumn id="11816" xr3:uid="{00000000-0010-0000-0500-0000282E0000}" name="Column11811" dataDxfId="4568" dataCellStyle="Currency"/>
    <tableColumn id="11817" xr3:uid="{00000000-0010-0000-0500-0000292E0000}" name="Column11812" dataDxfId="4567" dataCellStyle="Currency"/>
    <tableColumn id="11818" xr3:uid="{00000000-0010-0000-0500-00002A2E0000}" name="Column11813" dataDxfId="4566" dataCellStyle="Currency"/>
    <tableColumn id="11819" xr3:uid="{00000000-0010-0000-0500-00002B2E0000}" name="Column11814" dataDxfId="4565" dataCellStyle="Currency"/>
    <tableColumn id="11820" xr3:uid="{00000000-0010-0000-0500-00002C2E0000}" name="Column11815" dataDxfId="4564" dataCellStyle="Currency"/>
    <tableColumn id="11821" xr3:uid="{00000000-0010-0000-0500-00002D2E0000}" name="Column11816" dataDxfId="4563" dataCellStyle="Currency"/>
    <tableColumn id="11822" xr3:uid="{00000000-0010-0000-0500-00002E2E0000}" name="Column11817" dataDxfId="4562" dataCellStyle="Currency"/>
    <tableColumn id="11823" xr3:uid="{00000000-0010-0000-0500-00002F2E0000}" name="Column11818" dataDxfId="4561" dataCellStyle="Currency"/>
    <tableColumn id="11824" xr3:uid="{00000000-0010-0000-0500-0000302E0000}" name="Column11819" dataDxfId="4560" dataCellStyle="Currency"/>
    <tableColumn id="11825" xr3:uid="{00000000-0010-0000-0500-0000312E0000}" name="Column11820" dataDxfId="4559" dataCellStyle="Currency"/>
    <tableColumn id="11826" xr3:uid="{00000000-0010-0000-0500-0000322E0000}" name="Column11821" dataDxfId="4558" dataCellStyle="Currency"/>
    <tableColumn id="11827" xr3:uid="{00000000-0010-0000-0500-0000332E0000}" name="Column11822" dataDxfId="4557" dataCellStyle="Currency"/>
    <tableColumn id="11828" xr3:uid="{00000000-0010-0000-0500-0000342E0000}" name="Column11823" dataDxfId="4556" dataCellStyle="Currency"/>
    <tableColumn id="11829" xr3:uid="{00000000-0010-0000-0500-0000352E0000}" name="Column11824" dataDxfId="4555" dataCellStyle="Currency"/>
    <tableColumn id="11830" xr3:uid="{00000000-0010-0000-0500-0000362E0000}" name="Column11825" dataDxfId="4554" dataCellStyle="Currency"/>
    <tableColumn id="11831" xr3:uid="{00000000-0010-0000-0500-0000372E0000}" name="Column11826" dataDxfId="4553" dataCellStyle="Currency"/>
    <tableColumn id="11832" xr3:uid="{00000000-0010-0000-0500-0000382E0000}" name="Column11827" dataDxfId="4552" dataCellStyle="Currency"/>
    <tableColumn id="11833" xr3:uid="{00000000-0010-0000-0500-0000392E0000}" name="Column11828" dataDxfId="4551" dataCellStyle="Currency"/>
    <tableColumn id="11834" xr3:uid="{00000000-0010-0000-0500-00003A2E0000}" name="Column11829" dataDxfId="4550" dataCellStyle="Currency"/>
    <tableColumn id="11835" xr3:uid="{00000000-0010-0000-0500-00003B2E0000}" name="Column11830" dataDxfId="4549" dataCellStyle="Currency"/>
    <tableColumn id="11836" xr3:uid="{00000000-0010-0000-0500-00003C2E0000}" name="Column11831" dataDxfId="4548" dataCellStyle="Currency"/>
    <tableColumn id="11837" xr3:uid="{00000000-0010-0000-0500-00003D2E0000}" name="Column11832" dataDxfId="4547" dataCellStyle="Currency"/>
    <tableColumn id="11838" xr3:uid="{00000000-0010-0000-0500-00003E2E0000}" name="Column11833" dataDxfId="4546" dataCellStyle="Currency"/>
    <tableColumn id="11839" xr3:uid="{00000000-0010-0000-0500-00003F2E0000}" name="Column11834" dataDxfId="4545" dataCellStyle="Currency"/>
    <tableColumn id="11840" xr3:uid="{00000000-0010-0000-0500-0000402E0000}" name="Column11835" dataDxfId="4544" dataCellStyle="Currency"/>
    <tableColumn id="11841" xr3:uid="{00000000-0010-0000-0500-0000412E0000}" name="Column11836" dataDxfId="4543" dataCellStyle="Currency"/>
    <tableColumn id="11842" xr3:uid="{00000000-0010-0000-0500-0000422E0000}" name="Column11837" dataDxfId="4542" dataCellStyle="Currency"/>
    <tableColumn id="11843" xr3:uid="{00000000-0010-0000-0500-0000432E0000}" name="Column11838" dataDxfId="4541" dataCellStyle="Currency"/>
    <tableColumn id="11844" xr3:uid="{00000000-0010-0000-0500-0000442E0000}" name="Column11839" dataDxfId="4540" dataCellStyle="Currency"/>
    <tableColumn id="11845" xr3:uid="{00000000-0010-0000-0500-0000452E0000}" name="Column11840" dataDxfId="4539" dataCellStyle="Currency"/>
    <tableColumn id="11846" xr3:uid="{00000000-0010-0000-0500-0000462E0000}" name="Column11841" dataDxfId="4538" dataCellStyle="Currency"/>
    <tableColumn id="11847" xr3:uid="{00000000-0010-0000-0500-0000472E0000}" name="Column11842" dataDxfId="4537" dataCellStyle="Currency"/>
    <tableColumn id="11848" xr3:uid="{00000000-0010-0000-0500-0000482E0000}" name="Column11843" dataDxfId="4536" dataCellStyle="Currency"/>
    <tableColumn id="11849" xr3:uid="{00000000-0010-0000-0500-0000492E0000}" name="Column11844" dataDxfId="4535" dataCellStyle="Currency"/>
    <tableColumn id="11850" xr3:uid="{00000000-0010-0000-0500-00004A2E0000}" name="Column11845" dataDxfId="4534" dataCellStyle="Currency"/>
    <tableColumn id="11851" xr3:uid="{00000000-0010-0000-0500-00004B2E0000}" name="Column11846" dataDxfId="4533" dataCellStyle="Currency"/>
    <tableColumn id="11852" xr3:uid="{00000000-0010-0000-0500-00004C2E0000}" name="Column11847" dataDxfId="4532" dataCellStyle="Currency"/>
    <tableColumn id="11853" xr3:uid="{00000000-0010-0000-0500-00004D2E0000}" name="Column11848" dataDxfId="4531" dataCellStyle="Currency"/>
    <tableColumn id="11854" xr3:uid="{00000000-0010-0000-0500-00004E2E0000}" name="Column11849" dataDxfId="4530" dataCellStyle="Currency"/>
    <tableColumn id="11855" xr3:uid="{00000000-0010-0000-0500-00004F2E0000}" name="Column11850" dataDxfId="4529" dataCellStyle="Currency"/>
    <tableColumn id="11856" xr3:uid="{00000000-0010-0000-0500-0000502E0000}" name="Column11851" dataDxfId="4528" dataCellStyle="Currency"/>
    <tableColumn id="11857" xr3:uid="{00000000-0010-0000-0500-0000512E0000}" name="Column11852" dataDxfId="4527" dataCellStyle="Currency"/>
    <tableColumn id="11858" xr3:uid="{00000000-0010-0000-0500-0000522E0000}" name="Column11853" dataDxfId="4526" dataCellStyle="Currency"/>
    <tableColumn id="11859" xr3:uid="{00000000-0010-0000-0500-0000532E0000}" name="Column11854" dataDxfId="4525" dataCellStyle="Currency"/>
    <tableColumn id="11860" xr3:uid="{00000000-0010-0000-0500-0000542E0000}" name="Column11855" dataDxfId="4524" dataCellStyle="Currency"/>
    <tableColumn id="11861" xr3:uid="{00000000-0010-0000-0500-0000552E0000}" name="Column11856" dataDxfId="4523" dataCellStyle="Currency"/>
    <tableColumn id="11862" xr3:uid="{00000000-0010-0000-0500-0000562E0000}" name="Column11857" dataDxfId="4522" dataCellStyle="Currency"/>
    <tableColumn id="11863" xr3:uid="{00000000-0010-0000-0500-0000572E0000}" name="Column11858" dataDxfId="4521" dataCellStyle="Currency"/>
    <tableColumn id="11864" xr3:uid="{00000000-0010-0000-0500-0000582E0000}" name="Column11859" dataDxfId="4520" dataCellStyle="Currency"/>
    <tableColumn id="11865" xr3:uid="{00000000-0010-0000-0500-0000592E0000}" name="Column11860" dataDxfId="4519" dataCellStyle="Currency"/>
    <tableColumn id="11866" xr3:uid="{00000000-0010-0000-0500-00005A2E0000}" name="Column11861" dataDxfId="4518" dataCellStyle="Currency"/>
    <tableColumn id="11867" xr3:uid="{00000000-0010-0000-0500-00005B2E0000}" name="Column11862" dataDxfId="4517" dataCellStyle="Currency"/>
    <tableColumn id="11868" xr3:uid="{00000000-0010-0000-0500-00005C2E0000}" name="Column11863" dataDxfId="4516" dataCellStyle="Currency"/>
    <tableColumn id="11869" xr3:uid="{00000000-0010-0000-0500-00005D2E0000}" name="Column11864" dataDxfId="4515" dataCellStyle="Currency"/>
    <tableColumn id="11870" xr3:uid="{00000000-0010-0000-0500-00005E2E0000}" name="Column11865" dataDxfId="4514" dataCellStyle="Currency"/>
    <tableColumn id="11871" xr3:uid="{00000000-0010-0000-0500-00005F2E0000}" name="Column11866" dataDxfId="4513" dataCellStyle="Currency"/>
    <tableColumn id="11872" xr3:uid="{00000000-0010-0000-0500-0000602E0000}" name="Column11867" dataDxfId="4512" dataCellStyle="Currency"/>
    <tableColumn id="11873" xr3:uid="{00000000-0010-0000-0500-0000612E0000}" name="Column11868" dataDxfId="4511" dataCellStyle="Currency"/>
    <tableColumn id="11874" xr3:uid="{00000000-0010-0000-0500-0000622E0000}" name="Column11869" dataDxfId="4510" dataCellStyle="Currency"/>
    <tableColumn id="11875" xr3:uid="{00000000-0010-0000-0500-0000632E0000}" name="Column11870" dataDxfId="4509" dataCellStyle="Currency"/>
    <tableColumn id="11876" xr3:uid="{00000000-0010-0000-0500-0000642E0000}" name="Column11871" dataDxfId="4508" dataCellStyle="Currency"/>
    <tableColumn id="11877" xr3:uid="{00000000-0010-0000-0500-0000652E0000}" name="Column11872" dataDxfId="4507" dataCellStyle="Currency"/>
    <tableColumn id="11878" xr3:uid="{00000000-0010-0000-0500-0000662E0000}" name="Column11873" dataDxfId="4506" dataCellStyle="Currency"/>
    <tableColumn id="11879" xr3:uid="{00000000-0010-0000-0500-0000672E0000}" name="Column11874" dataDxfId="4505" dataCellStyle="Currency"/>
    <tableColumn id="11880" xr3:uid="{00000000-0010-0000-0500-0000682E0000}" name="Column11875" dataDxfId="4504" dataCellStyle="Currency"/>
    <tableColumn id="11881" xr3:uid="{00000000-0010-0000-0500-0000692E0000}" name="Column11876" dataDxfId="4503" dataCellStyle="Currency"/>
    <tableColumn id="11882" xr3:uid="{00000000-0010-0000-0500-00006A2E0000}" name="Column11877" dataDxfId="4502" dataCellStyle="Currency"/>
    <tableColumn id="11883" xr3:uid="{00000000-0010-0000-0500-00006B2E0000}" name="Column11878" dataDxfId="4501" dataCellStyle="Currency"/>
    <tableColumn id="11884" xr3:uid="{00000000-0010-0000-0500-00006C2E0000}" name="Column11879" dataDxfId="4500" dataCellStyle="Currency"/>
    <tableColumn id="11885" xr3:uid="{00000000-0010-0000-0500-00006D2E0000}" name="Column11880" dataDxfId="4499" dataCellStyle="Currency"/>
    <tableColumn id="11886" xr3:uid="{00000000-0010-0000-0500-00006E2E0000}" name="Column11881" dataDxfId="4498" dataCellStyle="Currency"/>
    <tableColumn id="11887" xr3:uid="{00000000-0010-0000-0500-00006F2E0000}" name="Column11882" dataDxfId="4497" dataCellStyle="Currency"/>
    <tableColumn id="11888" xr3:uid="{00000000-0010-0000-0500-0000702E0000}" name="Column11883" dataDxfId="4496" dataCellStyle="Currency"/>
    <tableColumn id="11889" xr3:uid="{00000000-0010-0000-0500-0000712E0000}" name="Column11884" dataDxfId="4495" dataCellStyle="Currency"/>
    <tableColumn id="11890" xr3:uid="{00000000-0010-0000-0500-0000722E0000}" name="Column11885" dataDxfId="4494" dataCellStyle="Currency"/>
    <tableColumn id="11891" xr3:uid="{00000000-0010-0000-0500-0000732E0000}" name="Column11886" dataDxfId="4493" dataCellStyle="Currency"/>
    <tableColumn id="11892" xr3:uid="{00000000-0010-0000-0500-0000742E0000}" name="Column11887" dataDxfId="4492" dataCellStyle="Currency"/>
    <tableColumn id="11893" xr3:uid="{00000000-0010-0000-0500-0000752E0000}" name="Column11888" dataDxfId="4491" dataCellStyle="Currency"/>
    <tableColumn id="11894" xr3:uid="{00000000-0010-0000-0500-0000762E0000}" name="Column11889" dataDxfId="4490" dataCellStyle="Currency"/>
    <tableColumn id="11895" xr3:uid="{00000000-0010-0000-0500-0000772E0000}" name="Column11890" dataDxfId="4489" dataCellStyle="Currency"/>
    <tableColumn id="11896" xr3:uid="{00000000-0010-0000-0500-0000782E0000}" name="Column11891" dataDxfId="4488" dataCellStyle="Currency"/>
    <tableColumn id="11897" xr3:uid="{00000000-0010-0000-0500-0000792E0000}" name="Column11892" dataDxfId="4487" dataCellStyle="Currency"/>
    <tableColumn id="11898" xr3:uid="{00000000-0010-0000-0500-00007A2E0000}" name="Column11893" dataDxfId="4486" dataCellStyle="Currency"/>
    <tableColumn id="11899" xr3:uid="{00000000-0010-0000-0500-00007B2E0000}" name="Column11894" dataDxfId="4485" dataCellStyle="Currency"/>
    <tableColumn id="11900" xr3:uid="{00000000-0010-0000-0500-00007C2E0000}" name="Column11895" dataDxfId="4484" dataCellStyle="Currency"/>
    <tableColumn id="11901" xr3:uid="{00000000-0010-0000-0500-00007D2E0000}" name="Column11896" dataDxfId="4483" dataCellStyle="Currency"/>
    <tableColumn id="11902" xr3:uid="{00000000-0010-0000-0500-00007E2E0000}" name="Column11897" dataDxfId="4482" dataCellStyle="Currency"/>
    <tableColumn id="11903" xr3:uid="{00000000-0010-0000-0500-00007F2E0000}" name="Column11898" dataDxfId="4481" dataCellStyle="Currency"/>
    <tableColumn id="11904" xr3:uid="{00000000-0010-0000-0500-0000802E0000}" name="Column11899" dataDxfId="4480" dataCellStyle="Currency"/>
    <tableColumn id="11905" xr3:uid="{00000000-0010-0000-0500-0000812E0000}" name="Column11900" dataDxfId="4479" dataCellStyle="Currency"/>
    <tableColumn id="11906" xr3:uid="{00000000-0010-0000-0500-0000822E0000}" name="Column11901" dataDxfId="4478" dataCellStyle="Currency"/>
    <tableColumn id="11907" xr3:uid="{00000000-0010-0000-0500-0000832E0000}" name="Column11902" dataDxfId="4477" dataCellStyle="Currency"/>
    <tableColumn id="11908" xr3:uid="{00000000-0010-0000-0500-0000842E0000}" name="Column11903" dataDxfId="4476" dataCellStyle="Currency"/>
    <tableColumn id="11909" xr3:uid="{00000000-0010-0000-0500-0000852E0000}" name="Column11904" dataDxfId="4475" dataCellStyle="Currency"/>
    <tableColumn id="11910" xr3:uid="{00000000-0010-0000-0500-0000862E0000}" name="Column11905" dataDxfId="4474" dataCellStyle="Currency"/>
    <tableColumn id="11911" xr3:uid="{00000000-0010-0000-0500-0000872E0000}" name="Column11906" dataDxfId="4473" dataCellStyle="Currency"/>
    <tableColumn id="11912" xr3:uid="{00000000-0010-0000-0500-0000882E0000}" name="Column11907" dataDxfId="4472" dataCellStyle="Currency"/>
    <tableColumn id="11913" xr3:uid="{00000000-0010-0000-0500-0000892E0000}" name="Column11908" dataDxfId="4471" dataCellStyle="Currency"/>
    <tableColumn id="11914" xr3:uid="{00000000-0010-0000-0500-00008A2E0000}" name="Column11909" dataDxfId="4470" dataCellStyle="Currency"/>
    <tableColumn id="11915" xr3:uid="{00000000-0010-0000-0500-00008B2E0000}" name="Column11910" dataDxfId="4469" dataCellStyle="Currency"/>
    <tableColumn id="11916" xr3:uid="{00000000-0010-0000-0500-00008C2E0000}" name="Column11911" dataDxfId="4468" dataCellStyle="Currency"/>
    <tableColumn id="11917" xr3:uid="{00000000-0010-0000-0500-00008D2E0000}" name="Column11912" dataDxfId="4467" dataCellStyle="Currency"/>
    <tableColumn id="11918" xr3:uid="{00000000-0010-0000-0500-00008E2E0000}" name="Column11913" dataDxfId="4466" dataCellStyle="Currency"/>
    <tableColumn id="11919" xr3:uid="{00000000-0010-0000-0500-00008F2E0000}" name="Column11914" dataDxfId="4465" dataCellStyle="Currency"/>
    <tableColumn id="11920" xr3:uid="{00000000-0010-0000-0500-0000902E0000}" name="Column11915" dataDxfId="4464" dataCellStyle="Currency"/>
    <tableColumn id="11921" xr3:uid="{00000000-0010-0000-0500-0000912E0000}" name="Column11916" dataDxfId="4463" dataCellStyle="Currency"/>
    <tableColumn id="11922" xr3:uid="{00000000-0010-0000-0500-0000922E0000}" name="Column11917" dataDxfId="4462" dataCellStyle="Currency"/>
    <tableColumn id="11923" xr3:uid="{00000000-0010-0000-0500-0000932E0000}" name="Column11918" dataDxfId="4461" dataCellStyle="Currency"/>
    <tableColumn id="11924" xr3:uid="{00000000-0010-0000-0500-0000942E0000}" name="Column11919" dataDxfId="4460" dataCellStyle="Currency"/>
    <tableColumn id="11925" xr3:uid="{00000000-0010-0000-0500-0000952E0000}" name="Column11920" dataDxfId="4459" dataCellStyle="Currency"/>
    <tableColumn id="11926" xr3:uid="{00000000-0010-0000-0500-0000962E0000}" name="Column11921" dataDxfId="4458" dataCellStyle="Currency"/>
    <tableColumn id="11927" xr3:uid="{00000000-0010-0000-0500-0000972E0000}" name="Column11922" dataDxfId="4457" dataCellStyle="Currency"/>
    <tableColumn id="11928" xr3:uid="{00000000-0010-0000-0500-0000982E0000}" name="Column11923" dataDxfId="4456" dataCellStyle="Currency"/>
    <tableColumn id="11929" xr3:uid="{00000000-0010-0000-0500-0000992E0000}" name="Column11924" dataDxfId="4455" dataCellStyle="Currency"/>
    <tableColumn id="11930" xr3:uid="{00000000-0010-0000-0500-00009A2E0000}" name="Column11925" dataDxfId="4454" dataCellStyle="Currency"/>
    <tableColumn id="11931" xr3:uid="{00000000-0010-0000-0500-00009B2E0000}" name="Column11926" dataDxfId="4453" dataCellStyle="Currency"/>
    <tableColumn id="11932" xr3:uid="{00000000-0010-0000-0500-00009C2E0000}" name="Column11927" dataDxfId="4452" dataCellStyle="Currency"/>
    <tableColumn id="11933" xr3:uid="{00000000-0010-0000-0500-00009D2E0000}" name="Column11928" dataDxfId="4451" dataCellStyle="Currency"/>
    <tableColumn id="11934" xr3:uid="{00000000-0010-0000-0500-00009E2E0000}" name="Column11929" dataDxfId="4450" dataCellStyle="Currency"/>
    <tableColumn id="11935" xr3:uid="{00000000-0010-0000-0500-00009F2E0000}" name="Column11930" dataDxfId="4449" dataCellStyle="Currency"/>
    <tableColumn id="11936" xr3:uid="{00000000-0010-0000-0500-0000A02E0000}" name="Column11931" dataDxfId="4448" dataCellStyle="Currency"/>
    <tableColumn id="11937" xr3:uid="{00000000-0010-0000-0500-0000A12E0000}" name="Column11932" dataDxfId="4447" dataCellStyle="Currency"/>
    <tableColumn id="11938" xr3:uid="{00000000-0010-0000-0500-0000A22E0000}" name="Column11933" dataDxfId="4446" dataCellStyle="Currency"/>
    <tableColumn id="11939" xr3:uid="{00000000-0010-0000-0500-0000A32E0000}" name="Column11934" dataDxfId="4445" dataCellStyle="Currency"/>
    <tableColumn id="11940" xr3:uid="{00000000-0010-0000-0500-0000A42E0000}" name="Column11935" dataDxfId="4444" dataCellStyle="Currency"/>
    <tableColumn id="11941" xr3:uid="{00000000-0010-0000-0500-0000A52E0000}" name="Column11936" dataDxfId="4443" dataCellStyle="Currency"/>
    <tableColumn id="11942" xr3:uid="{00000000-0010-0000-0500-0000A62E0000}" name="Column11937" dataDxfId="4442" dataCellStyle="Currency"/>
    <tableColumn id="11943" xr3:uid="{00000000-0010-0000-0500-0000A72E0000}" name="Column11938" dataDxfId="4441" dataCellStyle="Currency"/>
    <tableColumn id="11944" xr3:uid="{00000000-0010-0000-0500-0000A82E0000}" name="Column11939" dataDxfId="4440" dataCellStyle="Currency"/>
    <tableColumn id="11945" xr3:uid="{00000000-0010-0000-0500-0000A92E0000}" name="Column11940" dataDxfId="4439" dataCellStyle="Currency"/>
    <tableColumn id="11946" xr3:uid="{00000000-0010-0000-0500-0000AA2E0000}" name="Column11941" dataDxfId="4438" dataCellStyle="Currency"/>
    <tableColumn id="11947" xr3:uid="{00000000-0010-0000-0500-0000AB2E0000}" name="Column11942" dataDxfId="4437" dataCellStyle="Currency"/>
    <tableColumn id="11948" xr3:uid="{00000000-0010-0000-0500-0000AC2E0000}" name="Column11943" dataDxfId="4436" dataCellStyle="Currency"/>
    <tableColumn id="11949" xr3:uid="{00000000-0010-0000-0500-0000AD2E0000}" name="Column11944" dataDxfId="4435" dataCellStyle="Currency"/>
    <tableColumn id="11950" xr3:uid="{00000000-0010-0000-0500-0000AE2E0000}" name="Column11945" dataDxfId="4434" dataCellStyle="Currency"/>
    <tableColumn id="11951" xr3:uid="{00000000-0010-0000-0500-0000AF2E0000}" name="Column11946" dataDxfId="4433" dataCellStyle="Currency"/>
    <tableColumn id="11952" xr3:uid="{00000000-0010-0000-0500-0000B02E0000}" name="Column11947" dataDxfId="4432" dataCellStyle="Currency"/>
    <tableColumn id="11953" xr3:uid="{00000000-0010-0000-0500-0000B12E0000}" name="Column11948" dataDxfId="4431" dataCellStyle="Currency"/>
    <tableColumn id="11954" xr3:uid="{00000000-0010-0000-0500-0000B22E0000}" name="Column11949" dataDxfId="4430" dataCellStyle="Currency"/>
    <tableColumn id="11955" xr3:uid="{00000000-0010-0000-0500-0000B32E0000}" name="Column11950" dataDxfId="4429" dataCellStyle="Currency"/>
    <tableColumn id="11956" xr3:uid="{00000000-0010-0000-0500-0000B42E0000}" name="Column11951" dataDxfId="4428" dataCellStyle="Currency"/>
    <tableColumn id="11957" xr3:uid="{00000000-0010-0000-0500-0000B52E0000}" name="Column11952" dataDxfId="4427" dataCellStyle="Currency"/>
    <tableColumn id="11958" xr3:uid="{00000000-0010-0000-0500-0000B62E0000}" name="Column11953" dataDxfId="4426" dataCellStyle="Currency"/>
    <tableColumn id="11959" xr3:uid="{00000000-0010-0000-0500-0000B72E0000}" name="Column11954" dataDxfId="4425" dataCellStyle="Currency"/>
    <tableColumn id="11960" xr3:uid="{00000000-0010-0000-0500-0000B82E0000}" name="Column11955" dataDxfId="4424" dataCellStyle="Currency"/>
    <tableColumn id="11961" xr3:uid="{00000000-0010-0000-0500-0000B92E0000}" name="Column11956" dataDxfId="4423" dataCellStyle="Currency"/>
    <tableColumn id="11962" xr3:uid="{00000000-0010-0000-0500-0000BA2E0000}" name="Column11957" dataDxfId="4422" dataCellStyle="Currency"/>
    <tableColumn id="11963" xr3:uid="{00000000-0010-0000-0500-0000BB2E0000}" name="Column11958" dataDxfId="4421" dataCellStyle="Currency"/>
    <tableColumn id="11964" xr3:uid="{00000000-0010-0000-0500-0000BC2E0000}" name="Column11959" dataDxfId="4420" dataCellStyle="Currency"/>
    <tableColumn id="11965" xr3:uid="{00000000-0010-0000-0500-0000BD2E0000}" name="Column11960" dataDxfId="4419" dataCellStyle="Currency"/>
    <tableColumn id="11966" xr3:uid="{00000000-0010-0000-0500-0000BE2E0000}" name="Column11961" dataDxfId="4418" dataCellStyle="Currency"/>
    <tableColumn id="11967" xr3:uid="{00000000-0010-0000-0500-0000BF2E0000}" name="Column11962" dataDxfId="4417" dataCellStyle="Currency"/>
    <tableColumn id="11968" xr3:uid="{00000000-0010-0000-0500-0000C02E0000}" name="Column11963" dataDxfId="4416" dataCellStyle="Currency"/>
    <tableColumn id="11969" xr3:uid="{00000000-0010-0000-0500-0000C12E0000}" name="Column11964" dataDxfId="4415" dataCellStyle="Currency"/>
    <tableColumn id="11970" xr3:uid="{00000000-0010-0000-0500-0000C22E0000}" name="Column11965" dataDxfId="4414" dataCellStyle="Currency"/>
    <tableColumn id="11971" xr3:uid="{00000000-0010-0000-0500-0000C32E0000}" name="Column11966" dataDxfId="4413" dataCellStyle="Currency"/>
    <tableColumn id="11972" xr3:uid="{00000000-0010-0000-0500-0000C42E0000}" name="Column11967" dataDxfId="4412" dataCellStyle="Currency"/>
    <tableColumn id="11973" xr3:uid="{00000000-0010-0000-0500-0000C52E0000}" name="Column11968" dataDxfId="4411" dataCellStyle="Currency"/>
    <tableColumn id="11974" xr3:uid="{00000000-0010-0000-0500-0000C62E0000}" name="Column11969" dataDxfId="4410" dataCellStyle="Currency"/>
    <tableColumn id="11975" xr3:uid="{00000000-0010-0000-0500-0000C72E0000}" name="Column11970" dataDxfId="4409" dataCellStyle="Currency"/>
    <tableColumn id="11976" xr3:uid="{00000000-0010-0000-0500-0000C82E0000}" name="Column11971" dataDxfId="4408" dataCellStyle="Currency"/>
    <tableColumn id="11977" xr3:uid="{00000000-0010-0000-0500-0000C92E0000}" name="Column11972" dataDxfId="4407" dataCellStyle="Currency"/>
    <tableColumn id="11978" xr3:uid="{00000000-0010-0000-0500-0000CA2E0000}" name="Column11973" dataDxfId="4406" dataCellStyle="Currency"/>
    <tableColumn id="11979" xr3:uid="{00000000-0010-0000-0500-0000CB2E0000}" name="Column11974" dataDxfId="4405" dataCellStyle="Currency"/>
    <tableColumn id="11980" xr3:uid="{00000000-0010-0000-0500-0000CC2E0000}" name="Column11975" dataDxfId="4404" dataCellStyle="Currency"/>
    <tableColumn id="11981" xr3:uid="{00000000-0010-0000-0500-0000CD2E0000}" name="Column11976" dataDxfId="4403" dataCellStyle="Currency"/>
    <tableColumn id="11982" xr3:uid="{00000000-0010-0000-0500-0000CE2E0000}" name="Column11977" dataDxfId="4402" dataCellStyle="Currency"/>
    <tableColumn id="11983" xr3:uid="{00000000-0010-0000-0500-0000CF2E0000}" name="Column11978" dataDxfId="4401" dataCellStyle="Currency"/>
    <tableColumn id="11984" xr3:uid="{00000000-0010-0000-0500-0000D02E0000}" name="Column11979" dataDxfId="4400" dataCellStyle="Currency"/>
    <tableColumn id="11985" xr3:uid="{00000000-0010-0000-0500-0000D12E0000}" name="Column11980" dataDxfId="4399" dataCellStyle="Currency"/>
    <tableColumn id="11986" xr3:uid="{00000000-0010-0000-0500-0000D22E0000}" name="Column11981" dataDxfId="4398" dataCellStyle="Currency"/>
    <tableColumn id="11987" xr3:uid="{00000000-0010-0000-0500-0000D32E0000}" name="Column11982" dataDxfId="4397" dataCellStyle="Currency"/>
    <tableColumn id="11988" xr3:uid="{00000000-0010-0000-0500-0000D42E0000}" name="Column11983" dataDxfId="4396" dataCellStyle="Currency"/>
    <tableColumn id="11989" xr3:uid="{00000000-0010-0000-0500-0000D52E0000}" name="Column11984" dataDxfId="4395" dataCellStyle="Currency"/>
    <tableColumn id="11990" xr3:uid="{00000000-0010-0000-0500-0000D62E0000}" name="Column11985" dataDxfId="4394" dataCellStyle="Currency"/>
    <tableColumn id="11991" xr3:uid="{00000000-0010-0000-0500-0000D72E0000}" name="Column11986" dataDxfId="4393" dataCellStyle="Currency"/>
    <tableColumn id="11992" xr3:uid="{00000000-0010-0000-0500-0000D82E0000}" name="Column11987" dataDxfId="4392" dataCellStyle="Currency"/>
    <tableColumn id="11993" xr3:uid="{00000000-0010-0000-0500-0000D92E0000}" name="Column11988" dataDxfId="4391" dataCellStyle="Currency"/>
    <tableColumn id="11994" xr3:uid="{00000000-0010-0000-0500-0000DA2E0000}" name="Column11989" dataDxfId="4390" dataCellStyle="Currency"/>
    <tableColumn id="11995" xr3:uid="{00000000-0010-0000-0500-0000DB2E0000}" name="Column11990" dataDxfId="4389" dataCellStyle="Currency"/>
    <tableColumn id="11996" xr3:uid="{00000000-0010-0000-0500-0000DC2E0000}" name="Column11991" dataDxfId="4388" dataCellStyle="Currency"/>
    <tableColumn id="11997" xr3:uid="{00000000-0010-0000-0500-0000DD2E0000}" name="Column11992" dataDxfId="4387" dataCellStyle="Currency"/>
    <tableColumn id="11998" xr3:uid="{00000000-0010-0000-0500-0000DE2E0000}" name="Column11993" dataDxfId="4386" dataCellStyle="Currency"/>
    <tableColumn id="11999" xr3:uid="{00000000-0010-0000-0500-0000DF2E0000}" name="Column11994" dataDxfId="4385" dataCellStyle="Currency"/>
    <tableColumn id="12000" xr3:uid="{00000000-0010-0000-0500-0000E02E0000}" name="Column11995" dataDxfId="4384" dataCellStyle="Currency"/>
    <tableColumn id="12001" xr3:uid="{00000000-0010-0000-0500-0000E12E0000}" name="Column11996" dataDxfId="4383" dataCellStyle="Currency"/>
    <tableColumn id="12002" xr3:uid="{00000000-0010-0000-0500-0000E22E0000}" name="Column11997" dataDxfId="4382" dataCellStyle="Currency"/>
    <tableColumn id="12003" xr3:uid="{00000000-0010-0000-0500-0000E32E0000}" name="Column11998" dataDxfId="4381" dataCellStyle="Currency"/>
    <tableColumn id="12004" xr3:uid="{00000000-0010-0000-0500-0000E42E0000}" name="Column11999" dataDxfId="4380" dataCellStyle="Currency"/>
    <tableColumn id="12005" xr3:uid="{00000000-0010-0000-0500-0000E52E0000}" name="Column12000" dataDxfId="4379" dataCellStyle="Currency"/>
    <tableColumn id="12006" xr3:uid="{00000000-0010-0000-0500-0000E62E0000}" name="Column12001" dataDxfId="4378" dataCellStyle="Currency"/>
    <tableColumn id="12007" xr3:uid="{00000000-0010-0000-0500-0000E72E0000}" name="Column12002" dataDxfId="4377" dataCellStyle="Currency"/>
    <tableColumn id="12008" xr3:uid="{00000000-0010-0000-0500-0000E82E0000}" name="Column12003" dataDxfId="4376" dataCellStyle="Currency"/>
    <tableColumn id="12009" xr3:uid="{00000000-0010-0000-0500-0000E92E0000}" name="Column12004" dataDxfId="4375" dataCellStyle="Currency"/>
    <tableColumn id="12010" xr3:uid="{00000000-0010-0000-0500-0000EA2E0000}" name="Column12005" dataDxfId="4374" dataCellStyle="Currency"/>
    <tableColumn id="12011" xr3:uid="{00000000-0010-0000-0500-0000EB2E0000}" name="Column12006" dataDxfId="4373" dataCellStyle="Currency"/>
    <tableColumn id="12012" xr3:uid="{00000000-0010-0000-0500-0000EC2E0000}" name="Column12007" dataDxfId="4372" dataCellStyle="Currency"/>
    <tableColumn id="12013" xr3:uid="{00000000-0010-0000-0500-0000ED2E0000}" name="Column12008" dataDxfId="4371" dataCellStyle="Currency"/>
    <tableColumn id="12014" xr3:uid="{00000000-0010-0000-0500-0000EE2E0000}" name="Column12009" dataDxfId="4370" dataCellStyle="Currency"/>
    <tableColumn id="12015" xr3:uid="{00000000-0010-0000-0500-0000EF2E0000}" name="Column12010" dataDxfId="4369" dataCellStyle="Currency"/>
    <tableColumn id="12016" xr3:uid="{00000000-0010-0000-0500-0000F02E0000}" name="Column12011" dataDxfId="4368" dataCellStyle="Currency"/>
    <tableColumn id="12017" xr3:uid="{00000000-0010-0000-0500-0000F12E0000}" name="Column12012" dataDxfId="4367" dataCellStyle="Currency"/>
    <tableColumn id="12018" xr3:uid="{00000000-0010-0000-0500-0000F22E0000}" name="Column12013" dataDxfId="4366" dataCellStyle="Currency"/>
    <tableColumn id="12019" xr3:uid="{00000000-0010-0000-0500-0000F32E0000}" name="Column12014" dataDxfId="4365" dataCellStyle="Currency"/>
    <tableColumn id="12020" xr3:uid="{00000000-0010-0000-0500-0000F42E0000}" name="Column12015" dataDxfId="4364" dataCellStyle="Currency"/>
    <tableColumn id="12021" xr3:uid="{00000000-0010-0000-0500-0000F52E0000}" name="Column12016" dataDxfId="4363" dataCellStyle="Currency"/>
    <tableColumn id="12022" xr3:uid="{00000000-0010-0000-0500-0000F62E0000}" name="Column12017" dataDxfId="4362" dataCellStyle="Currency"/>
    <tableColumn id="12023" xr3:uid="{00000000-0010-0000-0500-0000F72E0000}" name="Column12018" dataDxfId="4361" dataCellStyle="Currency"/>
    <tableColumn id="12024" xr3:uid="{00000000-0010-0000-0500-0000F82E0000}" name="Column12019" dataDxfId="4360" dataCellStyle="Currency"/>
    <tableColumn id="12025" xr3:uid="{00000000-0010-0000-0500-0000F92E0000}" name="Column12020" dataDxfId="4359" dataCellStyle="Currency"/>
    <tableColumn id="12026" xr3:uid="{00000000-0010-0000-0500-0000FA2E0000}" name="Column12021" dataDxfId="4358" dataCellStyle="Currency"/>
    <tableColumn id="12027" xr3:uid="{00000000-0010-0000-0500-0000FB2E0000}" name="Column12022" dataDxfId="4357" dataCellStyle="Currency"/>
    <tableColumn id="12028" xr3:uid="{00000000-0010-0000-0500-0000FC2E0000}" name="Column12023" dataDxfId="4356" dataCellStyle="Currency"/>
    <tableColumn id="12029" xr3:uid="{00000000-0010-0000-0500-0000FD2E0000}" name="Column12024" dataDxfId="4355" dataCellStyle="Currency"/>
    <tableColumn id="12030" xr3:uid="{00000000-0010-0000-0500-0000FE2E0000}" name="Column12025" dataDxfId="4354" dataCellStyle="Currency"/>
    <tableColumn id="12031" xr3:uid="{00000000-0010-0000-0500-0000FF2E0000}" name="Column12026" dataDxfId="4353" dataCellStyle="Currency"/>
    <tableColumn id="12032" xr3:uid="{00000000-0010-0000-0500-0000002F0000}" name="Column12027" dataDxfId="4352" dataCellStyle="Currency"/>
    <tableColumn id="12033" xr3:uid="{00000000-0010-0000-0500-0000012F0000}" name="Column12028" dataDxfId="4351" dataCellStyle="Currency"/>
    <tableColumn id="12034" xr3:uid="{00000000-0010-0000-0500-0000022F0000}" name="Column12029" dataDxfId="4350" dataCellStyle="Currency"/>
    <tableColumn id="12035" xr3:uid="{00000000-0010-0000-0500-0000032F0000}" name="Column12030" dataDxfId="4349" dataCellStyle="Currency"/>
    <tableColumn id="12036" xr3:uid="{00000000-0010-0000-0500-0000042F0000}" name="Column12031" dataDxfId="4348" dataCellStyle="Currency"/>
    <tableColumn id="12037" xr3:uid="{00000000-0010-0000-0500-0000052F0000}" name="Column12032" dataDxfId="4347" dataCellStyle="Currency"/>
    <tableColumn id="12038" xr3:uid="{00000000-0010-0000-0500-0000062F0000}" name="Column12033" dataDxfId="4346" dataCellStyle="Currency"/>
    <tableColumn id="12039" xr3:uid="{00000000-0010-0000-0500-0000072F0000}" name="Column12034" dataDxfId="4345" dataCellStyle="Currency"/>
    <tableColumn id="12040" xr3:uid="{00000000-0010-0000-0500-0000082F0000}" name="Column12035" dataDxfId="4344" dataCellStyle="Currency"/>
    <tableColumn id="12041" xr3:uid="{00000000-0010-0000-0500-0000092F0000}" name="Column12036" dataDxfId="4343" dataCellStyle="Currency"/>
    <tableColumn id="12042" xr3:uid="{00000000-0010-0000-0500-00000A2F0000}" name="Column12037" dataDxfId="4342" dataCellStyle="Currency"/>
    <tableColumn id="12043" xr3:uid="{00000000-0010-0000-0500-00000B2F0000}" name="Column12038" dataDxfId="4341" dataCellStyle="Currency"/>
    <tableColumn id="12044" xr3:uid="{00000000-0010-0000-0500-00000C2F0000}" name="Column12039" dataDxfId="4340" dataCellStyle="Currency"/>
    <tableColumn id="12045" xr3:uid="{00000000-0010-0000-0500-00000D2F0000}" name="Column12040" dataDxfId="4339" dataCellStyle="Currency"/>
    <tableColumn id="12046" xr3:uid="{00000000-0010-0000-0500-00000E2F0000}" name="Column12041" dataDxfId="4338" dataCellStyle="Currency"/>
    <tableColumn id="12047" xr3:uid="{00000000-0010-0000-0500-00000F2F0000}" name="Column12042" dataDxfId="4337" dataCellStyle="Currency"/>
    <tableColumn id="12048" xr3:uid="{00000000-0010-0000-0500-0000102F0000}" name="Column12043" dataDxfId="4336" dataCellStyle="Currency"/>
    <tableColumn id="12049" xr3:uid="{00000000-0010-0000-0500-0000112F0000}" name="Column12044" dataDxfId="4335" dataCellStyle="Currency"/>
    <tableColumn id="12050" xr3:uid="{00000000-0010-0000-0500-0000122F0000}" name="Column12045" dataDxfId="4334" dataCellStyle="Currency"/>
    <tableColumn id="12051" xr3:uid="{00000000-0010-0000-0500-0000132F0000}" name="Column12046" dataDxfId="4333" dataCellStyle="Currency"/>
    <tableColumn id="12052" xr3:uid="{00000000-0010-0000-0500-0000142F0000}" name="Column12047" dataDxfId="4332" dataCellStyle="Currency"/>
    <tableColumn id="12053" xr3:uid="{00000000-0010-0000-0500-0000152F0000}" name="Column12048" dataDxfId="4331" dataCellStyle="Currency"/>
    <tableColumn id="12054" xr3:uid="{00000000-0010-0000-0500-0000162F0000}" name="Column12049" dataDxfId="4330" dataCellStyle="Currency"/>
    <tableColumn id="12055" xr3:uid="{00000000-0010-0000-0500-0000172F0000}" name="Column12050" dataDxfId="4329" dataCellStyle="Currency"/>
    <tableColumn id="12056" xr3:uid="{00000000-0010-0000-0500-0000182F0000}" name="Column12051" dataDxfId="4328" dataCellStyle="Currency"/>
    <tableColumn id="12057" xr3:uid="{00000000-0010-0000-0500-0000192F0000}" name="Column12052" dataDxfId="4327" dataCellStyle="Currency"/>
    <tableColumn id="12058" xr3:uid="{00000000-0010-0000-0500-00001A2F0000}" name="Column12053" dataDxfId="4326" dataCellStyle="Currency"/>
    <tableColumn id="12059" xr3:uid="{00000000-0010-0000-0500-00001B2F0000}" name="Column12054" dataDxfId="4325" dataCellStyle="Currency"/>
    <tableColumn id="12060" xr3:uid="{00000000-0010-0000-0500-00001C2F0000}" name="Column12055" dataDxfId="4324" dataCellStyle="Currency"/>
    <tableColumn id="12061" xr3:uid="{00000000-0010-0000-0500-00001D2F0000}" name="Column12056" dataDxfId="4323" dataCellStyle="Currency"/>
    <tableColumn id="12062" xr3:uid="{00000000-0010-0000-0500-00001E2F0000}" name="Column12057" dataDxfId="4322" dataCellStyle="Currency"/>
    <tableColumn id="12063" xr3:uid="{00000000-0010-0000-0500-00001F2F0000}" name="Column12058" dataDxfId="4321" dataCellStyle="Currency"/>
    <tableColumn id="12064" xr3:uid="{00000000-0010-0000-0500-0000202F0000}" name="Column12059" dataDxfId="4320" dataCellStyle="Currency"/>
    <tableColumn id="12065" xr3:uid="{00000000-0010-0000-0500-0000212F0000}" name="Column12060" dataDxfId="4319" dataCellStyle="Currency"/>
    <tableColumn id="12066" xr3:uid="{00000000-0010-0000-0500-0000222F0000}" name="Column12061" dataDxfId="4318" dataCellStyle="Currency"/>
    <tableColumn id="12067" xr3:uid="{00000000-0010-0000-0500-0000232F0000}" name="Column12062" dataDxfId="4317" dataCellStyle="Currency"/>
    <tableColumn id="12068" xr3:uid="{00000000-0010-0000-0500-0000242F0000}" name="Column12063" dataDxfId="4316" dataCellStyle="Currency"/>
    <tableColumn id="12069" xr3:uid="{00000000-0010-0000-0500-0000252F0000}" name="Column12064" dataDxfId="4315" dataCellStyle="Currency"/>
    <tableColumn id="12070" xr3:uid="{00000000-0010-0000-0500-0000262F0000}" name="Column12065" dataDxfId="4314" dataCellStyle="Currency"/>
    <tableColumn id="12071" xr3:uid="{00000000-0010-0000-0500-0000272F0000}" name="Column12066" dataDxfId="4313" dataCellStyle="Currency"/>
    <tableColumn id="12072" xr3:uid="{00000000-0010-0000-0500-0000282F0000}" name="Column12067" dataDxfId="4312" dataCellStyle="Currency"/>
    <tableColumn id="12073" xr3:uid="{00000000-0010-0000-0500-0000292F0000}" name="Column12068" dataDxfId="4311" dataCellStyle="Currency"/>
    <tableColumn id="12074" xr3:uid="{00000000-0010-0000-0500-00002A2F0000}" name="Column12069" dataDxfId="4310" dataCellStyle="Currency"/>
    <tableColumn id="12075" xr3:uid="{00000000-0010-0000-0500-00002B2F0000}" name="Column12070" dataDxfId="4309" dataCellStyle="Currency"/>
    <tableColumn id="12076" xr3:uid="{00000000-0010-0000-0500-00002C2F0000}" name="Column12071" dataDxfId="4308" dataCellStyle="Currency"/>
    <tableColumn id="12077" xr3:uid="{00000000-0010-0000-0500-00002D2F0000}" name="Column12072" dataDxfId="4307" dataCellStyle="Currency"/>
    <tableColumn id="12078" xr3:uid="{00000000-0010-0000-0500-00002E2F0000}" name="Column12073" dataDxfId="4306" dataCellStyle="Currency"/>
    <tableColumn id="12079" xr3:uid="{00000000-0010-0000-0500-00002F2F0000}" name="Column12074" dataDxfId="4305" dataCellStyle="Currency"/>
    <tableColumn id="12080" xr3:uid="{00000000-0010-0000-0500-0000302F0000}" name="Column12075" dataDxfId="4304" dataCellStyle="Currency"/>
    <tableColumn id="12081" xr3:uid="{00000000-0010-0000-0500-0000312F0000}" name="Column12076" dataDxfId="4303" dataCellStyle="Currency"/>
    <tableColumn id="12082" xr3:uid="{00000000-0010-0000-0500-0000322F0000}" name="Column12077" dataDxfId="4302" dataCellStyle="Currency"/>
    <tableColumn id="12083" xr3:uid="{00000000-0010-0000-0500-0000332F0000}" name="Column12078" dataDxfId="4301" dataCellStyle="Currency"/>
    <tableColumn id="12084" xr3:uid="{00000000-0010-0000-0500-0000342F0000}" name="Column12079" dataDxfId="4300" dataCellStyle="Currency"/>
    <tableColumn id="12085" xr3:uid="{00000000-0010-0000-0500-0000352F0000}" name="Column12080" dataDxfId="4299" dataCellStyle="Currency"/>
    <tableColumn id="12086" xr3:uid="{00000000-0010-0000-0500-0000362F0000}" name="Column12081" dataDxfId="4298" dataCellStyle="Currency"/>
    <tableColumn id="12087" xr3:uid="{00000000-0010-0000-0500-0000372F0000}" name="Column12082" dataDxfId="4297" dataCellStyle="Currency"/>
    <tableColumn id="12088" xr3:uid="{00000000-0010-0000-0500-0000382F0000}" name="Column12083" dataDxfId="4296" dataCellStyle="Currency"/>
    <tableColumn id="12089" xr3:uid="{00000000-0010-0000-0500-0000392F0000}" name="Column12084" dataDxfId="4295" dataCellStyle="Currency"/>
    <tableColumn id="12090" xr3:uid="{00000000-0010-0000-0500-00003A2F0000}" name="Column12085" dataDxfId="4294" dataCellStyle="Currency"/>
    <tableColumn id="12091" xr3:uid="{00000000-0010-0000-0500-00003B2F0000}" name="Column12086" dataDxfId="4293" dataCellStyle="Currency"/>
    <tableColumn id="12092" xr3:uid="{00000000-0010-0000-0500-00003C2F0000}" name="Column12087" dataDxfId="4292" dataCellStyle="Currency"/>
    <tableColumn id="12093" xr3:uid="{00000000-0010-0000-0500-00003D2F0000}" name="Column12088" dataDxfId="4291" dataCellStyle="Currency"/>
    <tableColumn id="12094" xr3:uid="{00000000-0010-0000-0500-00003E2F0000}" name="Column12089" dataDxfId="4290" dataCellStyle="Currency"/>
    <tableColumn id="12095" xr3:uid="{00000000-0010-0000-0500-00003F2F0000}" name="Column12090" dataDxfId="4289" dataCellStyle="Currency"/>
    <tableColumn id="12096" xr3:uid="{00000000-0010-0000-0500-0000402F0000}" name="Column12091" dataDxfId="4288" dataCellStyle="Currency"/>
    <tableColumn id="12097" xr3:uid="{00000000-0010-0000-0500-0000412F0000}" name="Column12092" dataDxfId="4287" dataCellStyle="Currency"/>
    <tableColumn id="12098" xr3:uid="{00000000-0010-0000-0500-0000422F0000}" name="Column12093" dataDxfId="4286" dataCellStyle="Currency"/>
    <tableColumn id="12099" xr3:uid="{00000000-0010-0000-0500-0000432F0000}" name="Column12094" dataDxfId="4285" dataCellStyle="Currency"/>
    <tableColumn id="12100" xr3:uid="{00000000-0010-0000-0500-0000442F0000}" name="Column12095" dataDxfId="4284" dataCellStyle="Currency"/>
    <tableColumn id="12101" xr3:uid="{00000000-0010-0000-0500-0000452F0000}" name="Column12096" dataDxfId="4283" dataCellStyle="Currency"/>
    <tableColumn id="12102" xr3:uid="{00000000-0010-0000-0500-0000462F0000}" name="Column12097" dataDxfId="4282" dataCellStyle="Currency"/>
    <tableColumn id="12103" xr3:uid="{00000000-0010-0000-0500-0000472F0000}" name="Column12098" dataDxfId="4281" dataCellStyle="Currency"/>
    <tableColumn id="12104" xr3:uid="{00000000-0010-0000-0500-0000482F0000}" name="Column12099" dataDxfId="4280" dataCellStyle="Currency"/>
    <tableColumn id="12105" xr3:uid="{00000000-0010-0000-0500-0000492F0000}" name="Column12100" dataDxfId="4279" dataCellStyle="Currency"/>
    <tableColumn id="12106" xr3:uid="{00000000-0010-0000-0500-00004A2F0000}" name="Column12101" dataDxfId="4278" dataCellStyle="Currency"/>
    <tableColumn id="12107" xr3:uid="{00000000-0010-0000-0500-00004B2F0000}" name="Column12102" dataDxfId="4277" dataCellStyle="Currency"/>
    <tableColumn id="12108" xr3:uid="{00000000-0010-0000-0500-00004C2F0000}" name="Column12103" dataDxfId="4276" dataCellStyle="Currency"/>
    <tableColumn id="12109" xr3:uid="{00000000-0010-0000-0500-00004D2F0000}" name="Column12104" dataDxfId="4275" dataCellStyle="Currency"/>
    <tableColumn id="12110" xr3:uid="{00000000-0010-0000-0500-00004E2F0000}" name="Column12105" dataDxfId="4274" dataCellStyle="Currency"/>
    <tableColumn id="12111" xr3:uid="{00000000-0010-0000-0500-00004F2F0000}" name="Column12106" dataDxfId="4273" dataCellStyle="Currency"/>
    <tableColumn id="12112" xr3:uid="{00000000-0010-0000-0500-0000502F0000}" name="Column12107" dataDxfId="4272" dataCellStyle="Currency"/>
    <tableColumn id="12113" xr3:uid="{00000000-0010-0000-0500-0000512F0000}" name="Column12108" dataDxfId="4271" dataCellStyle="Currency"/>
    <tableColumn id="12114" xr3:uid="{00000000-0010-0000-0500-0000522F0000}" name="Column12109" dataDxfId="4270" dataCellStyle="Currency"/>
    <tableColumn id="12115" xr3:uid="{00000000-0010-0000-0500-0000532F0000}" name="Column12110" dataDxfId="4269" dataCellStyle="Currency"/>
    <tableColumn id="12116" xr3:uid="{00000000-0010-0000-0500-0000542F0000}" name="Column12111" dataDxfId="4268" dataCellStyle="Currency"/>
    <tableColumn id="12117" xr3:uid="{00000000-0010-0000-0500-0000552F0000}" name="Column12112" dataDxfId="4267" dataCellStyle="Currency"/>
    <tableColumn id="12118" xr3:uid="{00000000-0010-0000-0500-0000562F0000}" name="Column12113" dataDxfId="4266" dataCellStyle="Currency"/>
    <tableColumn id="12119" xr3:uid="{00000000-0010-0000-0500-0000572F0000}" name="Column12114" dataDxfId="4265" dataCellStyle="Currency"/>
    <tableColumn id="12120" xr3:uid="{00000000-0010-0000-0500-0000582F0000}" name="Column12115" dataDxfId="4264" dataCellStyle="Currency"/>
    <tableColumn id="12121" xr3:uid="{00000000-0010-0000-0500-0000592F0000}" name="Column12116" dataDxfId="4263" dataCellStyle="Currency"/>
    <tableColumn id="12122" xr3:uid="{00000000-0010-0000-0500-00005A2F0000}" name="Column12117" dataDxfId="4262" dataCellStyle="Currency"/>
    <tableColumn id="12123" xr3:uid="{00000000-0010-0000-0500-00005B2F0000}" name="Column12118" dataDxfId="4261" dataCellStyle="Currency"/>
    <tableColumn id="12124" xr3:uid="{00000000-0010-0000-0500-00005C2F0000}" name="Column12119" dataDxfId="4260" dataCellStyle="Currency"/>
    <tableColumn id="12125" xr3:uid="{00000000-0010-0000-0500-00005D2F0000}" name="Column12120" dataDxfId="4259" dataCellStyle="Currency"/>
    <tableColumn id="12126" xr3:uid="{00000000-0010-0000-0500-00005E2F0000}" name="Column12121" dataDxfId="4258" dataCellStyle="Currency"/>
    <tableColumn id="12127" xr3:uid="{00000000-0010-0000-0500-00005F2F0000}" name="Column12122" dataDxfId="4257" dataCellStyle="Currency"/>
    <tableColumn id="12128" xr3:uid="{00000000-0010-0000-0500-0000602F0000}" name="Column12123" dataDxfId="4256" dataCellStyle="Currency"/>
    <tableColumn id="12129" xr3:uid="{00000000-0010-0000-0500-0000612F0000}" name="Column12124" dataDxfId="4255" dataCellStyle="Currency"/>
    <tableColumn id="12130" xr3:uid="{00000000-0010-0000-0500-0000622F0000}" name="Column12125" dataDxfId="4254" dataCellStyle="Currency"/>
    <tableColumn id="12131" xr3:uid="{00000000-0010-0000-0500-0000632F0000}" name="Column12126" dataDxfId="4253" dataCellStyle="Currency"/>
    <tableColumn id="12132" xr3:uid="{00000000-0010-0000-0500-0000642F0000}" name="Column12127" dataDxfId="4252" dataCellStyle="Currency"/>
    <tableColumn id="12133" xr3:uid="{00000000-0010-0000-0500-0000652F0000}" name="Column12128" dataDxfId="4251" dataCellStyle="Currency"/>
    <tableColumn id="12134" xr3:uid="{00000000-0010-0000-0500-0000662F0000}" name="Column12129" dataDxfId="4250" dataCellStyle="Currency"/>
    <tableColumn id="12135" xr3:uid="{00000000-0010-0000-0500-0000672F0000}" name="Column12130" dataDxfId="4249" dataCellStyle="Currency"/>
    <tableColumn id="12136" xr3:uid="{00000000-0010-0000-0500-0000682F0000}" name="Column12131" dataDxfId="4248" dataCellStyle="Currency"/>
    <tableColumn id="12137" xr3:uid="{00000000-0010-0000-0500-0000692F0000}" name="Column12132" dataDxfId="4247" dataCellStyle="Currency"/>
    <tableColumn id="12138" xr3:uid="{00000000-0010-0000-0500-00006A2F0000}" name="Column12133" dataDxfId="4246" dataCellStyle="Currency"/>
    <tableColumn id="12139" xr3:uid="{00000000-0010-0000-0500-00006B2F0000}" name="Column12134" dataDxfId="4245" dataCellStyle="Currency"/>
    <tableColumn id="12140" xr3:uid="{00000000-0010-0000-0500-00006C2F0000}" name="Column12135" dataDxfId="4244" dataCellStyle="Currency"/>
    <tableColumn id="12141" xr3:uid="{00000000-0010-0000-0500-00006D2F0000}" name="Column12136" dataDxfId="4243" dataCellStyle="Currency"/>
    <tableColumn id="12142" xr3:uid="{00000000-0010-0000-0500-00006E2F0000}" name="Column12137" dataDxfId="4242" dataCellStyle="Currency"/>
    <tableColumn id="12143" xr3:uid="{00000000-0010-0000-0500-00006F2F0000}" name="Column12138" dataDxfId="4241" dataCellStyle="Currency"/>
    <tableColumn id="12144" xr3:uid="{00000000-0010-0000-0500-0000702F0000}" name="Column12139" dataDxfId="4240" dataCellStyle="Currency"/>
    <tableColumn id="12145" xr3:uid="{00000000-0010-0000-0500-0000712F0000}" name="Column12140" dataDxfId="4239" dataCellStyle="Currency"/>
    <tableColumn id="12146" xr3:uid="{00000000-0010-0000-0500-0000722F0000}" name="Column12141" dataDxfId="4238" dataCellStyle="Currency"/>
    <tableColumn id="12147" xr3:uid="{00000000-0010-0000-0500-0000732F0000}" name="Column12142" dataDxfId="4237" dataCellStyle="Currency"/>
    <tableColumn id="12148" xr3:uid="{00000000-0010-0000-0500-0000742F0000}" name="Column12143" dataDxfId="4236" dataCellStyle="Currency"/>
    <tableColumn id="12149" xr3:uid="{00000000-0010-0000-0500-0000752F0000}" name="Column12144" dataDxfId="4235" dataCellStyle="Currency"/>
    <tableColumn id="12150" xr3:uid="{00000000-0010-0000-0500-0000762F0000}" name="Column12145" dataDxfId="4234" dataCellStyle="Currency"/>
    <tableColumn id="12151" xr3:uid="{00000000-0010-0000-0500-0000772F0000}" name="Column12146" dataDxfId="4233" dataCellStyle="Currency"/>
    <tableColumn id="12152" xr3:uid="{00000000-0010-0000-0500-0000782F0000}" name="Column12147" dataDxfId="4232" dataCellStyle="Currency"/>
    <tableColumn id="12153" xr3:uid="{00000000-0010-0000-0500-0000792F0000}" name="Column12148" dataDxfId="4231" dataCellStyle="Currency"/>
    <tableColumn id="12154" xr3:uid="{00000000-0010-0000-0500-00007A2F0000}" name="Column12149" dataDxfId="4230" dataCellStyle="Currency"/>
    <tableColumn id="12155" xr3:uid="{00000000-0010-0000-0500-00007B2F0000}" name="Column12150" dataDxfId="4229" dataCellStyle="Currency"/>
    <tableColumn id="12156" xr3:uid="{00000000-0010-0000-0500-00007C2F0000}" name="Column12151" dataDxfId="4228" dataCellStyle="Currency"/>
    <tableColumn id="12157" xr3:uid="{00000000-0010-0000-0500-00007D2F0000}" name="Column12152" dataDxfId="4227" dataCellStyle="Currency"/>
    <tableColumn id="12158" xr3:uid="{00000000-0010-0000-0500-00007E2F0000}" name="Column12153" dataDxfId="4226" dataCellStyle="Currency"/>
    <tableColumn id="12159" xr3:uid="{00000000-0010-0000-0500-00007F2F0000}" name="Column12154" dataDxfId="4225" dataCellStyle="Currency"/>
    <tableColumn id="12160" xr3:uid="{00000000-0010-0000-0500-0000802F0000}" name="Column12155" dataDxfId="4224" dataCellStyle="Currency"/>
    <tableColumn id="12161" xr3:uid="{00000000-0010-0000-0500-0000812F0000}" name="Column12156" dataDxfId="4223" dataCellStyle="Currency"/>
    <tableColumn id="12162" xr3:uid="{00000000-0010-0000-0500-0000822F0000}" name="Column12157" dataDxfId="4222" dataCellStyle="Currency"/>
    <tableColumn id="12163" xr3:uid="{00000000-0010-0000-0500-0000832F0000}" name="Column12158" dataDxfId="4221" dataCellStyle="Currency"/>
    <tableColumn id="12164" xr3:uid="{00000000-0010-0000-0500-0000842F0000}" name="Column12159" dataDxfId="4220" dataCellStyle="Currency"/>
    <tableColumn id="12165" xr3:uid="{00000000-0010-0000-0500-0000852F0000}" name="Column12160" dataDxfId="4219" dataCellStyle="Currency"/>
    <tableColumn id="12166" xr3:uid="{00000000-0010-0000-0500-0000862F0000}" name="Column12161" dataDxfId="4218" dataCellStyle="Currency"/>
    <tableColumn id="12167" xr3:uid="{00000000-0010-0000-0500-0000872F0000}" name="Column12162" dataDxfId="4217" dataCellStyle="Currency"/>
    <tableColumn id="12168" xr3:uid="{00000000-0010-0000-0500-0000882F0000}" name="Column12163" dataDxfId="4216" dataCellStyle="Currency"/>
    <tableColumn id="12169" xr3:uid="{00000000-0010-0000-0500-0000892F0000}" name="Column12164" dataDxfId="4215" dataCellStyle="Currency"/>
    <tableColumn id="12170" xr3:uid="{00000000-0010-0000-0500-00008A2F0000}" name="Column12165" dataDxfId="4214" dataCellStyle="Currency"/>
    <tableColumn id="12171" xr3:uid="{00000000-0010-0000-0500-00008B2F0000}" name="Column12166" dataDxfId="4213" dataCellStyle="Currency"/>
    <tableColumn id="12172" xr3:uid="{00000000-0010-0000-0500-00008C2F0000}" name="Column12167" dataDxfId="4212" dataCellStyle="Currency"/>
    <tableColumn id="12173" xr3:uid="{00000000-0010-0000-0500-00008D2F0000}" name="Column12168" dataDxfId="4211" dataCellStyle="Currency"/>
    <tableColumn id="12174" xr3:uid="{00000000-0010-0000-0500-00008E2F0000}" name="Column12169" dataDxfId="4210" dataCellStyle="Currency"/>
    <tableColumn id="12175" xr3:uid="{00000000-0010-0000-0500-00008F2F0000}" name="Column12170" dataDxfId="4209" dataCellStyle="Currency"/>
    <tableColumn id="12176" xr3:uid="{00000000-0010-0000-0500-0000902F0000}" name="Column12171" dataDxfId="4208" dataCellStyle="Currency"/>
    <tableColumn id="12177" xr3:uid="{00000000-0010-0000-0500-0000912F0000}" name="Column12172" dataDxfId="4207" dataCellStyle="Currency"/>
    <tableColumn id="12178" xr3:uid="{00000000-0010-0000-0500-0000922F0000}" name="Column12173" dataDxfId="4206" dataCellStyle="Currency"/>
    <tableColumn id="12179" xr3:uid="{00000000-0010-0000-0500-0000932F0000}" name="Column12174" dataDxfId="4205" dataCellStyle="Currency"/>
    <tableColumn id="12180" xr3:uid="{00000000-0010-0000-0500-0000942F0000}" name="Column12175" dataDxfId="4204" dataCellStyle="Currency"/>
    <tableColumn id="12181" xr3:uid="{00000000-0010-0000-0500-0000952F0000}" name="Column12176" dataDxfId="4203" dataCellStyle="Currency"/>
    <tableColumn id="12182" xr3:uid="{00000000-0010-0000-0500-0000962F0000}" name="Column12177" dataDxfId="4202" dataCellStyle="Currency"/>
    <tableColumn id="12183" xr3:uid="{00000000-0010-0000-0500-0000972F0000}" name="Column12178" dataDxfId="4201" dataCellStyle="Currency"/>
    <tableColumn id="12184" xr3:uid="{00000000-0010-0000-0500-0000982F0000}" name="Column12179" dataDxfId="4200" dataCellStyle="Currency"/>
    <tableColumn id="12185" xr3:uid="{00000000-0010-0000-0500-0000992F0000}" name="Column12180" dataDxfId="4199" dataCellStyle="Currency"/>
    <tableColumn id="12186" xr3:uid="{00000000-0010-0000-0500-00009A2F0000}" name="Column12181" dataDxfId="4198" dataCellStyle="Currency"/>
    <tableColumn id="12187" xr3:uid="{00000000-0010-0000-0500-00009B2F0000}" name="Column12182" dataDxfId="4197" dataCellStyle="Currency"/>
    <tableColumn id="12188" xr3:uid="{00000000-0010-0000-0500-00009C2F0000}" name="Column12183" dataDxfId="4196" dataCellStyle="Currency"/>
    <tableColumn id="12189" xr3:uid="{00000000-0010-0000-0500-00009D2F0000}" name="Column12184" dataDxfId="4195" dataCellStyle="Currency"/>
    <tableColumn id="12190" xr3:uid="{00000000-0010-0000-0500-00009E2F0000}" name="Column12185" dataDxfId="4194" dataCellStyle="Currency"/>
    <tableColumn id="12191" xr3:uid="{00000000-0010-0000-0500-00009F2F0000}" name="Column12186" dataDxfId="4193" dataCellStyle="Currency"/>
    <tableColumn id="12192" xr3:uid="{00000000-0010-0000-0500-0000A02F0000}" name="Column12187" dataDxfId="4192" dataCellStyle="Currency"/>
    <tableColumn id="12193" xr3:uid="{00000000-0010-0000-0500-0000A12F0000}" name="Column12188" dataDxfId="4191" dataCellStyle="Currency"/>
    <tableColumn id="12194" xr3:uid="{00000000-0010-0000-0500-0000A22F0000}" name="Column12189" dataDxfId="4190" dataCellStyle="Currency"/>
    <tableColumn id="12195" xr3:uid="{00000000-0010-0000-0500-0000A32F0000}" name="Column12190" dataDxfId="4189" dataCellStyle="Currency"/>
    <tableColumn id="12196" xr3:uid="{00000000-0010-0000-0500-0000A42F0000}" name="Column12191" dataDxfId="4188" dataCellStyle="Currency"/>
    <tableColumn id="12197" xr3:uid="{00000000-0010-0000-0500-0000A52F0000}" name="Column12192" dataDxfId="4187" dataCellStyle="Currency"/>
    <tableColumn id="12198" xr3:uid="{00000000-0010-0000-0500-0000A62F0000}" name="Column12193" dataDxfId="4186" dataCellStyle="Currency"/>
    <tableColumn id="12199" xr3:uid="{00000000-0010-0000-0500-0000A72F0000}" name="Column12194" dataDxfId="4185" dataCellStyle="Currency"/>
    <tableColumn id="12200" xr3:uid="{00000000-0010-0000-0500-0000A82F0000}" name="Column12195" dataDxfId="4184" dataCellStyle="Currency"/>
    <tableColumn id="12201" xr3:uid="{00000000-0010-0000-0500-0000A92F0000}" name="Column12196" dataDxfId="4183" dataCellStyle="Currency"/>
    <tableColumn id="12202" xr3:uid="{00000000-0010-0000-0500-0000AA2F0000}" name="Column12197" dataDxfId="4182" dataCellStyle="Currency"/>
    <tableColumn id="12203" xr3:uid="{00000000-0010-0000-0500-0000AB2F0000}" name="Column12198" dataDxfId="4181" dataCellStyle="Currency"/>
    <tableColumn id="12204" xr3:uid="{00000000-0010-0000-0500-0000AC2F0000}" name="Column12199" dataDxfId="4180" dataCellStyle="Currency"/>
    <tableColumn id="12205" xr3:uid="{00000000-0010-0000-0500-0000AD2F0000}" name="Column12200" dataDxfId="4179" dataCellStyle="Currency"/>
    <tableColumn id="12206" xr3:uid="{00000000-0010-0000-0500-0000AE2F0000}" name="Column12201" dataDxfId="4178" dataCellStyle="Currency"/>
    <tableColumn id="12207" xr3:uid="{00000000-0010-0000-0500-0000AF2F0000}" name="Column12202" dataDxfId="4177" dataCellStyle="Currency"/>
    <tableColumn id="12208" xr3:uid="{00000000-0010-0000-0500-0000B02F0000}" name="Column12203" dataDxfId="4176" dataCellStyle="Currency"/>
    <tableColumn id="12209" xr3:uid="{00000000-0010-0000-0500-0000B12F0000}" name="Column12204" dataDxfId="4175" dataCellStyle="Currency"/>
    <tableColumn id="12210" xr3:uid="{00000000-0010-0000-0500-0000B22F0000}" name="Column12205" dataDxfId="4174" dataCellStyle="Currency"/>
    <tableColumn id="12211" xr3:uid="{00000000-0010-0000-0500-0000B32F0000}" name="Column12206" dataDxfId="4173" dataCellStyle="Currency"/>
    <tableColumn id="12212" xr3:uid="{00000000-0010-0000-0500-0000B42F0000}" name="Column12207" dataDxfId="4172" dataCellStyle="Currency"/>
    <tableColumn id="12213" xr3:uid="{00000000-0010-0000-0500-0000B52F0000}" name="Column12208" dataDxfId="4171" dataCellStyle="Currency"/>
    <tableColumn id="12214" xr3:uid="{00000000-0010-0000-0500-0000B62F0000}" name="Column12209" dataDxfId="4170" dataCellStyle="Currency"/>
    <tableColumn id="12215" xr3:uid="{00000000-0010-0000-0500-0000B72F0000}" name="Column12210" dataDxfId="4169" dataCellStyle="Currency"/>
    <tableColumn id="12216" xr3:uid="{00000000-0010-0000-0500-0000B82F0000}" name="Column12211" dataDxfId="4168" dataCellStyle="Currency"/>
    <tableColumn id="12217" xr3:uid="{00000000-0010-0000-0500-0000B92F0000}" name="Column12212" dataDxfId="4167" dataCellStyle="Currency"/>
    <tableColumn id="12218" xr3:uid="{00000000-0010-0000-0500-0000BA2F0000}" name="Column12213" dataDxfId="4166" dataCellStyle="Currency"/>
    <tableColumn id="12219" xr3:uid="{00000000-0010-0000-0500-0000BB2F0000}" name="Column12214" dataDxfId="4165" dataCellStyle="Currency"/>
    <tableColumn id="12220" xr3:uid="{00000000-0010-0000-0500-0000BC2F0000}" name="Column12215" dataDxfId="4164" dataCellStyle="Currency"/>
    <tableColumn id="12221" xr3:uid="{00000000-0010-0000-0500-0000BD2F0000}" name="Column12216" dataDxfId="4163" dataCellStyle="Currency"/>
    <tableColumn id="12222" xr3:uid="{00000000-0010-0000-0500-0000BE2F0000}" name="Column12217" dataDxfId="4162" dataCellStyle="Currency"/>
    <tableColumn id="12223" xr3:uid="{00000000-0010-0000-0500-0000BF2F0000}" name="Column12218" dataDxfId="4161" dataCellStyle="Currency"/>
    <tableColumn id="12224" xr3:uid="{00000000-0010-0000-0500-0000C02F0000}" name="Column12219" dataDxfId="4160" dataCellStyle="Currency"/>
    <tableColumn id="12225" xr3:uid="{00000000-0010-0000-0500-0000C12F0000}" name="Column12220" dataDxfId="4159" dataCellStyle="Currency"/>
    <tableColumn id="12226" xr3:uid="{00000000-0010-0000-0500-0000C22F0000}" name="Column12221" dataDxfId="4158" dataCellStyle="Currency"/>
    <tableColumn id="12227" xr3:uid="{00000000-0010-0000-0500-0000C32F0000}" name="Column12222" dataDxfId="4157" dataCellStyle="Currency"/>
    <tableColumn id="12228" xr3:uid="{00000000-0010-0000-0500-0000C42F0000}" name="Column12223" dataDxfId="4156" dataCellStyle="Currency"/>
    <tableColumn id="12229" xr3:uid="{00000000-0010-0000-0500-0000C52F0000}" name="Column12224" dataDxfId="4155" dataCellStyle="Currency"/>
    <tableColumn id="12230" xr3:uid="{00000000-0010-0000-0500-0000C62F0000}" name="Column12225" dataDxfId="4154" dataCellStyle="Currency"/>
    <tableColumn id="12231" xr3:uid="{00000000-0010-0000-0500-0000C72F0000}" name="Column12226" dataDxfId="4153" dataCellStyle="Currency"/>
    <tableColumn id="12232" xr3:uid="{00000000-0010-0000-0500-0000C82F0000}" name="Column12227" dataDxfId="4152" dataCellStyle="Currency"/>
    <tableColumn id="12233" xr3:uid="{00000000-0010-0000-0500-0000C92F0000}" name="Column12228" dataDxfId="4151" dataCellStyle="Currency"/>
    <tableColumn id="12234" xr3:uid="{00000000-0010-0000-0500-0000CA2F0000}" name="Column12229" dataDxfId="4150" dataCellStyle="Currency"/>
    <tableColumn id="12235" xr3:uid="{00000000-0010-0000-0500-0000CB2F0000}" name="Column12230" dataDxfId="4149" dataCellStyle="Currency"/>
    <tableColumn id="12236" xr3:uid="{00000000-0010-0000-0500-0000CC2F0000}" name="Column12231" dataDxfId="4148" dataCellStyle="Currency"/>
    <tableColumn id="12237" xr3:uid="{00000000-0010-0000-0500-0000CD2F0000}" name="Column12232" dataDxfId="4147" dataCellStyle="Currency"/>
    <tableColumn id="12238" xr3:uid="{00000000-0010-0000-0500-0000CE2F0000}" name="Column12233" dataDxfId="4146" dataCellStyle="Currency"/>
    <tableColumn id="12239" xr3:uid="{00000000-0010-0000-0500-0000CF2F0000}" name="Column12234" dataDxfId="4145" dataCellStyle="Currency"/>
    <tableColumn id="12240" xr3:uid="{00000000-0010-0000-0500-0000D02F0000}" name="Column12235" dataDxfId="4144" dataCellStyle="Currency"/>
    <tableColumn id="12241" xr3:uid="{00000000-0010-0000-0500-0000D12F0000}" name="Column12236" dataDxfId="4143" dataCellStyle="Currency"/>
    <tableColumn id="12242" xr3:uid="{00000000-0010-0000-0500-0000D22F0000}" name="Column12237" dataDxfId="4142" dataCellStyle="Currency"/>
    <tableColumn id="12243" xr3:uid="{00000000-0010-0000-0500-0000D32F0000}" name="Column12238" dataDxfId="4141" dataCellStyle="Currency"/>
    <tableColumn id="12244" xr3:uid="{00000000-0010-0000-0500-0000D42F0000}" name="Column12239" dataDxfId="4140" dataCellStyle="Currency"/>
    <tableColumn id="12245" xr3:uid="{00000000-0010-0000-0500-0000D52F0000}" name="Column12240" dataDxfId="4139" dataCellStyle="Currency"/>
    <tableColumn id="12246" xr3:uid="{00000000-0010-0000-0500-0000D62F0000}" name="Column12241" dataDxfId="4138" dataCellStyle="Currency"/>
    <tableColumn id="12247" xr3:uid="{00000000-0010-0000-0500-0000D72F0000}" name="Column12242" dataDxfId="4137" dataCellStyle="Currency"/>
    <tableColumn id="12248" xr3:uid="{00000000-0010-0000-0500-0000D82F0000}" name="Column12243" dataDxfId="4136" dataCellStyle="Currency"/>
    <tableColumn id="12249" xr3:uid="{00000000-0010-0000-0500-0000D92F0000}" name="Column12244" dataDxfId="4135" dataCellStyle="Currency"/>
    <tableColumn id="12250" xr3:uid="{00000000-0010-0000-0500-0000DA2F0000}" name="Column12245" dataDxfId="4134" dataCellStyle="Currency"/>
    <tableColumn id="12251" xr3:uid="{00000000-0010-0000-0500-0000DB2F0000}" name="Column12246" dataDxfId="4133" dataCellStyle="Currency"/>
    <tableColumn id="12252" xr3:uid="{00000000-0010-0000-0500-0000DC2F0000}" name="Column12247" dataDxfId="4132" dataCellStyle="Currency"/>
    <tableColumn id="12253" xr3:uid="{00000000-0010-0000-0500-0000DD2F0000}" name="Column12248" dataDxfId="4131" dataCellStyle="Currency"/>
    <tableColumn id="12254" xr3:uid="{00000000-0010-0000-0500-0000DE2F0000}" name="Column12249" dataDxfId="4130" dataCellStyle="Currency"/>
    <tableColumn id="12255" xr3:uid="{00000000-0010-0000-0500-0000DF2F0000}" name="Column12250" dataDxfId="4129" dataCellStyle="Currency"/>
    <tableColumn id="12256" xr3:uid="{00000000-0010-0000-0500-0000E02F0000}" name="Column12251" dataDxfId="4128" dataCellStyle="Currency"/>
    <tableColumn id="12257" xr3:uid="{00000000-0010-0000-0500-0000E12F0000}" name="Column12252" dataDxfId="4127" dataCellStyle="Currency"/>
    <tableColumn id="12258" xr3:uid="{00000000-0010-0000-0500-0000E22F0000}" name="Column12253" dataDxfId="4126" dataCellStyle="Currency"/>
    <tableColumn id="12259" xr3:uid="{00000000-0010-0000-0500-0000E32F0000}" name="Column12254" dataDxfId="4125" dataCellStyle="Currency"/>
    <tableColumn id="12260" xr3:uid="{00000000-0010-0000-0500-0000E42F0000}" name="Column12255" dataDxfId="4124" dataCellStyle="Currency"/>
    <tableColumn id="12261" xr3:uid="{00000000-0010-0000-0500-0000E52F0000}" name="Column12256" dataDxfId="4123" dataCellStyle="Currency"/>
    <tableColumn id="12262" xr3:uid="{00000000-0010-0000-0500-0000E62F0000}" name="Column12257" dataDxfId="4122" dataCellStyle="Currency"/>
    <tableColumn id="12263" xr3:uid="{00000000-0010-0000-0500-0000E72F0000}" name="Column12258" dataDxfId="4121" dataCellStyle="Currency"/>
    <tableColumn id="12264" xr3:uid="{00000000-0010-0000-0500-0000E82F0000}" name="Column12259" dataDxfId="4120" dataCellStyle="Currency"/>
    <tableColumn id="12265" xr3:uid="{00000000-0010-0000-0500-0000E92F0000}" name="Column12260" dataDxfId="4119" dataCellStyle="Currency"/>
    <tableColumn id="12266" xr3:uid="{00000000-0010-0000-0500-0000EA2F0000}" name="Column12261" dataDxfId="4118" dataCellStyle="Currency"/>
    <tableColumn id="12267" xr3:uid="{00000000-0010-0000-0500-0000EB2F0000}" name="Column12262" dataDxfId="4117" dataCellStyle="Currency"/>
    <tableColumn id="12268" xr3:uid="{00000000-0010-0000-0500-0000EC2F0000}" name="Column12263" dataDxfId="4116" dataCellStyle="Currency"/>
    <tableColumn id="12269" xr3:uid="{00000000-0010-0000-0500-0000ED2F0000}" name="Column12264" dataDxfId="4115" dataCellStyle="Currency"/>
    <tableColumn id="12270" xr3:uid="{00000000-0010-0000-0500-0000EE2F0000}" name="Column12265" dataDxfId="4114" dataCellStyle="Currency"/>
    <tableColumn id="12271" xr3:uid="{00000000-0010-0000-0500-0000EF2F0000}" name="Column12266" dataDxfId="4113" dataCellStyle="Currency"/>
    <tableColumn id="12272" xr3:uid="{00000000-0010-0000-0500-0000F02F0000}" name="Column12267" dataDxfId="4112" dataCellStyle="Currency"/>
    <tableColumn id="12273" xr3:uid="{00000000-0010-0000-0500-0000F12F0000}" name="Column12268" dataDxfId="4111" dataCellStyle="Currency"/>
    <tableColumn id="12274" xr3:uid="{00000000-0010-0000-0500-0000F22F0000}" name="Column12269" dataDxfId="4110" dataCellStyle="Currency"/>
    <tableColumn id="12275" xr3:uid="{00000000-0010-0000-0500-0000F32F0000}" name="Column12270" dataDxfId="4109" dataCellStyle="Currency"/>
    <tableColumn id="12276" xr3:uid="{00000000-0010-0000-0500-0000F42F0000}" name="Column12271" dataDxfId="4108" dataCellStyle="Currency"/>
    <tableColumn id="12277" xr3:uid="{00000000-0010-0000-0500-0000F52F0000}" name="Column12272" dataDxfId="4107" dataCellStyle="Currency"/>
    <tableColumn id="12278" xr3:uid="{00000000-0010-0000-0500-0000F62F0000}" name="Column12273" dataDxfId="4106" dataCellStyle="Currency"/>
    <tableColumn id="12279" xr3:uid="{00000000-0010-0000-0500-0000F72F0000}" name="Column12274" dataDxfId="4105" dataCellStyle="Currency"/>
    <tableColumn id="12280" xr3:uid="{00000000-0010-0000-0500-0000F82F0000}" name="Column12275" dataDxfId="4104" dataCellStyle="Currency"/>
    <tableColumn id="12281" xr3:uid="{00000000-0010-0000-0500-0000F92F0000}" name="Column12276" dataDxfId="4103" dataCellStyle="Currency"/>
    <tableColumn id="12282" xr3:uid="{00000000-0010-0000-0500-0000FA2F0000}" name="Column12277" dataDxfId="4102" dataCellStyle="Currency"/>
    <tableColumn id="12283" xr3:uid="{00000000-0010-0000-0500-0000FB2F0000}" name="Column12278" dataDxfId="4101" dataCellStyle="Currency"/>
    <tableColumn id="12284" xr3:uid="{00000000-0010-0000-0500-0000FC2F0000}" name="Column12279" dataDxfId="4100" dataCellStyle="Currency"/>
    <tableColumn id="12285" xr3:uid="{00000000-0010-0000-0500-0000FD2F0000}" name="Column12280" dataDxfId="4099" dataCellStyle="Currency"/>
    <tableColumn id="12286" xr3:uid="{00000000-0010-0000-0500-0000FE2F0000}" name="Column12281" dataDxfId="4098" dataCellStyle="Currency"/>
    <tableColumn id="12287" xr3:uid="{00000000-0010-0000-0500-0000FF2F0000}" name="Column12282" dataDxfId="4097" dataCellStyle="Currency"/>
    <tableColumn id="12288" xr3:uid="{00000000-0010-0000-0500-000000300000}" name="Column12283" dataDxfId="4096" dataCellStyle="Currency"/>
    <tableColumn id="12289" xr3:uid="{00000000-0010-0000-0500-000001300000}" name="Column12284" dataDxfId="4095" dataCellStyle="Currency"/>
    <tableColumn id="12290" xr3:uid="{00000000-0010-0000-0500-000002300000}" name="Column12285" dataDxfId="4094" dataCellStyle="Currency"/>
    <tableColumn id="12291" xr3:uid="{00000000-0010-0000-0500-000003300000}" name="Column12286" dataDxfId="4093" dataCellStyle="Currency"/>
    <tableColumn id="12292" xr3:uid="{00000000-0010-0000-0500-000004300000}" name="Column12287" dataDxfId="4092" dataCellStyle="Currency"/>
    <tableColumn id="12293" xr3:uid="{00000000-0010-0000-0500-000005300000}" name="Column12288" dataDxfId="4091" dataCellStyle="Currency"/>
    <tableColumn id="12294" xr3:uid="{00000000-0010-0000-0500-000006300000}" name="Column12289" dataDxfId="4090" dataCellStyle="Currency"/>
    <tableColumn id="12295" xr3:uid="{00000000-0010-0000-0500-000007300000}" name="Column12290" dataDxfId="4089" dataCellStyle="Currency"/>
    <tableColumn id="12296" xr3:uid="{00000000-0010-0000-0500-000008300000}" name="Column12291" dataDxfId="4088" dataCellStyle="Currency"/>
    <tableColumn id="12297" xr3:uid="{00000000-0010-0000-0500-000009300000}" name="Column12292" dataDxfId="4087" dataCellStyle="Currency"/>
    <tableColumn id="12298" xr3:uid="{00000000-0010-0000-0500-00000A300000}" name="Column12293" dataDxfId="4086" dataCellStyle="Currency"/>
    <tableColumn id="12299" xr3:uid="{00000000-0010-0000-0500-00000B300000}" name="Column12294" dataDxfId="4085" dataCellStyle="Currency"/>
    <tableColumn id="12300" xr3:uid="{00000000-0010-0000-0500-00000C300000}" name="Column12295" dataDxfId="4084" dataCellStyle="Currency"/>
    <tableColumn id="12301" xr3:uid="{00000000-0010-0000-0500-00000D300000}" name="Column12296" dataDxfId="4083" dataCellStyle="Currency"/>
    <tableColumn id="12302" xr3:uid="{00000000-0010-0000-0500-00000E300000}" name="Column12297" dataDxfId="4082" dataCellStyle="Currency"/>
    <tableColumn id="12303" xr3:uid="{00000000-0010-0000-0500-00000F300000}" name="Column12298" dataDxfId="4081" dataCellStyle="Currency"/>
    <tableColumn id="12304" xr3:uid="{00000000-0010-0000-0500-000010300000}" name="Column12299" dataDxfId="4080" dataCellStyle="Currency"/>
    <tableColumn id="12305" xr3:uid="{00000000-0010-0000-0500-000011300000}" name="Column12300" dataDxfId="4079" dataCellStyle="Currency"/>
    <tableColumn id="12306" xr3:uid="{00000000-0010-0000-0500-000012300000}" name="Column12301" dataDxfId="4078" dataCellStyle="Currency"/>
    <tableColumn id="12307" xr3:uid="{00000000-0010-0000-0500-000013300000}" name="Column12302" dataDxfId="4077" dataCellStyle="Currency"/>
    <tableColumn id="12308" xr3:uid="{00000000-0010-0000-0500-000014300000}" name="Column12303" dataDxfId="4076" dataCellStyle="Currency"/>
    <tableColumn id="12309" xr3:uid="{00000000-0010-0000-0500-000015300000}" name="Column12304" dataDxfId="4075" dataCellStyle="Currency"/>
    <tableColumn id="12310" xr3:uid="{00000000-0010-0000-0500-000016300000}" name="Column12305" dataDxfId="4074" dataCellStyle="Currency"/>
    <tableColumn id="12311" xr3:uid="{00000000-0010-0000-0500-000017300000}" name="Column12306" dataDxfId="4073" dataCellStyle="Currency"/>
    <tableColumn id="12312" xr3:uid="{00000000-0010-0000-0500-000018300000}" name="Column12307" dataDxfId="4072" dataCellStyle="Currency"/>
    <tableColumn id="12313" xr3:uid="{00000000-0010-0000-0500-000019300000}" name="Column12308" dataDxfId="4071" dataCellStyle="Currency"/>
    <tableColumn id="12314" xr3:uid="{00000000-0010-0000-0500-00001A300000}" name="Column12309" dataDxfId="4070" dataCellStyle="Currency"/>
    <tableColumn id="12315" xr3:uid="{00000000-0010-0000-0500-00001B300000}" name="Column12310" dataDxfId="4069" dataCellStyle="Currency"/>
    <tableColumn id="12316" xr3:uid="{00000000-0010-0000-0500-00001C300000}" name="Column12311" dataDxfId="4068" dataCellStyle="Currency"/>
    <tableColumn id="12317" xr3:uid="{00000000-0010-0000-0500-00001D300000}" name="Column12312" dataDxfId="4067" dataCellStyle="Currency"/>
    <tableColumn id="12318" xr3:uid="{00000000-0010-0000-0500-00001E300000}" name="Column12313" dataDxfId="4066" dataCellStyle="Currency"/>
    <tableColumn id="12319" xr3:uid="{00000000-0010-0000-0500-00001F300000}" name="Column12314" dataDxfId="4065" dataCellStyle="Currency"/>
    <tableColumn id="12320" xr3:uid="{00000000-0010-0000-0500-000020300000}" name="Column12315" dataDxfId="4064" dataCellStyle="Currency"/>
    <tableColumn id="12321" xr3:uid="{00000000-0010-0000-0500-000021300000}" name="Column12316" dataDxfId="4063" dataCellStyle="Currency"/>
    <tableColumn id="12322" xr3:uid="{00000000-0010-0000-0500-000022300000}" name="Column12317" dataDxfId="4062" dataCellStyle="Currency"/>
    <tableColumn id="12323" xr3:uid="{00000000-0010-0000-0500-000023300000}" name="Column12318" dataDxfId="4061" dataCellStyle="Currency"/>
    <tableColumn id="12324" xr3:uid="{00000000-0010-0000-0500-000024300000}" name="Column12319" dataDxfId="4060" dataCellStyle="Currency"/>
    <tableColumn id="12325" xr3:uid="{00000000-0010-0000-0500-000025300000}" name="Column12320" dataDxfId="4059" dataCellStyle="Currency"/>
    <tableColumn id="12326" xr3:uid="{00000000-0010-0000-0500-000026300000}" name="Column12321" dataDxfId="4058" dataCellStyle="Currency"/>
    <tableColumn id="12327" xr3:uid="{00000000-0010-0000-0500-000027300000}" name="Column12322" dataDxfId="4057" dataCellStyle="Currency"/>
    <tableColumn id="12328" xr3:uid="{00000000-0010-0000-0500-000028300000}" name="Column12323" dataDxfId="4056" dataCellStyle="Currency"/>
    <tableColumn id="12329" xr3:uid="{00000000-0010-0000-0500-000029300000}" name="Column12324" dataDxfId="4055" dataCellStyle="Currency"/>
    <tableColumn id="12330" xr3:uid="{00000000-0010-0000-0500-00002A300000}" name="Column12325" dataDxfId="4054" dataCellStyle="Currency"/>
    <tableColumn id="12331" xr3:uid="{00000000-0010-0000-0500-00002B300000}" name="Column12326" dataDxfId="4053" dataCellStyle="Currency"/>
    <tableColumn id="12332" xr3:uid="{00000000-0010-0000-0500-00002C300000}" name="Column12327" dataDxfId="4052" dataCellStyle="Currency"/>
    <tableColumn id="12333" xr3:uid="{00000000-0010-0000-0500-00002D300000}" name="Column12328" dataDxfId="4051" dataCellStyle="Currency"/>
    <tableColumn id="12334" xr3:uid="{00000000-0010-0000-0500-00002E300000}" name="Column12329" dataDxfId="4050" dataCellStyle="Currency"/>
    <tableColumn id="12335" xr3:uid="{00000000-0010-0000-0500-00002F300000}" name="Column12330" dataDxfId="4049" dataCellStyle="Currency"/>
    <tableColumn id="12336" xr3:uid="{00000000-0010-0000-0500-000030300000}" name="Column12331" dataDxfId="4048" dataCellStyle="Currency"/>
    <tableColumn id="12337" xr3:uid="{00000000-0010-0000-0500-000031300000}" name="Column12332" dataDxfId="4047" dataCellStyle="Currency"/>
    <tableColumn id="12338" xr3:uid="{00000000-0010-0000-0500-000032300000}" name="Column12333" dataDxfId="4046" dataCellStyle="Currency"/>
    <tableColumn id="12339" xr3:uid="{00000000-0010-0000-0500-000033300000}" name="Column12334" dataDxfId="4045" dataCellStyle="Currency"/>
    <tableColumn id="12340" xr3:uid="{00000000-0010-0000-0500-000034300000}" name="Column12335" dataDxfId="4044" dataCellStyle="Currency"/>
    <tableColumn id="12341" xr3:uid="{00000000-0010-0000-0500-000035300000}" name="Column12336" dataDxfId="4043" dataCellStyle="Currency"/>
    <tableColumn id="12342" xr3:uid="{00000000-0010-0000-0500-000036300000}" name="Column12337" dataDxfId="4042" dataCellStyle="Currency"/>
    <tableColumn id="12343" xr3:uid="{00000000-0010-0000-0500-000037300000}" name="Column12338" dataDxfId="4041" dataCellStyle="Currency"/>
    <tableColumn id="12344" xr3:uid="{00000000-0010-0000-0500-000038300000}" name="Column12339" dataDxfId="4040" dataCellStyle="Currency"/>
    <tableColumn id="12345" xr3:uid="{00000000-0010-0000-0500-000039300000}" name="Column12340" dataDxfId="4039" dataCellStyle="Currency"/>
    <tableColumn id="12346" xr3:uid="{00000000-0010-0000-0500-00003A300000}" name="Column12341" dataDxfId="4038" dataCellStyle="Currency"/>
    <tableColumn id="12347" xr3:uid="{00000000-0010-0000-0500-00003B300000}" name="Column12342" dataDxfId="4037" dataCellStyle="Currency"/>
    <tableColumn id="12348" xr3:uid="{00000000-0010-0000-0500-00003C300000}" name="Column12343" dataDxfId="4036" dataCellStyle="Currency"/>
    <tableColumn id="12349" xr3:uid="{00000000-0010-0000-0500-00003D300000}" name="Column12344" dataDxfId="4035" dataCellStyle="Currency"/>
    <tableColumn id="12350" xr3:uid="{00000000-0010-0000-0500-00003E300000}" name="Column12345" dataDxfId="4034" dataCellStyle="Currency"/>
    <tableColumn id="12351" xr3:uid="{00000000-0010-0000-0500-00003F300000}" name="Column12346" dataDxfId="4033" dataCellStyle="Currency"/>
    <tableColumn id="12352" xr3:uid="{00000000-0010-0000-0500-000040300000}" name="Column12347" dataDxfId="4032" dataCellStyle="Currency"/>
    <tableColumn id="12353" xr3:uid="{00000000-0010-0000-0500-000041300000}" name="Column12348" dataDxfId="4031" dataCellStyle="Currency"/>
    <tableColumn id="12354" xr3:uid="{00000000-0010-0000-0500-000042300000}" name="Column12349" dataDxfId="4030" dataCellStyle="Currency"/>
    <tableColumn id="12355" xr3:uid="{00000000-0010-0000-0500-000043300000}" name="Column12350" dataDxfId="4029" dataCellStyle="Currency"/>
    <tableColumn id="12356" xr3:uid="{00000000-0010-0000-0500-000044300000}" name="Column12351" dataDxfId="4028" dataCellStyle="Currency"/>
    <tableColumn id="12357" xr3:uid="{00000000-0010-0000-0500-000045300000}" name="Column12352" dataDxfId="4027" dataCellStyle="Currency"/>
    <tableColumn id="12358" xr3:uid="{00000000-0010-0000-0500-000046300000}" name="Column12353" dataDxfId="4026" dataCellStyle="Currency"/>
    <tableColumn id="12359" xr3:uid="{00000000-0010-0000-0500-000047300000}" name="Column12354" dataDxfId="4025" dataCellStyle="Currency"/>
    <tableColumn id="12360" xr3:uid="{00000000-0010-0000-0500-000048300000}" name="Column12355" dataDxfId="4024" dataCellStyle="Currency"/>
    <tableColumn id="12361" xr3:uid="{00000000-0010-0000-0500-000049300000}" name="Column12356" dataDxfId="4023" dataCellStyle="Currency"/>
    <tableColumn id="12362" xr3:uid="{00000000-0010-0000-0500-00004A300000}" name="Column12357" dataDxfId="4022" dataCellStyle="Currency"/>
    <tableColumn id="12363" xr3:uid="{00000000-0010-0000-0500-00004B300000}" name="Column12358" dataDxfId="4021" dataCellStyle="Currency"/>
    <tableColumn id="12364" xr3:uid="{00000000-0010-0000-0500-00004C300000}" name="Column12359" dataDxfId="4020" dataCellStyle="Currency"/>
    <tableColumn id="12365" xr3:uid="{00000000-0010-0000-0500-00004D300000}" name="Column12360" dataDxfId="4019" dataCellStyle="Currency"/>
    <tableColumn id="12366" xr3:uid="{00000000-0010-0000-0500-00004E300000}" name="Column12361" dataDxfId="4018" dataCellStyle="Currency"/>
    <tableColumn id="12367" xr3:uid="{00000000-0010-0000-0500-00004F300000}" name="Column12362" dataDxfId="4017" dataCellStyle="Currency"/>
    <tableColumn id="12368" xr3:uid="{00000000-0010-0000-0500-000050300000}" name="Column12363" dataDxfId="4016" dataCellStyle="Currency"/>
    <tableColumn id="12369" xr3:uid="{00000000-0010-0000-0500-000051300000}" name="Column12364" dataDxfId="4015" dataCellStyle="Currency"/>
    <tableColumn id="12370" xr3:uid="{00000000-0010-0000-0500-000052300000}" name="Column12365" dataDxfId="4014" dataCellStyle="Currency"/>
    <tableColumn id="12371" xr3:uid="{00000000-0010-0000-0500-000053300000}" name="Column12366" dataDxfId="4013" dataCellStyle="Currency"/>
    <tableColumn id="12372" xr3:uid="{00000000-0010-0000-0500-000054300000}" name="Column12367" dataDxfId="4012" dataCellStyle="Currency"/>
    <tableColumn id="12373" xr3:uid="{00000000-0010-0000-0500-000055300000}" name="Column12368" dataDxfId="4011" dataCellStyle="Currency"/>
    <tableColumn id="12374" xr3:uid="{00000000-0010-0000-0500-000056300000}" name="Column12369" dataDxfId="4010" dataCellStyle="Currency"/>
    <tableColumn id="12375" xr3:uid="{00000000-0010-0000-0500-000057300000}" name="Column12370" dataDxfId="4009" dataCellStyle="Currency"/>
    <tableColumn id="12376" xr3:uid="{00000000-0010-0000-0500-000058300000}" name="Column12371" dataDxfId="4008" dataCellStyle="Currency"/>
    <tableColumn id="12377" xr3:uid="{00000000-0010-0000-0500-000059300000}" name="Column12372" dataDxfId="4007" dataCellStyle="Currency"/>
    <tableColumn id="12378" xr3:uid="{00000000-0010-0000-0500-00005A300000}" name="Column12373" dataDxfId="4006" dataCellStyle="Currency"/>
    <tableColumn id="12379" xr3:uid="{00000000-0010-0000-0500-00005B300000}" name="Column12374" dataDxfId="4005" dataCellStyle="Currency"/>
    <tableColumn id="12380" xr3:uid="{00000000-0010-0000-0500-00005C300000}" name="Column12375" dataDxfId="4004" dataCellStyle="Currency"/>
    <tableColumn id="12381" xr3:uid="{00000000-0010-0000-0500-00005D300000}" name="Column12376" dataDxfId="4003" dataCellStyle="Currency"/>
    <tableColumn id="12382" xr3:uid="{00000000-0010-0000-0500-00005E300000}" name="Column12377" dataDxfId="4002" dataCellStyle="Currency"/>
    <tableColumn id="12383" xr3:uid="{00000000-0010-0000-0500-00005F300000}" name="Column12378" dataDxfId="4001" dataCellStyle="Currency"/>
    <tableColumn id="12384" xr3:uid="{00000000-0010-0000-0500-000060300000}" name="Column12379" dataDxfId="4000" dataCellStyle="Currency"/>
    <tableColumn id="12385" xr3:uid="{00000000-0010-0000-0500-000061300000}" name="Column12380" dataDxfId="3999" dataCellStyle="Currency"/>
    <tableColumn id="12386" xr3:uid="{00000000-0010-0000-0500-000062300000}" name="Column12381" dataDxfId="3998" dataCellStyle="Currency"/>
    <tableColumn id="12387" xr3:uid="{00000000-0010-0000-0500-000063300000}" name="Column12382" dataDxfId="3997" dataCellStyle="Currency"/>
    <tableColumn id="12388" xr3:uid="{00000000-0010-0000-0500-000064300000}" name="Column12383" dataDxfId="3996" dataCellStyle="Currency"/>
    <tableColumn id="12389" xr3:uid="{00000000-0010-0000-0500-000065300000}" name="Column12384" dataDxfId="3995" dataCellStyle="Currency"/>
    <tableColumn id="12390" xr3:uid="{00000000-0010-0000-0500-000066300000}" name="Column12385" dataDxfId="3994" dataCellStyle="Currency"/>
    <tableColumn id="12391" xr3:uid="{00000000-0010-0000-0500-000067300000}" name="Column12386" dataDxfId="3993" dataCellStyle="Currency"/>
    <tableColumn id="12392" xr3:uid="{00000000-0010-0000-0500-000068300000}" name="Column12387" dataDxfId="3992" dataCellStyle="Currency"/>
    <tableColumn id="12393" xr3:uid="{00000000-0010-0000-0500-000069300000}" name="Column12388" dataDxfId="3991" dataCellStyle="Currency"/>
    <tableColumn id="12394" xr3:uid="{00000000-0010-0000-0500-00006A300000}" name="Column12389" dataDxfId="3990" dataCellStyle="Currency"/>
    <tableColumn id="12395" xr3:uid="{00000000-0010-0000-0500-00006B300000}" name="Column12390" dataDxfId="3989" dataCellStyle="Currency"/>
    <tableColumn id="12396" xr3:uid="{00000000-0010-0000-0500-00006C300000}" name="Column12391" dataDxfId="3988" dataCellStyle="Currency"/>
    <tableColumn id="12397" xr3:uid="{00000000-0010-0000-0500-00006D300000}" name="Column12392" dataDxfId="3987" dataCellStyle="Currency"/>
    <tableColumn id="12398" xr3:uid="{00000000-0010-0000-0500-00006E300000}" name="Column12393" dataDxfId="3986" dataCellStyle="Currency"/>
    <tableColumn id="12399" xr3:uid="{00000000-0010-0000-0500-00006F300000}" name="Column12394" dataDxfId="3985" dataCellStyle="Currency"/>
    <tableColumn id="12400" xr3:uid="{00000000-0010-0000-0500-000070300000}" name="Column12395" dataDxfId="3984" dataCellStyle="Currency"/>
    <tableColumn id="12401" xr3:uid="{00000000-0010-0000-0500-000071300000}" name="Column12396" dataDxfId="3983" dataCellStyle="Currency"/>
    <tableColumn id="12402" xr3:uid="{00000000-0010-0000-0500-000072300000}" name="Column12397" dataDxfId="3982" dataCellStyle="Currency"/>
    <tableColumn id="12403" xr3:uid="{00000000-0010-0000-0500-000073300000}" name="Column12398" dataDxfId="3981" dataCellStyle="Currency"/>
    <tableColumn id="12404" xr3:uid="{00000000-0010-0000-0500-000074300000}" name="Column12399" dataDxfId="3980" dataCellStyle="Currency"/>
    <tableColumn id="12405" xr3:uid="{00000000-0010-0000-0500-000075300000}" name="Column12400" dataDxfId="3979" dataCellStyle="Currency"/>
    <tableColumn id="12406" xr3:uid="{00000000-0010-0000-0500-000076300000}" name="Column12401" dataDxfId="3978" dataCellStyle="Currency"/>
    <tableColumn id="12407" xr3:uid="{00000000-0010-0000-0500-000077300000}" name="Column12402" dataDxfId="3977" dataCellStyle="Currency"/>
    <tableColumn id="12408" xr3:uid="{00000000-0010-0000-0500-000078300000}" name="Column12403" dataDxfId="3976" dataCellStyle="Currency"/>
    <tableColumn id="12409" xr3:uid="{00000000-0010-0000-0500-000079300000}" name="Column12404" dataDxfId="3975" dataCellStyle="Currency"/>
    <tableColumn id="12410" xr3:uid="{00000000-0010-0000-0500-00007A300000}" name="Column12405" dataDxfId="3974" dataCellStyle="Currency"/>
    <tableColumn id="12411" xr3:uid="{00000000-0010-0000-0500-00007B300000}" name="Column12406" dataDxfId="3973" dataCellStyle="Currency"/>
    <tableColumn id="12412" xr3:uid="{00000000-0010-0000-0500-00007C300000}" name="Column12407" dataDxfId="3972" dataCellStyle="Currency"/>
    <tableColumn id="12413" xr3:uid="{00000000-0010-0000-0500-00007D300000}" name="Column12408" dataDxfId="3971" dataCellStyle="Currency"/>
    <tableColumn id="12414" xr3:uid="{00000000-0010-0000-0500-00007E300000}" name="Column12409" dataDxfId="3970" dataCellStyle="Currency"/>
    <tableColumn id="12415" xr3:uid="{00000000-0010-0000-0500-00007F300000}" name="Column12410" dataDxfId="3969" dataCellStyle="Currency"/>
    <tableColumn id="12416" xr3:uid="{00000000-0010-0000-0500-000080300000}" name="Column12411" dataDxfId="3968" dataCellStyle="Currency"/>
    <tableColumn id="12417" xr3:uid="{00000000-0010-0000-0500-000081300000}" name="Column12412" dataDxfId="3967" dataCellStyle="Currency"/>
    <tableColumn id="12418" xr3:uid="{00000000-0010-0000-0500-000082300000}" name="Column12413" dataDxfId="3966" dataCellStyle="Currency"/>
    <tableColumn id="12419" xr3:uid="{00000000-0010-0000-0500-000083300000}" name="Column12414" dataDxfId="3965" dataCellStyle="Currency"/>
    <tableColumn id="12420" xr3:uid="{00000000-0010-0000-0500-000084300000}" name="Column12415" dataDxfId="3964" dataCellStyle="Currency"/>
    <tableColumn id="12421" xr3:uid="{00000000-0010-0000-0500-000085300000}" name="Column12416" dataDxfId="3963" dataCellStyle="Currency"/>
    <tableColumn id="12422" xr3:uid="{00000000-0010-0000-0500-000086300000}" name="Column12417" dataDxfId="3962" dataCellStyle="Currency"/>
    <tableColumn id="12423" xr3:uid="{00000000-0010-0000-0500-000087300000}" name="Column12418" dataDxfId="3961" dataCellStyle="Currency"/>
    <tableColumn id="12424" xr3:uid="{00000000-0010-0000-0500-000088300000}" name="Column12419" dataDxfId="3960" dataCellStyle="Currency"/>
    <tableColumn id="12425" xr3:uid="{00000000-0010-0000-0500-000089300000}" name="Column12420" dataDxfId="3959" dataCellStyle="Currency"/>
    <tableColumn id="12426" xr3:uid="{00000000-0010-0000-0500-00008A300000}" name="Column12421" dataDxfId="3958" dataCellStyle="Currency"/>
    <tableColumn id="12427" xr3:uid="{00000000-0010-0000-0500-00008B300000}" name="Column12422" dataDxfId="3957" dataCellStyle="Currency"/>
    <tableColumn id="12428" xr3:uid="{00000000-0010-0000-0500-00008C300000}" name="Column12423" dataDxfId="3956" dataCellStyle="Currency"/>
    <tableColumn id="12429" xr3:uid="{00000000-0010-0000-0500-00008D300000}" name="Column12424" dataDxfId="3955" dataCellStyle="Currency"/>
    <tableColumn id="12430" xr3:uid="{00000000-0010-0000-0500-00008E300000}" name="Column12425" dataDxfId="3954" dataCellStyle="Currency"/>
    <tableColumn id="12431" xr3:uid="{00000000-0010-0000-0500-00008F300000}" name="Column12426" dataDxfId="3953" dataCellStyle="Currency"/>
    <tableColumn id="12432" xr3:uid="{00000000-0010-0000-0500-000090300000}" name="Column12427" dataDxfId="3952" dataCellStyle="Currency"/>
    <tableColumn id="12433" xr3:uid="{00000000-0010-0000-0500-000091300000}" name="Column12428" dataDxfId="3951" dataCellStyle="Currency"/>
    <tableColumn id="12434" xr3:uid="{00000000-0010-0000-0500-000092300000}" name="Column12429" dataDxfId="3950" dataCellStyle="Currency"/>
    <tableColumn id="12435" xr3:uid="{00000000-0010-0000-0500-000093300000}" name="Column12430" dataDxfId="3949" dataCellStyle="Currency"/>
    <tableColumn id="12436" xr3:uid="{00000000-0010-0000-0500-000094300000}" name="Column12431" dataDxfId="3948" dataCellStyle="Currency"/>
    <tableColumn id="12437" xr3:uid="{00000000-0010-0000-0500-000095300000}" name="Column12432" dataDxfId="3947" dataCellStyle="Currency"/>
    <tableColumn id="12438" xr3:uid="{00000000-0010-0000-0500-000096300000}" name="Column12433" dataDxfId="3946" dataCellStyle="Currency"/>
    <tableColumn id="12439" xr3:uid="{00000000-0010-0000-0500-000097300000}" name="Column12434" dataDxfId="3945" dataCellStyle="Currency"/>
    <tableColumn id="12440" xr3:uid="{00000000-0010-0000-0500-000098300000}" name="Column12435" dataDxfId="3944" dataCellStyle="Currency"/>
    <tableColumn id="12441" xr3:uid="{00000000-0010-0000-0500-000099300000}" name="Column12436" dataDxfId="3943" dataCellStyle="Currency"/>
    <tableColumn id="12442" xr3:uid="{00000000-0010-0000-0500-00009A300000}" name="Column12437" dataDxfId="3942" dataCellStyle="Currency"/>
    <tableColumn id="12443" xr3:uid="{00000000-0010-0000-0500-00009B300000}" name="Column12438" dataDxfId="3941" dataCellStyle="Currency"/>
    <tableColumn id="12444" xr3:uid="{00000000-0010-0000-0500-00009C300000}" name="Column12439" dataDxfId="3940" dataCellStyle="Currency"/>
    <tableColumn id="12445" xr3:uid="{00000000-0010-0000-0500-00009D300000}" name="Column12440" dataDxfId="3939" dataCellStyle="Currency"/>
    <tableColumn id="12446" xr3:uid="{00000000-0010-0000-0500-00009E300000}" name="Column12441" dataDxfId="3938" dataCellStyle="Currency"/>
    <tableColumn id="12447" xr3:uid="{00000000-0010-0000-0500-00009F300000}" name="Column12442" dataDxfId="3937" dataCellStyle="Currency"/>
    <tableColumn id="12448" xr3:uid="{00000000-0010-0000-0500-0000A0300000}" name="Column12443" dataDxfId="3936" dataCellStyle="Currency"/>
    <tableColumn id="12449" xr3:uid="{00000000-0010-0000-0500-0000A1300000}" name="Column12444" dataDxfId="3935" dataCellStyle="Currency"/>
    <tableColumn id="12450" xr3:uid="{00000000-0010-0000-0500-0000A2300000}" name="Column12445" dataDxfId="3934" dataCellStyle="Currency"/>
    <tableColumn id="12451" xr3:uid="{00000000-0010-0000-0500-0000A3300000}" name="Column12446" dataDxfId="3933" dataCellStyle="Currency"/>
    <tableColumn id="12452" xr3:uid="{00000000-0010-0000-0500-0000A4300000}" name="Column12447" dataDxfId="3932" dataCellStyle="Currency"/>
    <tableColumn id="12453" xr3:uid="{00000000-0010-0000-0500-0000A5300000}" name="Column12448" dataDxfId="3931" dataCellStyle="Currency"/>
    <tableColumn id="12454" xr3:uid="{00000000-0010-0000-0500-0000A6300000}" name="Column12449" dataDxfId="3930" dataCellStyle="Currency"/>
    <tableColumn id="12455" xr3:uid="{00000000-0010-0000-0500-0000A7300000}" name="Column12450" dataDxfId="3929" dataCellStyle="Currency"/>
    <tableColumn id="12456" xr3:uid="{00000000-0010-0000-0500-0000A8300000}" name="Column12451" dataDxfId="3928" dataCellStyle="Currency"/>
    <tableColumn id="12457" xr3:uid="{00000000-0010-0000-0500-0000A9300000}" name="Column12452" dataDxfId="3927" dataCellStyle="Currency"/>
    <tableColumn id="12458" xr3:uid="{00000000-0010-0000-0500-0000AA300000}" name="Column12453" dataDxfId="3926" dataCellStyle="Currency"/>
    <tableColumn id="12459" xr3:uid="{00000000-0010-0000-0500-0000AB300000}" name="Column12454" dataDxfId="3925" dataCellStyle="Currency"/>
    <tableColumn id="12460" xr3:uid="{00000000-0010-0000-0500-0000AC300000}" name="Column12455" dataDxfId="3924" dataCellStyle="Currency"/>
    <tableColumn id="12461" xr3:uid="{00000000-0010-0000-0500-0000AD300000}" name="Column12456" dataDxfId="3923" dataCellStyle="Currency"/>
    <tableColumn id="12462" xr3:uid="{00000000-0010-0000-0500-0000AE300000}" name="Column12457" dataDxfId="3922" dataCellStyle="Currency"/>
    <tableColumn id="12463" xr3:uid="{00000000-0010-0000-0500-0000AF300000}" name="Column12458" dataDxfId="3921" dataCellStyle="Currency"/>
    <tableColumn id="12464" xr3:uid="{00000000-0010-0000-0500-0000B0300000}" name="Column12459" dataDxfId="3920" dataCellStyle="Currency"/>
    <tableColumn id="12465" xr3:uid="{00000000-0010-0000-0500-0000B1300000}" name="Column12460" dataDxfId="3919" dataCellStyle="Currency"/>
    <tableColumn id="12466" xr3:uid="{00000000-0010-0000-0500-0000B2300000}" name="Column12461" dataDxfId="3918" dataCellStyle="Currency"/>
    <tableColumn id="12467" xr3:uid="{00000000-0010-0000-0500-0000B3300000}" name="Column12462" dataDxfId="3917" dataCellStyle="Currency"/>
    <tableColumn id="12468" xr3:uid="{00000000-0010-0000-0500-0000B4300000}" name="Column12463" dataDxfId="3916" dataCellStyle="Currency"/>
    <tableColumn id="12469" xr3:uid="{00000000-0010-0000-0500-0000B5300000}" name="Column12464" dataDxfId="3915" dataCellStyle="Currency"/>
    <tableColumn id="12470" xr3:uid="{00000000-0010-0000-0500-0000B6300000}" name="Column12465" dataDxfId="3914" dataCellStyle="Currency"/>
    <tableColumn id="12471" xr3:uid="{00000000-0010-0000-0500-0000B7300000}" name="Column12466" dataDxfId="3913" dataCellStyle="Currency"/>
    <tableColumn id="12472" xr3:uid="{00000000-0010-0000-0500-0000B8300000}" name="Column12467" dataDxfId="3912" dataCellStyle="Currency"/>
    <tableColumn id="12473" xr3:uid="{00000000-0010-0000-0500-0000B9300000}" name="Column12468" dataDxfId="3911" dataCellStyle="Currency"/>
    <tableColumn id="12474" xr3:uid="{00000000-0010-0000-0500-0000BA300000}" name="Column12469" dataDxfId="3910" dataCellStyle="Currency"/>
    <tableColumn id="12475" xr3:uid="{00000000-0010-0000-0500-0000BB300000}" name="Column12470" dataDxfId="3909" dataCellStyle="Currency"/>
    <tableColumn id="12476" xr3:uid="{00000000-0010-0000-0500-0000BC300000}" name="Column12471" dataDxfId="3908" dataCellStyle="Currency"/>
    <tableColumn id="12477" xr3:uid="{00000000-0010-0000-0500-0000BD300000}" name="Column12472" dataDxfId="3907" dataCellStyle="Currency"/>
    <tableColumn id="12478" xr3:uid="{00000000-0010-0000-0500-0000BE300000}" name="Column12473" dataDxfId="3906" dataCellStyle="Currency"/>
    <tableColumn id="12479" xr3:uid="{00000000-0010-0000-0500-0000BF300000}" name="Column12474" dataDxfId="3905" dataCellStyle="Currency"/>
    <tableColumn id="12480" xr3:uid="{00000000-0010-0000-0500-0000C0300000}" name="Column12475" dataDxfId="3904" dataCellStyle="Currency"/>
    <tableColumn id="12481" xr3:uid="{00000000-0010-0000-0500-0000C1300000}" name="Column12476" dataDxfId="3903" dataCellStyle="Currency"/>
    <tableColumn id="12482" xr3:uid="{00000000-0010-0000-0500-0000C2300000}" name="Column12477" dataDxfId="3902" dataCellStyle="Currency"/>
    <tableColumn id="12483" xr3:uid="{00000000-0010-0000-0500-0000C3300000}" name="Column12478" dataDxfId="3901" dataCellStyle="Currency"/>
    <tableColumn id="12484" xr3:uid="{00000000-0010-0000-0500-0000C4300000}" name="Column12479" dataDxfId="3900" dataCellStyle="Currency"/>
    <tableColumn id="12485" xr3:uid="{00000000-0010-0000-0500-0000C5300000}" name="Column12480" dataDxfId="3899" dataCellStyle="Currency"/>
    <tableColumn id="12486" xr3:uid="{00000000-0010-0000-0500-0000C6300000}" name="Column12481" dataDxfId="3898" dataCellStyle="Currency"/>
    <tableColumn id="12487" xr3:uid="{00000000-0010-0000-0500-0000C7300000}" name="Column12482" dataDxfId="3897" dataCellStyle="Currency"/>
    <tableColumn id="12488" xr3:uid="{00000000-0010-0000-0500-0000C8300000}" name="Column12483" dataDxfId="3896" dataCellStyle="Currency"/>
    <tableColumn id="12489" xr3:uid="{00000000-0010-0000-0500-0000C9300000}" name="Column12484" dataDxfId="3895" dataCellStyle="Currency"/>
    <tableColumn id="12490" xr3:uid="{00000000-0010-0000-0500-0000CA300000}" name="Column12485" dataDxfId="3894" dataCellStyle="Currency"/>
    <tableColumn id="12491" xr3:uid="{00000000-0010-0000-0500-0000CB300000}" name="Column12486" dataDxfId="3893" dataCellStyle="Currency"/>
    <tableColumn id="12492" xr3:uid="{00000000-0010-0000-0500-0000CC300000}" name="Column12487" dataDxfId="3892" dataCellStyle="Currency"/>
    <tableColumn id="12493" xr3:uid="{00000000-0010-0000-0500-0000CD300000}" name="Column12488" dataDxfId="3891" dataCellStyle="Currency"/>
    <tableColumn id="12494" xr3:uid="{00000000-0010-0000-0500-0000CE300000}" name="Column12489" dataDxfId="3890" dataCellStyle="Currency"/>
    <tableColumn id="12495" xr3:uid="{00000000-0010-0000-0500-0000CF300000}" name="Column12490" dataDxfId="3889" dataCellStyle="Currency"/>
    <tableColumn id="12496" xr3:uid="{00000000-0010-0000-0500-0000D0300000}" name="Column12491" dataDxfId="3888" dataCellStyle="Currency"/>
    <tableColumn id="12497" xr3:uid="{00000000-0010-0000-0500-0000D1300000}" name="Column12492" dataDxfId="3887" dataCellStyle="Currency"/>
    <tableColumn id="12498" xr3:uid="{00000000-0010-0000-0500-0000D2300000}" name="Column12493" dataDxfId="3886" dataCellStyle="Currency"/>
    <tableColumn id="12499" xr3:uid="{00000000-0010-0000-0500-0000D3300000}" name="Column12494" dataDxfId="3885" dataCellStyle="Currency"/>
    <tableColumn id="12500" xr3:uid="{00000000-0010-0000-0500-0000D4300000}" name="Column12495" dataDxfId="3884" dataCellStyle="Currency"/>
    <tableColumn id="12501" xr3:uid="{00000000-0010-0000-0500-0000D5300000}" name="Column12496" dataDxfId="3883" dataCellStyle="Currency"/>
    <tableColumn id="12502" xr3:uid="{00000000-0010-0000-0500-0000D6300000}" name="Column12497" dataDxfId="3882" dataCellStyle="Currency"/>
    <tableColumn id="12503" xr3:uid="{00000000-0010-0000-0500-0000D7300000}" name="Column12498" dataDxfId="3881" dataCellStyle="Currency"/>
    <tableColumn id="12504" xr3:uid="{00000000-0010-0000-0500-0000D8300000}" name="Column12499" dataDxfId="3880" dataCellStyle="Currency"/>
    <tableColumn id="12505" xr3:uid="{00000000-0010-0000-0500-0000D9300000}" name="Column12500" dataDxfId="3879" dataCellStyle="Currency"/>
    <tableColumn id="12506" xr3:uid="{00000000-0010-0000-0500-0000DA300000}" name="Column12501" dataDxfId="3878" dataCellStyle="Currency"/>
    <tableColumn id="12507" xr3:uid="{00000000-0010-0000-0500-0000DB300000}" name="Column12502" dataDxfId="3877" dataCellStyle="Currency"/>
    <tableColumn id="12508" xr3:uid="{00000000-0010-0000-0500-0000DC300000}" name="Column12503" dataDxfId="3876" dataCellStyle="Currency"/>
    <tableColumn id="12509" xr3:uid="{00000000-0010-0000-0500-0000DD300000}" name="Column12504" dataDxfId="3875" dataCellStyle="Currency"/>
    <tableColumn id="12510" xr3:uid="{00000000-0010-0000-0500-0000DE300000}" name="Column12505" dataDxfId="3874" dataCellStyle="Currency"/>
    <tableColumn id="12511" xr3:uid="{00000000-0010-0000-0500-0000DF300000}" name="Column12506" dataDxfId="3873" dataCellStyle="Currency"/>
    <tableColumn id="12512" xr3:uid="{00000000-0010-0000-0500-0000E0300000}" name="Column12507" dataDxfId="3872" dataCellStyle="Currency"/>
    <tableColumn id="12513" xr3:uid="{00000000-0010-0000-0500-0000E1300000}" name="Column12508" dataDxfId="3871" dataCellStyle="Currency"/>
    <tableColumn id="12514" xr3:uid="{00000000-0010-0000-0500-0000E2300000}" name="Column12509" dataDxfId="3870" dataCellStyle="Currency"/>
    <tableColumn id="12515" xr3:uid="{00000000-0010-0000-0500-0000E3300000}" name="Column12510" dataDxfId="3869" dataCellStyle="Currency"/>
    <tableColumn id="12516" xr3:uid="{00000000-0010-0000-0500-0000E4300000}" name="Column12511" dataDxfId="3868" dataCellStyle="Currency"/>
    <tableColumn id="12517" xr3:uid="{00000000-0010-0000-0500-0000E5300000}" name="Column12512" dataDxfId="3867" dataCellStyle="Currency"/>
    <tableColumn id="12518" xr3:uid="{00000000-0010-0000-0500-0000E6300000}" name="Column12513" dataDxfId="3866" dataCellStyle="Currency"/>
    <tableColumn id="12519" xr3:uid="{00000000-0010-0000-0500-0000E7300000}" name="Column12514" dataDxfId="3865" dataCellStyle="Currency"/>
    <tableColumn id="12520" xr3:uid="{00000000-0010-0000-0500-0000E8300000}" name="Column12515" dataDxfId="3864" dataCellStyle="Currency"/>
    <tableColumn id="12521" xr3:uid="{00000000-0010-0000-0500-0000E9300000}" name="Column12516" dataDxfId="3863" dataCellStyle="Currency"/>
    <tableColumn id="12522" xr3:uid="{00000000-0010-0000-0500-0000EA300000}" name="Column12517" dataDxfId="3862" dataCellStyle="Currency"/>
    <tableColumn id="12523" xr3:uid="{00000000-0010-0000-0500-0000EB300000}" name="Column12518" dataDxfId="3861" dataCellStyle="Currency"/>
    <tableColumn id="12524" xr3:uid="{00000000-0010-0000-0500-0000EC300000}" name="Column12519" dataDxfId="3860" dataCellStyle="Currency"/>
    <tableColumn id="12525" xr3:uid="{00000000-0010-0000-0500-0000ED300000}" name="Column12520" dataDxfId="3859" dataCellStyle="Currency"/>
    <tableColumn id="12526" xr3:uid="{00000000-0010-0000-0500-0000EE300000}" name="Column12521" dataDxfId="3858" dataCellStyle="Currency"/>
    <tableColumn id="12527" xr3:uid="{00000000-0010-0000-0500-0000EF300000}" name="Column12522" dataDxfId="3857" dataCellStyle="Currency"/>
    <tableColumn id="12528" xr3:uid="{00000000-0010-0000-0500-0000F0300000}" name="Column12523" dataDxfId="3856" dataCellStyle="Currency"/>
    <tableColumn id="12529" xr3:uid="{00000000-0010-0000-0500-0000F1300000}" name="Column12524" dataDxfId="3855" dataCellStyle="Currency"/>
    <tableColumn id="12530" xr3:uid="{00000000-0010-0000-0500-0000F2300000}" name="Column12525" dataDxfId="3854" dataCellStyle="Currency"/>
    <tableColumn id="12531" xr3:uid="{00000000-0010-0000-0500-0000F3300000}" name="Column12526" dataDxfId="3853" dataCellStyle="Currency"/>
    <tableColumn id="12532" xr3:uid="{00000000-0010-0000-0500-0000F4300000}" name="Column12527" dataDxfId="3852" dataCellStyle="Currency"/>
    <tableColumn id="12533" xr3:uid="{00000000-0010-0000-0500-0000F5300000}" name="Column12528" dataDxfId="3851" dataCellStyle="Currency"/>
    <tableColumn id="12534" xr3:uid="{00000000-0010-0000-0500-0000F6300000}" name="Column12529" dataDxfId="3850" dataCellStyle="Currency"/>
    <tableColumn id="12535" xr3:uid="{00000000-0010-0000-0500-0000F7300000}" name="Column12530" dataDxfId="3849" dataCellStyle="Currency"/>
    <tableColumn id="12536" xr3:uid="{00000000-0010-0000-0500-0000F8300000}" name="Column12531" dataDxfId="3848" dataCellStyle="Currency"/>
    <tableColumn id="12537" xr3:uid="{00000000-0010-0000-0500-0000F9300000}" name="Column12532" dataDxfId="3847" dataCellStyle="Currency"/>
    <tableColumn id="12538" xr3:uid="{00000000-0010-0000-0500-0000FA300000}" name="Column12533" dataDxfId="3846" dataCellStyle="Currency"/>
    <tableColumn id="12539" xr3:uid="{00000000-0010-0000-0500-0000FB300000}" name="Column12534" dataDxfId="3845" dataCellStyle="Currency"/>
    <tableColumn id="12540" xr3:uid="{00000000-0010-0000-0500-0000FC300000}" name="Column12535" dataDxfId="3844" dataCellStyle="Currency"/>
    <tableColumn id="12541" xr3:uid="{00000000-0010-0000-0500-0000FD300000}" name="Column12536" dataDxfId="3843" dataCellStyle="Currency"/>
    <tableColumn id="12542" xr3:uid="{00000000-0010-0000-0500-0000FE300000}" name="Column12537" dataDxfId="3842" dataCellStyle="Currency"/>
    <tableColumn id="12543" xr3:uid="{00000000-0010-0000-0500-0000FF300000}" name="Column12538" dataDxfId="3841" dataCellStyle="Currency"/>
    <tableColumn id="12544" xr3:uid="{00000000-0010-0000-0500-000000310000}" name="Column12539" dataDxfId="3840" dataCellStyle="Currency"/>
    <tableColumn id="12545" xr3:uid="{00000000-0010-0000-0500-000001310000}" name="Column12540" dataDxfId="3839" dataCellStyle="Currency"/>
    <tableColumn id="12546" xr3:uid="{00000000-0010-0000-0500-000002310000}" name="Column12541" dataDxfId="3838" dataCellStyle="Currency"/>
    <tableColumn id="12547" xr3:uid="{00000000-0010-0000-0500-000003310000}" name="Column12542" dataDxfId="3837" dataCellStyle="Currency"/>
    <tableColumn id="12548" xr3:uid="{00000000-0010-0000-0500-000004310000}" name="Column12543" dataDxfId="3836" dataCellStyle="Currency"/>
    <tableColumn id="12549" xr3:uid="{00000000-0010-0000-0500-000005310000}" name="Column12544" dataDxfId="3835" dataCellStyle="Currency"/>
    <tableColumn id="12550" xr3:uid="{00000000-0010-0000-0500-000006310000}" name="Column12545" dataDxfId="3834" dataCellStyle="Currency"/>
    <tableColumn id="12551" xr3:uid="{00000000-0010-0000-0500-000007310000}" name="Column12546" dataDxfId="3833" dataCellStyle="Currency"/>
    <tableColumn id="12552" xr3:uid="{00000000-0010-0000-0500-000008310000}" name="Column12547" dataDxfId="3832" dataCellStyle="Currency"/>
    <tableColumn id="12553" xr3:uid="{00000000-0010-0000-0500-000009310000}" name="Column12548" dataDxfId="3831" dataCellStyle="Currency"/>
    <tableColumn id="12554" xr3:uid="{00000000-0010-0000-0500-00000A310000}" name="Column12549" dataDxfId="3830" dataCellStyle="Currency"/>
    <tableColumn id="12555" xr3:uid="{00000000-0010-0000-0500-00000B310000}" name="Column12550" dataDxfId="3829" dataCellStyle="Currency"/>
    <tableColumn id="12556" xr3:uid="{00000000-0010-0000-0500-00000C310000}" name="Column12551" dataDxfId="3828" dataCellStyle="Currency"/>
    <tableColumn id="12557" xr3:uid="{00000000-0010-0000-0500-00000D310000}" name="Column12552" dataDxfId="3827" dataCellStyle="Currency"/>
    <tableColumn id="12558" xr3:uid="{00000000-0010-0000-0500-00000E310000}" name="Column12553" dataDxfId="3826" dataCellStyle="Currency"/>
    <tableColumn id="12559" xr3:uid="{00000000-0010-0000-0500-00000F310000}" name="Column12554" dataDxfId="3825" dataCellStyle="Currency"/>
    <tableColumn id="12560" xr3:uid="{00000000-0010-0000-0500-000010310000}" name="Column12555" dataDxfId="3824" dataCellStyle="Currency"/>
    <tableColumn id="12561" xr3:uid="{00000000-0010-0000-0500-000011310000}" name="Column12556" dataDxfId="3823" dataCellStyle="Currency"/>
    <tableColumn id="12562" xr3:uid="{00000000-0010-0000-0500-000012310000}" name="Column12557" dataDxfId="3822" dataCellStyle="Currency"/>
    <tableColumn id="12563" xr3:uid="{00000000-0010-0000-0500-000013310000}" name="Column12558" dataDxfId="3821" dataCellStyle="Currency"/>
    <tableColumn id="12564" xr3:uid="{00000000-0010-0000-0500-000014310000}" name="Column12559" dataDxfId="3820" dataCellStyle="Currency"/>
    <tableColumn id="12565" xr3:uid="{00000000-0010-0000-0500-000015310000}" name="Column12560" dataDxfId="3819" dataCellStyle="Currency"/>
    <tableColumn id="12566" xr3:uid="{00000000-0010-0000-0500-000016310000}" name="Column12561" dataDxfId="3818" dataCellStyle="Currency"/>
    <tableColumn id="12567" xr3:uid="{00000000-0010-0000-0500-000017310000}" name="Column12562" dataDxfId="3817" dataCellStyle="Currency"/>
    <tableColumn id="12568" xr3:uid="{00000000-0010-0000-0500-000018310000}" name="Column12563" dataDxfId="3816" dataCellStyle="Currency"/>
    <tableColumn id="12569" xr3:uid="{00000000-0010-0000-0500-000019310000}" name="Column12564" dataDxfId="3815" dataCellStyle="Currency"/>
    <tableColumn id="12570" xr3:uid="{00000000-0010-0000-0500-00001A310000}" name="Column12565" dataDxfId="3814" dataCellStyle="Currency"/>
    <tableColumn id="12571" xr3:uid="{00000000-0010-0000-0500-00001B310000}" name="Column12566" dataDxfId="3813" dataCellStyle="Currency"/>
    <tableColumn id="12572" xr3:uid="{00000000-0010-0000-0500-00001C310000}" name="Column12567" dataDxfId="3812" dataCellStyle="Currency"/>
    <tableColumn id="12573" xr3:uid="{00000000-0010-0000-0500-00001D310000}" name="Column12568" dataDxfId="3811" dataCellStyle="Currency"/>
    <tableColumn id="12574" xr3:uid="{00000000-0010-0000-0500-00001E310000}" name="Column12569" dataDxfId="3810" dataCellStyle="Currency"/>
    <tableColumn id="12575" xr3:uid="{00000000-0010-0000-0500-00001F310000}" name="Column12570" dataDxfId="3809" dataCellStyle="Currency"/>
    <tableColumn id="12576" xr3:uid="{00000000-0010-0000-0500-000020310000}" name="Column12571" dataDxfId="3808" dataCellStyle="Currency"/>
    <tableColumn id="12577" xr3:uid="{00000000-0010-0000-0500-000021310000}" name="Column12572" dataDxfId="3807" dataCellStyle="Currency"/>
    <tableColumn id="12578" xr3:uid="{00000000-0010-0000-0500-000022310000}" name="Column12573" dataDxfId="3806" dataCellStyle="Currency"/>
    <tableColumn id="12579" xr3:uid="{00000000-0010-0000-0500-000023310000}" name="Column12574" dataDxfId="3805" dataCellStyle="Currency"/>
    <tableColumn id="12580" xr3:uid="{00000000-0010-0000-0500-000024310000}" name="Column12575" dataDxfId="3804" dataCellStyle="Currency"/>
    <tableColumn id="12581" xr3:uid="{00000000-0010-0000-0500-000025310000}" name="Column12576" dataDxfId="3803" dataCellStyle="Currency"/>
    <tableColumn id="12582" xr3:uid="{00000000-0010-0000-0500-000026310000}" name="Column12577" dataDxfId="3802" dataCellStyle="Currency"/>
    <tableColumn id="12583" xr3:uid="{00000000-0010-0000-0500-000027310000}" name="Column12578" dataDxfId="3801" dataCellStyle="Currency"/>
    <tableColumn id="12584" xr3:uid="{00000000-0010-0000-0500-000028310000}" name="Column12579" dataDxfId="3800" dataCellStyle="Currency"/>
    <tableColumn id="12585" xr3:uid="{00000000-0010-0000-0500-000029310000}" name="Column12580" dataDxfId="3799" dataCellStyle="Currency"/>
    <tableColumn id="12586" xr3:uid="{00000000-0010-0000-0500-00002A310000}" name="Column12581" dataDxfId="3798" dataCellStyle="Currency"/>
    <tableColumn id="12587" xr3:uid="{00000000-0010-0000-0500-00002B310000}" name="Column12582" dataDxfId="3797" dataCellStyle="Currency"/>
    <tableColumn id="12588" xr3:uid="{00000000-0010-0000-0500-00002C310000}" name="Column12583" dataDxfId="3796" dataCellStyle="Currency"/>
    <tableColumn id="12589" xr3:uid="{00000000-0010-0000-0500-00002D310000}" name="Column12584" dataDxfId="3795" dataCellStyle="Currency"/>
    <tableColumn id="12590" xr3:uid="{00000000-0010-0000-0500-00002E310000}" name="Column12585" dataDxfId="3794" dataCellStyle="Currency"/>
    <tableColumn id="12591" xr3:uid="{00000000-0010-0000-0500-00002F310000}" name="Column12586" dataDxfId="3793" dataCellStyle="Currency"/>
    <tableColumn id="12592" xr3:uid="{00000000-0010-0000-0500-000030310000}" name="Column12587" dataDxfId="3792" dataCellStyle="Currency"/>
    <tableColumn id="12593" xr3:uid="{00000000-0010-0000-0500-000031310000}" name="Column12588" dataDxfId="3791" dataCellStyle="Currency"/>
    <tableColumn id="12594" xr3:uid="{00000000-0010-0000-0500-000032310000}" name="Column12589" dataDxfId="3790" dataCellStyle="Currency"/>
    <tableColumn id="12595" xr3:uid="{00000000-0010-0000-0500-000033310000}" name="Column12590" dataDxfId="3789" dataCellStyle="Currency"/>
    <tableColumn id="12596" xr3:uid="{00000000-0010-0000-0500-000034310000}" name="Column12591" dataDxfId="3788" dataCellStyle="Currency"/>
    <tableColumn id="12597" xr3:uid="{00000000-0010-0000-0500-000035310000}" name="Column12592" dataDxfId="3787" dataCellStyle="Currency"/>
    <tableColumn id="12598" xr3:uid="{00000000-0010-0000-0500-000036310000}" name="Column12593" dataDxfId="3786" dataCellStyle="Currency"/>
    <tableColumn id="12599" xr3:uid="{00000000-0010-0000-0500-000037310000}" name="Column12594" dataDxfId="3785" dataCellStyle="Currency"/>
    <tableColumn id="12600" xr3:uid="{00000000-0010-0000-0500-000038310000}" name="Column12595" dataDxfId="3784" dataCellStyle="Currency"/>
    <tableColumn id="12601" xr3:uid="{00000000-0010-0000-0500-000039310000}" name="Column12596" dataDxfId="3783" dataCellStyle="Currency"/>
    <tableColumn id="12602" xr3:uid="{00000000-0010-0000-0500-00003A310000}" name="Column12597" dataDxfId="3782" dataCellStyle="Currency"/>
    <tableColumn id="12603" xr3:uid="{00000000-0010-0000-0500-00003B310000}" name="Column12598" dataDxfId="3781" dataCellStyle="Currency"/>
    <tableColumn id="12604" xr3:uid="{00000000-0010-0000-0500-00003C310000}" name="Column12599" dataDxfId="3780" dataCellStyle="Currency"/>
    <tableColumn id="12605" xr3:uid="{00000000-0010-0000-0500-00003D310000}" name="Column12600" dataDxfId="3779" dataCellStyle="Currency"/>
    <tableColumn id="12606" xr3:uid="{00000000-0010-0000-0500-00003E310000}" name="Column12601" dataDxfId="3778" dataCellStyle="Currency"/>
    <tableColumn id="12607" xr3:uid="{00000000-0010-0000-0500-00003F310000}" name="Column12602" dataDxfId="3777" dataCellStyle="Currency"/>
    <tableColumn id="12608" xr3:uid="{00000000-0010-0000-0500-000040310000}" name="Column12603" dataDxfId="3776" dataCellStyle="Currency"/>
    <tableColumn id="12609" xr3:uid="{00000000-0010-0000-0500-000041310000}" name="Column12604" dataDxfId="3775" dataCellStyle="Currency"/>
    <tableColumn id="12610" xr3:uid="{00000000-0010-0000-0500-000042310000}" name="Column12605" dataDxfId="3774" dataCellStyle="Currency"/>
    <tableColumn id="12611" xr3:uid="{00000000-0010-0000-0500-000043310000}" name="Column12606" dataDxfId="3773" dataCellStyle="Currency"/>
    <tableColumn id="12612" xr3:uid="{00000000-0010-0000-0500-000044310000}" name="Column12607" dataDxfId="3772" dataCellStyle="Currency"/>
    <tableColumn id="12613" xr3:uid="{00000000-0010-0000-0500-000045310000}" name="Column12608" dataDxfId="3771" dataCellStyle="Currency"/>
    <tableColumn id="12614" xr3:uid="{00000000-0010-0000-0500-000046310000}" name="Column12609" dataDxfId="3770" dataCellStyle="Currency"/>
    <tableColumn id="12615" xr3:uid="{00000000-0010-0000-0500-000047310000}" name="Column12610" dataDxfId="3769" dataCellStyle="Currency"/>
    <tableColumn id="12616" xr3:uid="{00000000-0010-0000-0500-000048310000}" name="Column12611" dataDxfId="3768" dataCellStyle="Currency"/>
    <tableColumn id="12617" xr3:uid="{00000000-0010-0000-0500-000049310000}" name="Column12612" dataDxfId="3767" dataCellStyle="Currency"/>
    <tableColumn id="12618" xr3:uid="{00000000-0010-0000-0500-00004A310000}" name="Column12613" dataDxfId="3766" dataCellStyle="Currency"/>
    <tableColumn id="12619" xr3:uid="{00000000-0010-0000-0500-00004B310000}" name="Column12614" dataDxfId="3765" dataCellStyle="Currency"/>
    <tableColumn id="12620" xr3:uid="{00000000-0010-0000-0500-00004C310000}" name="Column12615" dataDxfId="3764" dataCellStyle="Currency"/>
    <tableColumn id="12621" xr3:uid="{00000000-0010-0000-0500-00004D310000}" name="Column12616" dataDxfId="3763" dataCellStyle="Currency"/>
    <tableColumn id="12622" xr3:uid="{00000000-0010-0000-0500-00004E310000}" name="Column12617" dataDxfId="3762" dataCellStyle="Currency"/>
    <tableColumn id="12623" xr3:uid="{00000000-0010-0000-0500-00004F310000}" name="Column12618" dataDxfId="3761" dataCellStyle="Currency"/>
    <tableColumn id="12624" xr3:uid="{00000000-0010-0000-0500-000050310000}" name="Column12619" dataDxfId="3760" dataCellStyle="Currency"/>
    <tableColumn id="12625" xr3:uid="{00000000-0010-0000-0500-000051310000}" name="Column12620" dataDxfId="3759" dataCellStyle="Currency"/>
    <tableColumn id="12626" xr3:uid="{00000000-0010-0000-0500-000052310000}" name="Column12621" dataDxfId="3758" dataCellStyle="Currency"/>
    <tableColumn id="12627" xr3:uid="{00000000-0010-0000-0500-000053310000}" name="Column12622" dataDxfId="3757" dataCellStyle="Currency"/>
    <tableColumn id="12628" xr3:uid="{00000000-0010-0000-0500-000054310000}" name="Column12623" dataDxfId="3756" dataCellStyle="Currency"/>
    <tableColumn id="12629" xr3:uid="{00000000-0010-0000-0500-000055310000}" name="Column12624" dataDxfId="3755" dataCellStyle="Currency"/>
    <tableColumn id="12630" xr3:uid="{00000000-0010-0000-0500-000056310000}" name="Column12625" dataDxfId="3754" dataCellStyle="Currency"/>
    <tableColumn id="12631" xr3:uid="{00000000-0010-0000-0500-000057310000}" name="Column12626" dataDxfId="3753" dataCellStyle="Currency"/>
    <tableColumn id="12632" xr3:uid="{00000000-0010-0000-0500-000058310000}" name="Column12627" dataDxfId="3752" dataCellStyle="Currency"/>
    <tableColumn id="12633" xr3:uid="{00000000-0010-0000-0500-000059310000}" name="Column12628" dataDxfId="3751" dataCellStyle="Currency"/>
    <tableColumn id="12634" xr3:uid="{00000000-0010-0000-0500-00005A310000}" name="Column12629" dataDxfId="3750" dataCellStyle="Currency"/>
    <tableColumn id="12635" xr3:uid="{00000000-0010-0000-0500-00005B310000}" name="Column12630" dataDxfId="3749" dataCellStyle="Currency"/>
    <tableColumn id="12636" xr3:uid="{00000000-0010-0000-0500-00005C310000}" name="Column12631" dataDxfId="3748" dataCellStyle="Currency"/>
    <tableColumn id="12637" xr3:uid="{00000000-0010-0000-0500-00005D310000}" name="Column12632" dataDxfId="3747" dataCellStyle="Currency"/>
    <tableColumn id="12638" xr3:uid="{00000000-0010-0000-0500-00005E310000}" name="Column12633" dataDxfId="3746" dataCellStyle="Currency"/>
    <tableColumn id="12639" xr3:uid="{00000000-0010-0000-0500-00005F310000}" name="Column12634" dataDxfId="3745" dataCellStyle="Currency"/>
    <tableColumn id="12640" xr3:uid="{00000000-0010-0000-0500-000060310000}" name="Column12635" dataDxfId="3744" dataCellStyle="Currency"/>
    <tableColumn id="12641" xr3:uid="{00000000-0010-0000-0500-000061310000}" name="Column12636" dataDxfId="3743" dataCellStyle="Currency"/>
    <tableColumn id="12642" xr3:uid="{00000000-0010-0000-0500-000062310000}" name="Column12637" dataDxfId="3742" dataCellStyle="Currency"/>
    <tableColumn id="12643" xr3:uid="{00000000-0010-0000-0500-000063310000}" name="Column12638" dataDxfId="3741" dataCellStyle="Currency"/>
    <tableColumn id="12644" xr3:uid="{00000000-0010-0000-0500-000064310000}" name="Column12639" dataDxfId="3740" dataCellStyle="Currency"/>
    <tableColumn id="12645" xr3:uid="{00000000-0010-0000-0500-000065310000}" name="Column12640" dataDxfId="3739" dataCellStyle="Currency"/>
    <tableColumn id="12646" xr3:uid="{00000000-0010-0000-0500-000066310000}" name="Column12641" dataDxfId="3738" dataCellStyle="Currency"/>
    <tableColumn id="12647" xr3:uid="{00000000-0010-0000-0500-000067310000}" name="Column12642" dataDxfId="3737" dataCellStyle="Currency"/>
    <tableColumn id="12648" xr3:uid="{00000000-0010-0000-0500-000068310000}" name="Column12643" dataDxfId="3736" dataCellStyle="Currency"/>
    <tableColumn id="12649" xr3:uid="{00000000-0010-0000-0500-000069310000}" name="Column12644" dataDxfId="3735" dataCellStyle="Currency"/>
    <tableColumn id="12650" xr3:uid="{00000000-0010-0000-0500-00006A310000}" name="Column12645" dataDxfId="3734" dataCellStyle="Currency"/>
    <tableColumn id="12651" xr3:uid="{00000000-0010-0000-0500-00006B310000}" name="Column12646" dataDxfId="3733" dataCellStyle="Currency"/>
    <tableColumn id="12652" xr3:uid="{00000000-0010-0000-0500-00006C310000}" name="Column12647" dataDxfId="3732" dataCellStyle="Currency"/>
    <tableColumn id="12653" xr3:uid="{00000000-0010-0000-0500-00006D310000}" name="Column12648" dataDxfId="3731" dataCellStyle="Currency"/>
    <tableColumn id="12654" xr3:uid="{00000000-0010-0000-0500-00006E310000}" name="Column12649" dataDxfId="3730" dataCellStyle="Currency"/>
    <tableColumn id="12655" xr3:uid="{00000000-0010-0000-0500-00006F310000}" name="Column12650" dataDxfId="3729" dataCellStyle="Currency"/>
    <tableColumn id="12656" xr3:uid="{00000000-0010-0000-0500-000070310000}" name="Column12651" dataDxfId="3728" dataCellStyle="Currency"/>
    <tableColumn id="12657" xr3:uid="{00000000-0010-0000-0500-000071310000}" name="Column12652" dataDxfId="3727" dataCellStyle="Currency"/>
    <tableColumn id="12658" xr3:uid="{00000000-0010-0000-0500-000072310000}" name="Column12653" dataDxfId="3726" dataCellStyle="Currency"/>
    <tableColumn id="12659" xr3:uid="{00000000-0010-0000-0500-000073310000}" name="Column12654" dataDxfId="3725" dataCellStyle="Currency"/>
    <tableColumn id="12660" xr3:uid="{00000000-0010-0000-0500-000074310000}" name="Column12655" dataDxfId="3724" dataCellStyle="Currency"/>
    <tableColumn id="12661" xr3:uid="{00000000-0010-0000-0500-000075310000}" name="Column12656" dataDxfId="3723" dataCellStyle="Currency"/>
    <tableColumn id="12662" xr3:uid="{00000000-0010-0000-0500-000076310000}" name="Column12657" dataDxfId="3722" dataCellStyle="Currency"/>
    <tableColumn id="12663" xr3:uid="{00000000-0010-0000-0500-000077310000}" name="Column12658" dataDxfId="3721" dataCellStyle="Currency"/>
    <tableColumn id="12664" xr3:uid="{00000000-0010-0000-0500-000078310000}" name="Column12659" dataDxfId="3720" dataCellStyle="Currency"/>
    <tableColumn id="12665" xr3:uid="{00000000-0010-0000-0500-000079310000}" name="Column12660" dataDxfId="3719" dataCellStyle="Currency"/>
    <tableColumn id="12666" xr3:uid="{00000000-0010-0000-0500-00007A310000}" name="Column12661" dataDxfId="3718" dataCellStyle="Currency"/>
    <tableColumn id="12667" xr3:uid="{00000000-0010-0000-0500-00007B310000}" name="Column12662" dataDxfId="3717" dataCellStyle="Currency"/>
    <tableColumn id="12668" xr3:uid="{00000000-0010-0000-0500-00007C310000}" name="Column12663" dataDxfId="3716" dataCellStyle="Currency"/>
    <tableColumn id="12669" xr3:uid="{00000000-0010-0000-0500-00007D310000}" name="Column12664" dataDxfId="3715" dataCellStyle="Currency"/>
    <tableColumn id="12670" xr3:uid="{00000000-0010-0000-0500-00007E310000}" name="Column12665" dataDxfId="3714" dataCellStyle="Currency"/>
    <tableColumn id="12671" xr3:uid="{00000000-0010-0000-0500-00007F310000}" name="Column12666" dataDxfId="3713" dataCellStyle="Currency"/>
    <tableColumn id="12672" xr3:uid="{00000000-0010-0000-0500-000080310000}" name="Column12667" dataDxfId="3712" dataCellStyle="Currency"/>
    <tableColumn id="12673" xr3:uid="{00000000-0010-0000-0500-000081310000}" name="Column12668" dataDxfId="3711" dataCellStyle="Currency"/>
    <tableColumn id="12674" xr3:uid="{00000000-0010-0000-0500-000082310000}" name="Column12669" dataDxfId="3710" dataCellStyle="Currency"/>
    <tableColumn id="12675" xr3:uid="{00000000-0010-0000-0500-000083310000}" name="Column12670" dataDxfId="3709" dataCellStyle="Currency"/>
    <tableColumn id="12676" xr3:uid="{00000000-0010-0000-0500-000084310000}" name="Column12671" dataDxfId="3708" dataCellStyle="Currency"/>
    <tableColumn id="12677" xr3:uid="{00000000-0010-0000-0500-000085310000}" name="Column12672" dataDxfId="3707" dataCellStyle="Currency"/>
    <tableColumn id="12678" xr3:uid="{00000000-0010-0000-0500-000086310000}" name="Column12673" dataDxfId="3706" dataCellStyle="Currency"/>
    <tableColumn id="12679" xr3:uid="{00000000-0010-0000-0500-000087310000}" name="Column12674" dataDxfId="3705" dataCellStyle="Currency"/>
    <tableColumn id="12680" xr3:uid="{00000000-0010-0000-0500-000088310000}" name="Column12675" dataDxfId="3704" dataCellStyle="Currency"/>
    <tableColumn id="12681" xr3:uid="{00000000-0010-0000-0500-000089310000}" name="Column12676" dataDxfId="3703" dataCellStyle="Currency"/>
    <tableColumn id="12682" xr3:uid="{00000000-0010-0000-0500-00008A310000}" name="Column12677" dataDxfId="3702" dataCellStyle="Currency"/>
    <tableColumn id="12683" xr3:uid="{00000000-0010-0000-0500-00008B310000}" name="Column12678" dataDxfId="3701" dataCellStyle="Currency"/>
    <tableColumn id="12684" xr3:uid="{00000000-0010-0000-0500-00008C310000}" name="Column12679" dataDxfId="3700" dataCellStyle="Currency"/>
    <tableColumn id="12685" xr3:uid="{00000000-0010-0000-0500-00008D310000}" name="Column12680" dataDxfId="3699" dataCellStyle="Currency"/>
    <tableColumn id="12686" xr3:uid="{00000000-0010-0000-0500-00008E310000}" name="Column12681" dataDxfId="3698" dataCellStyle="Currency"/>
    <tableColumn id="12687" xr3:uid="{00000000-0010-0000-0500-00008F310000}" name="Column12682" dataDxfId="3697" dataCellStyle="Currency"/>
    <tableColumn id="12688" xr3:uid="{00000000-0010-0000-0500-000090310000}" name="Column12683" dataDxfId="3696" dataCellStyle="Currency"/>
    <tableColumn id="12689" xr3:uid="{00000000-0010-0000-0500-000091310000}" name="Column12684" dataDxfId="3695" dataCellStyle="Currency"/>
    <tableColumn id="12690" xr3:uid="{00000000-0010-0000-0500-000092310000}" name="Column12685" dataDxfId="3694" dataCellStyle="Currency"/>
    <tableColumn id="12691" xr3:uid="{00000000-0010-0000-0500-000093310000}" name="Column12686" dataDxfId="3693" dataCellStyle="Currency"/>
    <tableColumn id="12692" xr3:uid="{00000000-0010-0000-0500-000094310000}" name="Column12687" dataDxfId="3692" dataCellStyle="Currency"/>
    <tableColumn id="12693" xr3:uid="{00000000-0010-0000-0500-000095310000}" name="Column12688" dataDxfId="3691" dataCellStyle="Currency"/>
    <tableColumn id="12694" xr3:uid="{00000000-0010-0000-0500-000096310000}" name="Column12689" dataDxfId="3690" dataCellStyle="Currency"/>
    <tableColumn id="12695" xr3:uid="{00000000-0010-0000-0500-000097310000}" name="Column12690" dataDxfId="3689" dataCellStyle="Currency"/>
    <tableColumn id="12696" xr3:uid="{00000000-0010-0000-0500-000098310000}" name="Column12691" dataDxfId="3688" dataCellStyle="Currency"/>
    <tableColumn id="12697" xr3:uid="{00000000-0010-0000-0500-000099310000}" name="Column12692" dataDxfId="3687" dataCellStyle="Currency"/>
    <tableColumn id="12698" xr3:uid="{00000000-0010-0000-0500-00009A310000}" name="Column12693" dataDxfId="3686" dataCellStyle="Currency"/>
    <tableColumn id="12699" xr3:uid="{00000000-0010-0000-0500-00009B310000}" name="Column12694" dataDxfId="3685" dataCellStyle="Currency"/>
    <tableColumn id="12700" xr3:uid="{00000000-0010-0000-0500-00009C310000}" name="Column12695" dataDxfId="3684" dataCellStyle="Currency"/>
    <tableColumn id="12701" xr3:uid="{00000000-0010-0000-0500-00009D310000}" name="Column12696" dataDxfId="3683" dataCellStyle="Currency"/>
    <tableColumn id="12702" xr3:uid="{00000000-0010-0000-0500-00009E310000}" name="Column12697" dataDxfId="3682" dataCellStyle="Currency"/>
    <tableColumn id="12703" xr3:uid="{00000000-0010-0000-0500-00009F310000}" name="Column12698" dataDxfId="3681" dataCellStyle="Currency"/>
    <tableColumn id="12704" xr3:uid="{00000000-0010-0000-0500-0000A0310000}" name="Column12699" dataDxfId="3680" dataCellStyle="Currency"/>
    <tableColumn id="12705" xr3:uid="{00000000-0010-0000-0500-0000A1310000}" name="Column12700" dataDxfId="3679" dataCellStyle="Currency"/>
    <tableColumn id="12706" xr3:uid="{00000000-0010-0000-0500-0000A2310000}" name="Column12701" dataDxfId="3678" dataCellStyle="Currency"/>
    <tableColumn id="12707" xr3:uid="{00000000-0010-0000-0500-0000A3310000}" name="Column12702" dataDxfId="3677" dataCellStyle="Currency"/>
    <tableColumn id="12708" xr3:uid="{00000000-0010-0000-0500-0000A4310000}" name="Column12703" dataDxfId="3676" dataCellStyle="Currency"/>
    <tableColumn id="12709" xr3:uid="{00000000-0010-0000-0500-0000A5310000}" name="Column12704" dataDxfId="3675" dataCellStyle="Currency"/>
    <tableColumn id="12710" xr3:uid="{00000000-0010-0000-0500-0000A6310000}" name="Column12705" dataDxfId="3674" dataCellStyle="Currency"/>
    <tableColumn id="12711" xr3:uid="{00000000-0010-0000-0500-0000A7310000}" name="Column12706" dataDxfId="3673" dataCellStyle="Currency"/>
    <tableColumn id="12712" xr3:uid="{00000000-0010-0000-0500-0000A8310000}" name="Column12707" dataDxfId="3672" dataCellStyle="Currency"/>
    <tableColumn id="12713" xr3:uid="{00000000-0010-0000-0500-0000A9310000}" name="Column12708" dataDxfId="3671" dataCellStyle="Currency"/>
    <tableColumn id="12714" xr3:uid="{00000000-0010-0000-0500-0000AA310000}" name="Column12709" dataDxfId="3670" dataCellStyle="Currency"/>
    <tableColumn id="12715" xr3:uid="{00000000-0010-0000-0500-0000AB310000}" name="Column12710" dataDxfId="3669" dataCellStyle="Currency"/>
    <tableColumn id="12716" xr3:uid="{00000000-0010-0000-0500-0000AC310000}" name="Column12711" dataDxfId="3668" dataCellStyle="Currency"/>
    <tableColumn id="12717" xr3:uid="{00000000-0010-0000-0500-0000AD310000}" name="Column12712" dataDxfId="3667" dataCellStyle="Currency"/>
    <tableColumn id="12718" xr3:uid="{00000000-0010-0000-0500-0000AE310000}" name="Column12713" dataDxfId="3666" dataCellStyle="Currency"/>
    <tableColumn id="12719" xr3:uid="{00000000-0010-0000-0500-0000AF310000}" name="Column12714" dataDxfId="3665" dataCellStyle="Currency"/>
    <tableColumn id="12720" xr3:uid="{00000000-0010-0000-0500-0000B0310000}" name="Column12715" dataDxfId="3664" dataCellStyle="Currency"/>
    <tableColumn id="12721" xr3:uid="{00000000-0010-0000-0500-0000B1310000}" name="Column12716" dataDxfId="3663" dataCellStyle="Currency"/>
    <tableColumn id="12722" xr3:uid="{00000000-0010-0000-0500-0000B2310000}" name="Column12717" dataDxfId="3662" dataCellStyle="Currency"/>
    <tableColumn id="12723" xr3:uid="{00000000-0010-0000-0500-0000B3310000}" name="Column12718" dataDxfId="3661" dataCellStyle="Currency"/>
    <tableColumn id="12724" xr3:uid="{00000000-0010-0000-0500-0000B4310000}" name="Column12719" dataDxfId="3660" dataCellStyle="Currency"/>
    <tableColumn id="12725" xr3:uid="{00000000-0010-0000-0500-0000B5310000}" name="Column12720" dataDxfId="3659" dataCellStyle="Currency"/>
    <tableColumn id="12726" xr3:uid="{00000000-0010-0000-0500-0000B6310000}" name="Column12721" dataDxfId="3658" dataCellStyle="Currency"/>
    <tableColumn id="12727" xr3:uid="{00000000-0010-0000-0500-0000B7310000}" name="Column12722" dataDxfId="3657" dataCellStyle="Currency"/>
    <tableColumn id="12728" xr3:uid="{00000000-0010-0000-0500-0000B8310000}" name="Column12723" dataDxfId="3656" dataCellStyle="Currency"/>
    <tableColumn id="12729" xr3:uid="{00000000-0010-0000-0500-0000B9310000}" name="Column12724" dataDxfId="3655" dataCellStyle="Currency"/>
    <tableColumn id="12730" xr3:uid="{00000000-0010-0000-0500-0000BA310000}" name="Column12725" dataDxfId="3654" dataCellStyle="Currency"/>
    <tableColumn id="12731" xr3:uid="{00000000-0010-0000-0500-0000BB310000}" name="Column12726" dataDxfId="3653" dataCellStyle="Currency"/>
    <tableColumn id="12732" xr3:uid="{00000000-0010-0000-0500-0000BC310000}" name="Column12727" dataDxfId="3652" dataCellStyle="Currency"/>
    <tableColumn id="12733" xr3:uid="{00000000-0010-0000-0500-0000BD310000}" name="Column12728" dataDxfId="3651" dataCellStyle="Currency"/>
    <tableColumn id="12734" xr3:uid="{00000000-0010-0000-0500-0000BE310000}" name="Column12729" dataDxfId="3650" dataCellStyle="Currency"/>
    <tableColumn id="12735" xr3:uid="{00000000-0010-0000-0500-0000BF310000}" name="Column12730" dataDxfId="3649" dataCellStyle="Currency"/>
    <tableColumn id="12736" xr3:uid="{00000000-0010-0000-0500-0000C0310000}" name="Column12731" dataDxfId="3648" dataCellStyle="Currency"/>
    <tableColumn id="12737" xr3:uid="{00000000-0010-0000-0500-0000C1310000}" name="Column12732" dataDxfId="3647" dataCellStyle="Currency"/>
    <tableColumn id="12738" xr3:uid="{00000000-0010-0000-0500-0000C2310000}" name="Column12733" dataDxfId="3646" dataCellStyle="Currency"/>
    <tableColumn id="12739" xr3:uid="{00000000-0010-0000-0500-0000C3310000}" name="Column12734" dataDxfId="3645" dataCellStyle="Currency"/>
    <tableColumn id="12740" xr3:uid="{00000000-0010-0000-0500-0000C4310000}" name="Column12735" dataDxfId="3644" dataCellStyle="Currency"/>
    <tableColumn id="12741" xr3:uid="{00000000-0010-0000-0500-0000C5310000}" name="Column12736" dataDxfId="3643" dataCellStyle="Currency"/>
    <tableColumn id="12742" xr3:uid="{00000000-0010-0000-0500-0000C6310000}" name="Column12737" dataDxfId="3642" dataCellStyle="Currency"/>
    <tableColumn id="12743" xr3:uid="{00000000-0010-0000-0500-0000C7310000}" name="Column12738" dataDxfId="3641" dataCellStyle="Currency"/>
    <tableColumn id="12744" xr3:uid="{00000000-0010-0000-0500-0000C8310000}" name="Column12739" dataDxfId="3640" dataCellStyle="Currency"/>
    <tableColumn id="12745" xr3:uid="{00000000-0010-0000-0500-0000C9310000}" name="Column12740" dataDxfId="3639" dataCellStyle="Currency"/>
    <tableColumn id="12746" xr3:uid="{00000000-0010-0000-0500-0000CA310000}" name="Column12741" dataDxfId="3638" dataCellStyle="Currency"/>
    <tableColumn id="12747" xr3:uid="{00000000-0010-0000-0500-0000CB310000}" name="Column12742" dataDxfId="3637" dataCellStyle="Currency"/>
    <tableColumn id="12748" xr3:uid="{00000000-0010-0000-0500-0000CC310000}" name="Column12743" dataDxfId="3636" dataCellStyle="Currency"/>
    <tableColumn id="12749" xr3:uid="{00000000-0010-0000-0500-0000CD310000}" name="Column12744" dataDxfId="3635" dataCellStyle="Currency"/>
    <tableColumn id="12750" xr3:uid="{00000000-0010-0000-0500-0000CE310000}" name="Column12745" dataDxfId="3634" dataCellStyle="Currency"/>
    <tableColumn id="12751" xr3:uid="{00000000-0010-0000-0500-0000CF310000}" name="Column12746" dataDxfId="3633" dataCellStyle="Currency"/>
    <tableColumn id="12752" xr3:uid="{00000000-0010-0000-0500-0000D0310000}" name="Column12747" dataDxfId="3632" dataCellStyle="Currency"/>
    <tableColumn id="12753" xr3:uid="{00000000-0010-0000-0500-0000D1310000}" name="Column12748" dataDxfId="3631" dataCellStyle="Currency"/>
    <tableColumn id="12754" xr3:uid="{00000000-0010-0000-0500-0000D2310000}" name="Column12749" dataDxfId="3630" dataCellStyle="Currency"/>
    <tableColumn id="12755" xr3:uid="{00000000-0010-0000-0500-0000D3310000}" name="Column12750" dataDxfId="3629" dataCellStyle="Currency"/>
    <tableColumn id="12756" xr3:uid="{00000000-0010-0000-0500-0000D4310000}" name="Column12751" dataDxfId="3628" dataCellStyle="Currency"/>
    <tableColumn id="12757" xr3:uid="{00000000-0010-0000-0500-0000D5310000}" name="Column12752" dataDxfId="3627" dataCellStyle="Currency"/>
    <tableColumn id="12758" xr3:uid="{00000000-0010-0000-0500-0000D6310000}" name="Column12753" dataDxfId="3626" dataCellStyle="Currency"/>
    <tableColumn id="12759" xr3:uid="{00000000-0010-0000-0500-0000D7310000}" name="Column12754" dataDxfId="3625" dataCellStyle="Currency"/>
    <tableColumn id="12760" xr3:uid="{00000000-0010-0000-0500-0000D8310000}" name="Column12755" dataDxfId="3624" dataCellStyle="Currency"/>
    <tableColumn id="12761" xr3:uid="{00000000-0010-0000-0500-0000D9310000}" name="Column12756" dataDxfId="3623" dataCellStyle="Currency"/>
    <tableColumn id="12762" xr3:uid="{00000000-0010-0000-0500-0000DA310000}" name="Column12757" dataDxfId="3622" dataCellStyle="Currency"/>
    <tableColumn id="12763" xr3:uid="{00000000-0010-0000-0500-0000DB310000}" name="Column12758" dataDxfId="3621" dataCellStyle="Currency"/>
    <tableColumn id="12764" xr3:uid="{00000000-0010-0000-0500-0000DC310000}" name="Column12759" dataDxfId="3620" dataCellStyle="Currency"/>
    <tableColumn id="12765" xr3:uid="{00000000-0010-0000-0500-0000DD310000}" name="Column12760" dataDxfId="3619" dataCellStyle="Currency"/>
    <tableColumn id="12766" xr3:uid="{00000000-0010-0000-0500-0000DE310000}" name="Column12761" dataDxfId="3618" dataCellStyle="Currency"/>
    <tableColumn id="12767" xr3:uid="{00000000-0010-0000-0500-0000DF310000}" name="Column12762" dataDxfId="3617" dataCellStyle="Currency"/>
    <tableColumn id="12768" xr3:uid="{00000000-0010-0000-0500-0000E0310000}" name="Column12763" dataDxfId="3616" dataCellStyle="Currency"/>
    <tableColumn id="12769" xr3:uid="{00000000-0010-0000-0500-0000E1310000}" name="Column12764" dataDxfId="3615" dataCellStyle="Currency"/>
    <tableColumn id="12770" xr3:uid="{00000000-0010-0000-0500-0000E2310000}" name="Column12765" dataDxfId="3614" dataCellStyle="Currency"/>
    <tableColumn id="12771" xr3:uid="{00000000-0010-0000-0500-0000E3310000}" name="Column12766" dataDxfId="3613" dataCellStyle="Currency"/>
    <tableColumn id="12772" xr3:uid="{00000000-0010-0000-0500-0000E4310000}" name="Column12767" dataDxfId="3612" dataCellStyle="Currency"/>
    <tableColumn id="12773" xr3:uid="{00000000-0010-0000-0500-0000E5310000}" name="Column12768" dataDxfId="3611" dataCellStyle="Currency"/>
    <tableColumn id="12774" xr3:uid="{00000000-0010-0000-0500-0000E6310000}" name="Column12769" dataDxfId="3610" dataCellStyle="Currency"/>
    <tableColumn id="12775" xr3:uid="{00000000-0010-0000-0500-0000E7310000}" name="Column12770" dataDxfId="3609" dataCellStyle="Currency"/>
    <tableColumn id="12776" xr3:uid="{00000000-0010-0000-0500-0000E8310000}" name="Column12771" dataDxfId="3608" dataCellStyle="Currency"/>
    <tableColumn id="12777" xr3:uid="{00000000-0010-0000-0500-0000E9310000}" name="Column12772" dataDxfId="3607" dataCellStyle="Currency"/>
    <tableColumn id="12778" xr3:uid="{00000000-0010-0000-0500-0000EA310000}" name="Column12773" dataDxfId="3606" dataCellStyle="Currency"/>
    <tableColumn id="12779" xr3:uid="{00000000-0010-0000-0500-0000EB310000}" name="Column12774" dataDxfId="3605" dataCellStyle="Currency"/>
    <tableColumn id="12780" xr3:uid="{00000000-0010-0000-0500-0000EC310000}" name="Column12775" dataDxfId="3604" dataCellStyle="Currency"/>
    <tableColumn id="12781" xr3:uid="{00000000-0010-0000-0500-0000ED310000}" name="Column12776" dataDxfId="3603" dataCellStyle="Currency"/>
    <tableColumn id="12782" xr3:uid="{00000000-0010-0000-0500-0000EE310000}" name="Column12777" dataDxfId="3602" dataCellStyle="Currency"/>
    <tableColumn id="12783" xr3:uid="{00000000-0010-0000-0500-0000EF310000}" name="Column12778" dataDxfId="3601" dataCellStyle="Currency"/>
    <tableColumn id="12784" xr3:uid="{00000000-0010-0000-0500-0000F0310000}" name="Column12779" dataDxfId="3600" dataCellStyle="Currency"/>
    <tableColumn id="12785" xr3:uid="{00000000-0010-0000-0500-0000F1310000}" name="Column12780" dataDxfId="3599" dataCellStyle="Currency"/>
    <tableColumn id="12786" xr3:uid="{00000000-0010-0000-0500-0000F2310000}" name="Column12781" dataDxfId="3598" dataCellStyle="Currency"/>
    <tableColumn id="12787" xr3:uid="{00000000-0010-0000-0500-0000F3310000}" name="Column12782" dataDxfId="3597" dataCellStyle="Currency"/>
    <tableColumn id="12788" xr3:uid="{00000000-0010-0000-0500-0000F4310000}" name="Column12783" dataDxfId="3596" dataCellStyle="Currency"/>
    <tableColumn id="12789" xr3:uid="{00000000-0010-0000-0500-0000F5310000}" name="Column12784" dataDxfId="3595" dataCellStyle="Currency"/>
    <tableColumn id="12790" xr3:uid="{00000000-0010-0000-0500-0000F6310000}" name="Column12785" dataDxfId="3594" dataCellStyle="Currency"/>
    <tableColumn id="12791" xr3:uid="{00000000-0010-0000-0500-0000F7310000}" name="Column12786" dataDxfId="3593" dataCellStyle="Currency"/>
    <tableColumn id="12792" xr3:uid="{00000000-0010-0000-0500-0000F8310000}" name="Column12787" dataDxfId="3592" dataCellStyle="Currency"/>
    <tableColumn id="12793" xr3:uid="{00000000-0010-0000-0500-0000F9310000}" name="Column12788" dataDxfId="3591" dataCellStyle="Currency"/>
    <tableColumn id="12794" xr3:uid="{00000000-0010-0000-0500-0000FA310000}" name="Column12789" dataDxfId="3590" dataCellStyle="Currency"/>
    <tableColumn id="12795" xr3:uid="{00000000-0010-0000-0500-0000FB310000}" name="Column12790" dataDxfId="3589" dataCellStyle="Currency"/>
    <tableColumn id="12796" xr3:uid="{00000000-0010-0000-0500-0000FC310000}" name="Column12791" dataDxfId="3588" dataCellStyle="Currency"/>
    <tableColumn id="12797" xr3:uid="{00000000-0010-0000-0500-0000FD310000}" name="Column12792" dataDxfId="3587" dataCellStyle="Currency"/>
    <tableColumn id="12798" xr3:uid="{00000000-0010-0000-0500-0000FE310000}" name="Column12793" dataDxfId="3586" dataCellStyle="Currency"/>
    <tableColumn id="12799" xr3:uid="{00000000-0010-0000-0500-0000FF310000}" name="Column12794" dataDxfId="3585" dataCellStyle="Currency"/>
    <tableColumn id="12800" xr3:uid="{00000000-0010-0000-0500-000000320000}" name="Column12795" dataDxfId="3584" dataCellStyle="Currency"/>
    <tableColumn id="12801" xr3:uid="{00000000-0010-0000-0500-000001320000}" name="Column12796" dataDxfId="3583" dataCellStyle="Currency"/>
    <tableColumn id="12802" xr3:uid="{00000000-0010-0000-0500-000002320000}" name="Column12797" dataDxfId="3582" dataCellStyle="Currency"/>
    <tableColumn id="12803" xr3:uid="{00000000-0010-0000-0500-000003320000}" name="Column12798" dataDxfId="3581" dataCellStyle="Currency"/>
    <tableColumn id="12804" xr3:uid="{00000000-0010-0000-0500-000004320000}" name="Column12799" dataDxfId="3580" dataCellStyle="Currency"/>
    <tableColumn id="12805" xr3:uid="{00000000-0010-0000-0500-000005320000}" name="Column12800" dataDxfId="3579" dataCellStyle="Currency"/>
    <tableColumn id="12806" xr3:uid="{00000000-0010-0000-0500-000006320000}" name="Column12801" dataDxfId="3578" dataCellStyle="Currency"/>
    <tableColumn id="12807" xr3:uid="{00000000-0010-0000-0500-000007320000}" name="Column12802" dataDxfId="3577" dataCellStyle="Currency"/>
    <tableColumn id="12808" xr3:uid="{00000000-0010-0000-0500-000008320000}" name="Column12803" dataDxfId="3576" dataCellStyle="Currency"/>
    <tableColumn id="12809" xr3:uid="{00000000-0010-0000-0500-000009320000}" name="Column12804" dataDxfId="3575" dataCellStyle="Currency"/>
    <tableColumn id="12810" xr3:uid="{00000000-0010-0000-0500-00000A320000}" name="Column12805" dataDxfId="3574" dataCellStyle="Currency"/>
    <tableColumn id="12811" xr3:uid="{00000000-0010-0000-0500-00000B320000}" name="Column12806" dataDxfId="3573" dataCellStyle="Currency"/>
    <tableColumn id="12812" xr3:uid="{00000000-0010-0000-0500-00000C320000}" name="Column12807" dataDxfId="3572" dataCellStyle="Currency"/>
    <tableColumn id="12813" xr3:uid="{00000000-0010-0000-0500-00000D320000}" name="Column12808" dataDxfId="3571" dataCellStyle="Currency"/>
    <tableColumn id="12814" xr3:uid="{00000000-0010-0000-0500-00000E320000}" name="Column12809" dataDxfId="3570" dataCellStyle="Currency"/>
    <tableColumn id="12815" xr3:uid="{00000000-0010-0000-0500-00000F320000}" name="Column12810" dataDxfId="3569" dataCellStyle="Currency"/>
    <tableColumn id="12816" xr3:uid="{00000000-0010-0000-0500-000010320000}" name="Column12811" dataDxfId="3568" dataCellStyle="Currency"/>
    <tableColumn id="12817" xr3:uid="{00000000-0010-0000-0500-000011320000}" name="Column12812" dataDxfId="3567" dataCellStyle="Currency"/>
    <tableColumn id="12818" xr3:uid="{00000000-0010-0000-0500-000012320000}" name="Column12813" dataDxfId="3566" dataCellStyle="Currency"/>
    <tableColumn id="12819" xr3:uid="{00000000-0010-0000-0500-000013320000}" name="Column12814" dataDxfId="3565" dataCellStyle="Currency"/>
    <tableColumn id="12820" xr3:uid="{00000000-0010-0000-0500-000014320000}" name="Column12815" dataDxfId="3564" dataCellStyle="Currency"/>
    <tableColumn id="12821" xr3:uid="{00000000-0010-0000-0500-000015320000}" name="Column12816" dataDxfId="3563" dataCellStyle="Currency"/>
    <tableColumn id="12822" xr3:uid="{00000000-0010-0000-0500-000016320000}" name="Column12817" dataDxfId="3562" dataCellStyle="Currency"/>
    <tableColumn id="12823" xr3:uid="{00000000-0010-0000-0500-000017320000}" name="Column12818" dataDxfId="3561" dataCellStyle="Currency"/>
    <tableColumn id="12824" xr3:uid="{00000000-0010-0000-0500-000018320000}" name="Column12819" dataDxfId="3560" dataCellStyle="Currency"/>
    <tableColumn id="12825" xr3:uid="{00000000-0010-0000-0500-000019320000}" name="Column12820" dataDxfId="3559" dataCellStyle="Currency"/>
    <tableColumn id="12826" xr3:uid="{00000000-0010-0000-0500-00001A320000}" name="Column12821" dataDxfId="3558" dataCellStyle="Currency"/>
    <tableColumn id="12827" xr3:uid="{00000000-0010-0000-0500-00001B320000}" name="Column12822" dataDxfId="3557" dataCellStyle="Currency"/>
    <tableColumn id="12828" xr3:uid="{00000000-0010-0000-0500-00001C320000}" name="Column12823" dataDxfId="3556" dataCellStyle="Currency"/>
    <tableColumn id="12829" xr3:uid="{00000000-0010-0000-0500-00001D320000}" name="Column12824" dataDxfId="3555" dataCellStyle="Currency"/>
    <tableColumn id="12830" xr3:uid="{00000000-0010-0000-0500-00001E320000}" name="Column12825" dataDxfId="3554" dataCellStyle="Currency"/>
    <tableColumn id="12831" xr3:uid="{00000000-0010-0000-0500-00001F320000}" name="Column12826" dataDxfId="3553" dataCellStyle="Currency"/>
    <tableColumn id="12832" xr3:uid="{00000000-0010-0000-0500-000020320000}" name="Column12827" dataDxfId="3552" dataCellStyle="Currency"/>
    <tableColumn id="12833" xr3:uid="{00000000-0010-0000-0500-000021320000}" name="Column12828" dataDxfId="3551" dataCellStyle="Currency"/>
    <tableColumn id="12834" xr3:uid="{00000000-0010-0000-0500-000022320000}" name="Column12829" dataDxfId="3550" dataCellStyle="Currency"/>
    <tableColumn id="12835" xr3:uid="{00000000-0010-0000-0500-000023320000}" name="Column12830" dataDxfId="3549" dataCellStyle="Currency"/>
    <tableColumn id="12836" xr3:uid="{00000000-0010-0000-0500-000024320000}" name="Column12831" dataDxfId="3548" dataCellStyle="Currency"/>
    <tableColumn id="12837" xr3:uid="{00000000-0010-0000-0500-000025320000}" name="Column12832" dataDxfId="3547" dataCellStyle="Currency"/>
    <tableColumn id="12838" xr3:uid="{00000000-0010-0000-0500-000026320000}" name="Column12833" dataDxfId="3546" dataCellStyle="Currency"/>
    <tableColumn id="12839" xr3:uid="{00000000-0010-0000-0500-000027320000}" name="Column12834" dataDxfId="3545" dataCellStyle="Currency"/>
    <tableColumn id="12840" xr3:uid="{00000000-0010-0000-0500-000028320000}" name="Column12835" dataDxfId="3544" dataCellStyle="Currency"/>
    <tableColumn id="12841" xr3:uid="{00000000-0010-0000-0500-000029320000}" name="Column12836" dataDxfId="3543" dataCellStyle="Currency"/>
    <tableColumn id="12842" xr3:uid="{00000000-0010-0000-0500-00002A320000}" name="Column12837" dataDxfId="3542" dataCellStyle="Currency"/>
    <tableColumn id="12843" xr3:uid="{00000000-0010-0000-0500-00002B320000}" name="Column12838" dataDxfId="3541" dataCellStyle="Currency"/>
    <tableColumn id="12844" xr3:uid="{00000000-0010-0000-0500-00002C320000}" name="Column12839" dataDxfId="3540" dataCellStyle="Currency"/>
    <tableColumn id="12845" xr3:uid="{00000000-0010-0000-0500-00002D320000}" name="Column12840" dataDxfId="3539" dataCellStyle="Currency"/>
    <tableColumn id="12846" xr3:uid="{00000000-0010-0000-0500-00002E320000}" name="Column12841" dataDxfId="3538" dataCellStyle="Currency"/>
    <tableColumn id="12847" xr3:uid="{00000000-0010-0000-0500-00002F320000}" name="Column12842" dataDxfId="3537" dataCellStyle="Currency"/>
    <tableColumn id="12848" xr3:uid="{00000000-0010-0000-0500-000030320000}" name="Column12843" dataDxfId="3536" dataCellStyle="Currency"/>
    <tableColumn id="12849" xr3:uid="{00000000-0010-0000-0500-000031320000}" name="Column12844" dataDxfId="3535" dataCellStyle="Currency"/>
    <tableColumn id="12850" xr3:uid="{00000000-0010-0000-0500-000032320000}" name="Column12845" dataDxfId="3534" dataCellStyle="Currency"/>
    <tableColumn id="12851" xr3:uid="{00000000-0010-0000-0500-000033320000}" name="Column12846" dataDxfId="3533" dataCellStyle="Currency"/>
    <tableColumn id="12852" xr3:uid="{00000000-0010-0000-0500-000034320000}" name="Column12847" dataDxfId="3532" dataCellStyle="Currency"/>
    <tableColumn id="12853" xr3:uid="{00000000-0010-0000-0500-000035320000}" name="Column12848" dataDxfId="3531" dataCellStyle="Currency"/>
    <tableColumn id="12854" xr3:uid="{00000000-0010-0000-0500-000036320000}" name="Column12849" dataDxfId="3530" dataCellStyle="Currency"/>
    <tableColumn id="12855" xr3:uid="{00000000-0010-0000-0500-000037320000}" name="Column12850" dataDxfId="3529" dataCellStyle="Currency"/>
    <tableColumn id="12856" xr3:uid="{00000000-0010-0000-0500-000038320000}" name="Column12851" dataDxfId="3528" dataCellStyle="Currency"/>
    <tableColumn id="12857" xr3:uid="{00000000-0010-0000-0500-000039320000}" name="Column12852" dataDxfId="3527" dataCellStyle="Currency"/>
    <tableColumn id="12858" xr3:uid="{00000000-0010-0000-0500-00003A320000}" name="Column12853" dataDxfId="3526" dataCellStyle="Currency"/>
    <tableColumn id="12859" xr3:uid="{00000000-0010-0000-0500-00003B320000}" name="Column12854" dataDxfId="3525" dataCellStyle="Currency"/>
    <tableColumn id="12860" xr3:uid="{00000000-0010-0000-0500-00003C320000}" name="Column12855" dataDxfId="3524" dataCellStyle="Currency"/>
    <tableColumn id="12861" xr3:uid="{00000000-0010-0000-0500-00003D320000}" name="Column12856" dataDxfId="3523" dataCellStyle="Currency"/>
    <tableColumn id="12862" xr3:uid="{00000000-0010-0000-0500-00003E320000}" name="Column12857" dataDxfId="3522" dataCellStyle="Currency"/>
    <tableColumn id="12863" xr3:uid="{00000000-0010-0000-0500-00003F320000}" name="Column12858" dataDxfId="3521" dataCellStyle="Currency"/>
    <tableColumn id="12864" xr3:uid="{00000000-0010-0000-0500-000040320000}" name="Column12859" dataDxfId="3520" dataCellStyle="Currency"/>
    <tableColumn id="12865" xr3:uid="{00000000-0010-0000-0500-000041320000}" name="Column12860" dataDxfId="3519" dataCellStyle="Currency"/>
    <tableColumn id="12866" xr3:uid="{00000000-0010-0000-0500-000042320000}" name="Column12861" dataDxfId="3518" dataCellStyle="Currency"/>
    <tableColumn id="12867" xr3:uid="{00000000-0010-0000-0500-000043320000}" name="Column12862" dataDxfId="3517" dataCellStyle="Currency"/>
    <tableColumn id="12868" xr3:uid="{00000000-0010-0000-0500-000044320000}" name="Column12863" dataDxfId="3516" dataCellStyle="Currency"/>
    <tableColumn id="12869" xr3:uid="{00000000-0010-0000-0500-000045320000}" name="Column12864" dataDxfId="3515" dataCellStyle="Currency"/>
    <tableColumn id="12870" xr3:uid="{00000000-0010-0000-0500-000046320000}" name="Column12865" dataDxfId="3514" dataCellStyle="Currency"/>
    <tableColumn id="12871" xr3:uid="{00000000-0010-0000-0500-000047320000}" name="Column12866" dataDxfId="3513" dataCellStyle="Currency"/>
    <tableColumn id="12872" xr3:uid="{00000000-0010-0000-0500-000048320000}" name="Column12867" dataDxfId="3512" dataCellStyle="Currency"/>
    <tableColumn id="12873" xr3:uid="{00000000-0010-0000-0500-000049320000}" name="Column12868" dataDxfId="3511" dataCellStyle="Currency"/>
    <tableColumn id="12874" xr3:uid="{00000000-0010-0000-0500-00004A320000}" name="Column12869" dataDxfId="3510" dataCellStyle="Currency"/>
    <tableColumn id="12875" xr3:uid="{00000000-0010-0000-0500-00004B320000}" name="Column12870" dataDxfId="3509" dataCellStyle="Currency"/>
    <tableColumn id="12876" xr3:uid="{00000000-0010-0000-0500-00004C320000}" name="Column12871" dataDxfId="3508" dataCellStyle="Currency"/>
    <tableColumn id="12877" xr3:uid="{00000000-0010-0000-0500-00004D320000}" name="Column12872" dataDxfId="3507" dataCellStyle="Currency"/>
    <tableColumn id="12878" xr3:uid="{00000000-0010-0000-0500-00004E320000}" name="Column12873" dataDxfId="3506" dataCellStyle="Currency"/>
    <tableColumn id="12879" xr3:uid="{00000000-0010-0000-0500-00004F320000}" name="Column12874" dataDxfId="3505" dataCellStyle="Currency"/>
    <tableColumn id="12880" xr3:uid="{00000000-0010-0000-0500-000050320000}" name="Column12875" dataDxfId="3504" dataCellStyle="Currency"/>
    <tableColumn id="12881" xr3:uid="{00000000-0010-0000-0500-000051320000}" name="Column12876" dataDxfId="3503" dataCellStyle="Currency"/>
    <tableColumn id="12882" xr3:uid="{00000000-0010-0000-0500-000052320000}" name="Column12877" dataDxfId="3502" dataCellStyle="Currency"/>
    <tableColumn id="12883" xr3:uid="{00000000-0010-0000-0500-000053320000}" name="Column12878" dataDxfId="3501" dataCellStyle="Currency"/>
    <tableColumn id="12884" xr3:uid="{00000000-0010-0000-0500-000054320000}" name="Column12879" dataDxfId="3500" dataCellStyle="Currency"/>
    <tableColumn id="12885" xr3:uid="{00000000-0010-0000-0500-000055320000}" name="Column12880" dataDxfId="3499" dataCellStyle="Currency"/>
    <tableColumn id="12886" xr3:uid="{00000000-0010-0000-0500-000056320000}" name="Column12881" dataDxfId="3498" dataCellStyle="Currency"/>
    <tableColumn id="12887" xr3:uid="{00000000-0010-0000-0500-000057320000}" name="Column12882" dataDxfId="3497" dataCellStyle="Currency"/>
    <tableColumn id="12888" xr3:uid="{00000000-0010-0000-0500-000058320000}" name="Column12883" dataDxfId="3496" dataCellStyle="Currency"/>
    <tableColumn id="12889" xr3:uid="{00000000-0010-0000-0500-000059320000}" name="Column12884" dataDxfId="3495" dataCellStyle="Currency"/>
    <tableColumn id="12890" xr3:uid="{00000000-0010-0000-0500-00005A320000}" name="Column12885" dataDxfId="3494" dataCellStyle="Currency"/>
    <tableColumn id="12891" xr3:uid="{00000000-0010-0000-0500-00005B320000}" name="Column12886" dataDxfId="3493" dataCellStyle="Currency"/>
    <tableColumn id="12892" xr3:uid="{00000000-0010-0000-0500-00005C320000}" name="Column12887" dataDxfId="3492" dataCellStyle="Currency"/>
    <tableColumn id="12893" xr3:uid="{00000000-0010-0000-0500-00005D320000}" name="Column12888" dataDxfId="3491" dataCellStyle="Currency"/>
    <tableColumn id="12894" xr3:uid="{00000000-0010-0000-0500-00005E320000}" name="Column12889" dataDxfId="3490" dataCellStyle="Currency"/>
    <tableColumn id="12895" xr3:uid="{00000000-0010-0000-0500-00005F320000}" name="Column12890" dataDxfId="3489" dataCellStyle="Currency"/>
    <tableColumn id="12896" xr3:uid="{00000000-0010-0000-0500-000060320000}" name="Column12891" dataDxfId="3488" dataCellStyle="Currency"/>
    <tableColumn id="12897" xr3:uid="{00000000-0010-0000-0500-000061320000}" name="Column12892" dataDxfId="3487" dataCellStyle="Currency"/>
    <tableColumn id="12898" xr3:uid="{00000000-0010-0000-0500-000062320000}" name="Column12893" dataDxfId="3486" dataCellStyle="Currency"/>
    <tableColumn id="12899" xr3:uid="{00000000-0010-0000-0500-000063320000}" name="Column12894" dataDxfId="3485" dataCellStyle="Currency"/>
    <tableColumn id="12900" xr3:uid="{00000000-0010-0000-0500-000064320000}" name="Column12895" dataDxfId="3484" dataCellStyle="Currency"/>
    <tableColumn id="12901" xr3:uid="{00000000-0010-0000-0500-000065320000}" name="Column12896" dataDxfId="3483" dataCellStyle="Currency"/>
    <tableColumn id="12902" xr3:uid="{00000000-0010-0000-0500-000066320000}" name="Column12897" dataDxfId="3482" dataCellStyle="Currency"/>
    <tableColumn id="12903" xr3:uid="{00000000-0010-0000-0500-000067320000}" name="Column12898" dataDxfId="3481" dataCellStyle="Currency"/>
    <tableColumn id="12904" xr3:uid="{00000000-0010-0000-0500-000068320000}" name="Column12899" dataDxfId="3480" dataCellStyle="Currency"/>
    <tableColumn id="12905" xr3:uid="{00000000-0010-0000-0500-000069320000}" name="Column12900" dataDxfId="3479" dataCellStyle="Currency"/>
    <tableColumn id="12906" xr3:uid="{00000000-0010-0000-0500-00006A320000}" name="Column12901" dataDxfId="3478" dataCellStyle="Currency"/>
    <tableColumn id="12907" xr3:uid="{00000000-0010-0000-0500-00006B320000}" name="Column12902" dataDxfId="3477" dataCellStyle="Currency"/>
    <tableColumn id="12908" xr3:uid="{00000000-0010-0000-0500-00006C320000}" name="Column12903" dataDxfId="3476" dataCellStyle="Currency"/>
    <tableColumn id="12909" xr3:uid="{00000000-0010-0000-0500-00006D320000}" name="Column12904" dataDxfId="3475" dataCellStyle="Currency"/>
    <tableColumn id="12910" xr3:uid="{00000000-0010-0000-0500-00006E320000}" name="Column12905" dataDxfId="3474" dataCellStyle="Currency"/>
    <tableColumn id="12911" xr3:uid="{00000000-0010-0000-0500-00006F320000}" name="Column12906" dataDxfId="3473" dataCellStyle="Currency"/>
    <tableColumn id="12912" xr3:uid="{00000000-0010-0000-0500-000070320000}" name="Column12907" dataDxfId="3472" dataCellStyle="Currency"/>
    <tableColumn id="12913" xr3:uid="{00000000-0010-0000-0500-000071320000}" name="Column12908" dataDxfId="3471" dataCellStyle="Currency"/>
    <tableColumn id="12914" xr3:uid="{00000000-0010-0000-0500-000072320000}" name="Column12909" dataDxfId="3470" dataCellStyle="Currency"/>
    <tableColumn id="12915" xr3:uid="{00000000-0010-0000-0500-000073320000}" name="Column12910" dataDxfId="3469" dataCellStyle="Currency"/>
    <tableColumn id="12916" xr3:uid="{00000000-0010-0000-0500-000074320000}" name="Column12911" dataDxfId="3468" dataCellStyle="Currency"/>
    <tableColumn id="12917" xr3:uid="{00000000-0010-0000-0500-000075320000}" name="Column12912" dataDxfId="3467" dataCellStyle="Currency"/>
    <tableColumn id="12918" xr3:uid="{00000000-0010-0000-0500-000076320000}" name="Column12913" dataDxfId="3466" dataCellStyle="Currency"/>
    <tableColumn id="12919" xr3:uid="{00000000-0010-0000-0500-000077320000}" name="Column12914" dataDxfId="3465" dataCellStyle="Currency"/>
    <tableColumn id="12920" xr3:uid="{00000000-0010-0000-0500-000078320000}" name="Column12915" dataDxfId="3464" dataCellStyle="Currency"/>
    <tableColumn id="12921" xr3:uid="{00000000-0010-0000-0500-000079320000}" name="Column12916" dataDxfId="3463" dataCellStyle="Currency"/>
    <tableColumn id="12922" xr3:uid="{00000000-0010-0000-0500-00007A320000}" name="Column12917" dataDxfId="3462" dataCellStyle="Currency"/>
    <tableColumn id="12923" xr3:uid="{00000000-0010-0000-0500-00007B320000}" name="Column12918" dataDxfId="3461" dataCellStyle="Currency"/>
    <tableColumn id="12924" xr3:uid="{00000000-0010-0000-0500-00007C320000}" name="Column12919" dataDxfId="3460" dataCellStyle="Currency"/>
    <tableColumn id="12925" xr3:uid="{00000000-0010-0000-0500-00007D320000}" name="Column12920" dataDxfId="3459" dataCellStyle="Currency"/>
    <tableColumn id="12926" xr3:uid="{00000000-0010-0000-0500-00007E320000}" name="Column12921" dataDxfId="3458" dataCellStyle="Currency"/>
    <tableColumn id="12927" xr3:uid="{00000000-0010-0000-0500-00007F320000}" name="Column12922" dataDxfId="3457" dataCellStyle="Currency"/>
    <tableColumn id="12928" xr3:uid="{00000000-0010-0000-0500-000080320000}" name="Column12923" dataDxfId="3456" dataCellStyle="Currency"/>
    <tableColumn id="12929" xr3:uid="{00000000-0010-0000-0500-000081320000}" name="Column12924" dataDxfId="3455" dataCellStyle="Currency"/>
    <tableColumn id="12930" xr3:uid="{00000000-0010-0000-0500-000082320000}" name="Column12925" dataDxfId="3454" dataCellStyle="Currency"/>
    <tableColumn id="12931" xr3:uid="{00000000-0010-0000-0500-000083320000}" name="Column12926" dataDxfId="3453" dataCellStyle="Currency"/>
    <tableColumn id="12932" xr3:uid="{00000000-0010-0000-0500-000084320000}" name="Column12927" dataDxfId="3452" dataCellStyle="Currency"/>
    <tableColumn id="12933" xr3:uid="{00000000-0010-0000-0500-000085320000}" name="Column12928" dataDxfId="3451" dataCellStyle="Currency"/>
    <tableColumn id="12934" xr3:uid="{00000000-0010-0000-0500-000086320000}" name="Column12929" dataDxfId="3450" dataCellStyle="Currency"/>
    <tableColumn id="12935" xr3:uid="{00000000-0010-0000-0500-000087320000}" name="Column12930" dataDxfId="3449" dataCellStyle="Currency"/>
    <tableColumn id="12936" xr3:uid="{00000000-0010-0000-0500-000088320000}" name="Column12931" dataDxfId="3448" dataCellStyle="Currency"/>
    <tableColumn id="12937" xr3:uid="{00000000-0010-0000-0500-000089320000}" name="Column12932" dataDxfId="3447" dataCellStyle="Currency"/>
    <tableColumn id="12938" xr3:uid="{00000000-0010-0000-0500-00008A320000}" name="Column12933" dataDxfId="3446" dataCellStyle="Currency"/>
    <tableColumn id="12939" xr3:uid="{00000000-0010-0000-0500-00008B320000}" name="Column12934" dataDxfId="3445" dataCellStyle="Currency"/>
    <tableColumn id="12940" xr3:uid="{00000000-0010-0000-0500-00008C320000}" name="Column12935" dataDxfId="3444" dataCellStyle="Currency"/>
    <tableColumn id="12941" xr3:uid="{00000000-0010-0000-0500-00008D320000}" name="Column12936" dataDxfId="3443" dataCellStyle="Currency"/>
    <tableColumn id="12942" xr3:uid="{00000000-0010-0000-0500-00008E320000}" name="Column12937" dataDxfId="3442" dataCellStyle="Currency"/>
    <tableColumn id="12943" xr3:uid="{00000000-0010-0000-0500-00008F320000}" name="Column12938" dataDxfId="3441" dataCellStyle="Currency"/>
    <tableColumn id="12944" xr3:uid="{00000000-0010-0000-0500-000090320000}" name="Column12939" dataDxfId="3440" dataCellStyle="Currency"/>
    <tableColumn id="12945" xr3:uid="{00000000-0010-0000-0500-000091320000}" name="Column12940" dataDxfId="3439" dataCellStyle="Currency"/>
    <tableColumn id="12946" xr3:uid="{00000000-0010-0000-0500-000092320000}" name="Column12941" dataDxfId="3438" dataCellStyle="Currency"/>
    <tableColumn id="12947" xr3:uid="{00000000-0010-0000-0500-000093320000}" name="Column12942" dataDxfId="3437" dataCellStyle="Currency"/>
    <tableColumn id="12948" xr3:uid="{00000000-0010-0000-0500-000094320000}" name="Column12943" dataDxfId="3436" dataCellStyle="Currency"/>
    <tableColumn id="12949" xr3:uid="{00000000-0010-0000-0500-000095320000}" name="Column12944" dataDxfId="3435" dataCellStyle="Currency"/>
    <tableColumn id="12950" xr3:uid="{00000000-0010-0000-0500-000096320000}" name="Column12945" dataDxfId="3434" dataCellStyle="Currency"/>
    <tableColumn id="12951" xr3:uid="{00000000-0010-0000-0500-000097320000}" name="Column12946" dataDxfId="3433" dataCellStyle="Currency"/>
    <tableColumn id="12952" xr3:uid="{00000000-0010-0000-0500-000098320000}" name="Column12947" dataDxfId="3432" dataCellStyle="Currency"/>
    <tableColumn id="12953" xr3:uid="{00000000-0010-0000-0500-000099320000}" name="Column12948" dataDxfId="3431" dataCellStyle="Currency"/>
    <tableColumn id="12954" xr3:uid="{00000000-0010-0000-0500-00009A320000}" name="Column12949" dataDxfId="3430" dataCellStyle="Currency"/>
    <tableColumn id="12955" xr3:uid="{00000000-0010-0000-0500-00009B320000}" name="Column12950" dataDxfId="3429" dataCellStyle="Currency"/>
    <tableColumn id="12956" xr3:uid="{00000000-0010-0000-0500-00009C320000}" name="Column12951" dataDxfId="3428" dataCellStyle="Currency"/>
    <tableColumn id="12957" xr3:uid="{00000000-0010-0000-0500-00009D320000}" name="Column12952" dataDxfId="3427" dataCellStyle="Currency"/>
    <tableColumn id="12958" xr3:uid="{00000000-0010-0000-0500-00009E320000}" name="Column12953" dataDxfId="3426" dataCellStyle="Currency"/>
    <tableColumn id="12959" xr3:uid="{00000000-0010-0000-0500-00009F320000}" name="Column12954" dataDxfId="3425" dataCellStyle="Currency"/>
    <tableColumn id="12960" xr3:uid="{00000000-0010-0000-0500-0000A0320000}" name="Column12955" dataDxfId="3424" dataCellStyle="Currency"/>
    <tableColumn id="12961" xr3:uid="{00000000-0010-0000-0500-0000A1320000}" name="Column12956" dataDxfId="3423" dataCellStyle="Currency"/>
    <tableColumn id="12962" xr3:uid="{00000000-0010-0000-0500-0000A2320000}" name="Column12957" dataDxfId="3422" dataCellStyle="Currency"/>
    <tableColumn id="12963" xr3:uid="{00000000-0010-0000-0500-0000A3320000}" name="Column12958" dataDxfId="3421" dataCellStyle="Currency"/>
    <tableColumn id="12964" xr3:uid="{00000000-0010-0000-0500-0000A4320000}" name="Column12959" dataDxfId="3420" dataCellStyle="Currency"/>
    <tableColumn id="12965" xr3:uid="{00000000-0010-0000-0500-0000A5320000}" name="Column12960" dataDxfId="3419" dataCellStyle="Currency"/>
    <tableColumn id="12966" xr3:uid="{00000000-0010-0000-0500-0000A6320000}" name="Column12961" dataDxfId="3418" dataCellStyle="Currency"/>
    <tableColumn id="12967" xr3:uid="{00000000-0010-0000-0500-0000A7320000}" name="Column12962" dataDxfId="3417" dataCellStyle="Currency"/>
    <tableColumn id="12968" xr3:uid="{00000000-0010-0000-0500-0000A8320000}" name="Column12963" dataDxfId="3416" dataCellStyle="Currency"/>
    <tableColumn id="12969" xr3:uid="{00000000-0010-0000-0500-0000A9320000}" name="Column12964" dataDxfId="3415" dataCellStyle="Currency"/>
    <tableColumn id="12970" xr3:uid="{00000000-0010-0000-0500-0000AA320000}" name="Column12965" dataDxfId="3414" dataCellStyle="Currency"/>
    <tableColumn id="12971" xr3:uid="{00000000-0010-0000-0500-0000AB320000}" name="Column12966" dataDxfId="3413" dataCellStyle="Currency"/>
    <tableColumn id="12972" xr3:uid="{00000000-0010-0000-0500-0000AC320000}" name="Column12967" dataDxfId="3412" dataCellStyle="Currency"/>
    <tableColumn id="12973" xr3:uid="{00000000-0010-0000-0500-0000AD320000}" name="Column12968" dataDxfId="3411" dataCellStyle="Currency"/>
    <tableColumn id="12974" xr3:uid="{00000000-0010-0000-0500-0000AE320000}" name="Column12969" dataDxfId="3410" dataCellStyle="Currency"/>
    <tableColumn id="12975" xr3:uid="{00000000-0010-0000-0500-0000AF320000}" name="Column12970" dataDxfId="3409" dataCellStyle="Currency"/>
    <tableColumn id="12976" xr3:uid="{00000000-0010-0000-0500-0000B0320000}" name="Column12971" dataDxfId="3408" dataCellStyle="Currency"/>
    <tableColumn id="12977" xr3:uid="{00000000-0010-0000-0500-0000B1320000}" name="Column12972" dataDxfId="3407" dataCellStyle="Currency"/>
    <tableColumn id="12978" xr3:uid="{00000000-0010-0000-0500-0000B2320000}" name="Column12973" dataDxfId="3406" dataCellStyle="Currency"/>
    <tableColumn id="12979" xr3:uid="{00000000-0010-0000-0500-0000B3320000}" name="Column12974" dataDxfId="3405" dataCellStyle="Currency"/>
    <tableColumn id="12980" xr3:uid="{00000000-0010-0000-0500-0000B4320000}" name="Column12975" dataDxfId="3404" dataCellStyle="Currency"/>
    <tableColumn id="12981" xr3:uid="{00000000-0010-0000-0500-0000B5320000}" name="Column12976" dataDxfId="3403" dataCellStyle="Currency"/>
    <tableColumn id="12982" xr3:uid="{00000000-0010-0000-0500-0000B6320000}" name="Column12977" dataDxfId="3402" dataCellStyle="Currency"/>
    <tableColumn id="12983" xr3:uid="{00000000-0010-0000-0500-0000B7320000}" name="Column12978" dataDxfId="3401" dataCellStyle="Currency"/>
    <tableColumn id="12984" xr3:uid="{00000000-0010-0000-0500-0000B8320000}" name="Column12979" dataDxfId="3400" dataCellStyle="Currency"/>
    <tableColumn id="12985" xr3:uid="{00000000-0010-0000-0500-0000B9320000}" name="Column12980" dataDxfId="3399" dataCellStyle="Currency"/>
    <tableColumn id="12986" xr3:uid="{00000000-0010-0000-0500-0000BA320000}" name="Column12981" dataDxfId="3398" dataCellStyle="Currency"/>
    <tableColumn id="12987" xr3:uid="{00000000-0010-0000-0500-0000BB320000}" name="Column12982" dataDxfId="3397" dataCellStyle="Currency"/>
    <tableColumn id="12988" xr3:uid="{00000000-0010-0000-0500-0000BC320000}" name="Column12983" dataDxfId="3396" dataCellStyle="Currency"/>
    <tableColumn id="12989" xr3:uid="{00000000-0010-0000-0500-0000BD320000}" name="Column12984" dataDxfId="3395" dataCellStyle="Currency"/>
    <tableColumn id="12990" xr3:uid="{00000000-0010-0000-0500-0000BE320000}" name="Column12985" dataDxfId="3394" dataCellStyle="Currency"/>
    <tableColumn id="12991" xr3:uid="{00000000-0010-0000-0500-0000BF320000}" name="Column12986" dataDxfId="3393" dataCellStyle="Currency"/>
    <tableColumn id="12992" xr3:uid="{00000000-0010-0000-0500-0000C0320000}" name="Column12987" dataDxfId="3392" dataCellStyle="Currency"/>
    <tableColumn id="12993" xr3:uid="{00000000-0010-0000-0500-0000C1320000}" name="Column12988" dataDxfId="3391" dataCellStyle="Currency"/>
    <tableColumn id="12994" xr3:uid="{00000000-0010-0000-0500-0000C2320000}" name="Column12989" dataDxfId="3390" dataCellStyle="Currency"/>
    <tableColumn id="12995" xr3:uid="{00000000-0010-0000-0500-0000C3320000}" name="Column12990" dataDxfId="3389" dataCellStyle="Currency"/>
    <tableColumn id="12996" xr3:uid="{00000000-0010-0000-0500-0000C4320000}" name="Column12991" dataDxfId="3388" dataCellStyle="Currency"/>
    <tableColumn id="12997" xr3:uid="{00000000-0010-0000-0500-0000C5320000}" name="Column12992" dataDxfId="3387" dataCellStyle="Currency"/>
    <tableColumn id="12998" xr3:uid="{00000000-0010-0000-0500-0000C6320000}" name="Column12993" dataDxfId="3386" dataCellStyle="Currency"/>
    <tableColumn id="12999" xr3:uid="{00000000-0010-0000-0500-0000C7320000}" name="Column12994" dataDxfId="3385" dataCellStyle="Currency"/>
    <tableColumn id="13000" xr3:uid="{00000000-0010-0000-0500-0000C8320000}" name="Column12995" dataDxfId="3384" dataCellStyle="Currency"/>
    <tableColumn id="13001" xr3:uid="{00000000-0010-0000-0500-0000C9320000}" name="Column12996" dataDxfId="3383" dataCellStyle="Currency"/>
    <tableColumn id="13002" xr3:uid="{00000000-0010-0000-0500-0000CA320000}" name="Column12997" dataDxfId="3382" dataCellStyle="Currency"/>
    <tableColumn id="13003" xr3:uid="{00000000-0010-0000-0500-0000CB320000}" name="Column12998" dataDxfId="3381" dataCellStyle="Currency"/>
    <tableColumn id="13004" xr3:uid="{00000000-0010-0000-0500-0000CC320000}" name="Column12999" dataDxfId="3380" dataCellStyle="Currency"/>
    <tableColumn id="13005" xr3:uid="{00000000-0010-0000-0500-0000CD320000}" name="Column13000" dataDxfId="3379" dataCellStyle="Currency"/>
    <tableColumn id="13006" xr3:uid="{00000000-0010-0000-0500-0000CE320000}" name="Column13001" dataDxfId="3378" dataCellStyle="Currency"/>
    <tableColumn id="13007" xr3:uid="{00000000-0010-0000-0500-0000CF320000}" name="Column13002" dataDxfId="3377" dataCellStyle="Currency"/>
    <tableColumn id="13008" xr3:uid="{00000000-0010-0000-0500-0000D0320000}" name="Column13003" dataDxfId="3376" dataCellStyle="Currency"/>
    <tableColumn id="13009" xr3:uid="{00000000-0010-0000-0500-0000D1320000}" name="Column13004" dataDxfId="3375" dataCellStyle="Currency"/>
    <tableColumn id="13010" xr3:uid="{00000000-0010-0000-0500-0000D2320000}" name="Column13005" dataDxfId="3374" dataCellStyle="Currency"/>
    <tableColumn id="13011" xr3:uid="{00000000-0010-0000-0500-0000D3320000}" name="Column13006" dataDxfId="3373" dataCellStyle="Currency"/>
    <tableColumn id="13012" xr3:uid="{00000000-0010-0000-0500-0000D4320000}" name="Column13007" dataDxfId="3372" dataCellStyle="Currency"/>
    <tableColumn id="13013" xr3:uid="{00000000-0010-0000-0500-0000D5320000}" name="Column13008" dataDxfId="3371" dataCellStyle="Currency"/>
    <tableColumn id="13014" xr3:uid="{00000000-0010-0000-0500-0000D6320000}" name="Column13009" dataDxfId="3370" dataCellStyle="Currency"/>
    <tableColumn id="13015" xr3:uid="{00000000-0010-0000-0500-0000D7320000}" name="Column13010" dataDxfId="3369" dataCellStyle="Currency"/>
    <tableColumn id="13016" xr3:uid="{00000000-0010-0000-0500-0000D8320000}" name="Column13011" dataDxfId="3368" dataCellStyle="Currency"/>
    <tableColumn id="13017" xr3:uid="{00000000-0010-0000-0500-0000D9320000}" name="Column13012" dataDxfId="3367" dataCellStyle="Currency"/>
    <tableColumn id="13018" xr3:uid="{00000000-0010-0000-0500-0000DA320000}" name="Column13013" dataDxfId="3366" dataCellStyle="Currency"/>
    <tableColumn id="13019" xr3:uid="{00000000-0010-0000-0500-0000DB320000}" name="Column13014" dataDxfId="3365" dataCellStyle="Currency"/>
    <tableColumn id="13020" xr3:uid="{00000000-0010-0000-0500-0000DC320000}" name="Column13015" dataDxfId="3364" dataCellStyle="Currency"/>
    <tableColumn id="13021" xr3:uid="{00000000-0010-0000-0500-0000DD320000}" name="Column13016" dataDxfId="3363" dataCellStyle="Currency"/>
    <tableColumn id="13022" xr3:uid="{00000000-0010-0000-0500-0000DE320000}" name="Column13017" dataDxfId="3362" dataCellStyle="Currency"/>
    <tableColumn id="13023" xr3:uid="{00000000-0010-0000-0500-0000DF320000}" name="Column13018" dataDxfId="3361" dataCellStyle="Currency"/>
    <tableColumn id="13024" xr3:uid="{00000000-0010-0000-0500-0000E0320000}" name="Column13019" dataDxfId="3360" dataCellStyle="Currency"/>
    <tableColumn id="13025" xr3:uid="{00000000-0010-0000-0500-0000E1320000}" name="Column13020" dataDxfId="3359" dataCellStyle="Currency"/>
    <tableColumn id="13026" xr3:uid="{00000000-0010-0000-0500-0000E2320000}" name="Column13021" dataDxfId="3358" dataCellStyle="Currency"/>
    <tableColumn id="13027" xr3:uid="{00000000-0010-0000-0500-0000E3320000}" name="Column13022" dataDxfId="3357" dataCellStyle="Currency"/>
    <tableColumn id="13028" xr3:uid="{00000000-0010-0000-0500-0000E4320000}" name="Column13023" dataDxfId="3356" dataCellStyle="Currency"/>
    <tableColumn id="13029" xr3:uid="{00000000-0010-0000-0500-0000E5320000}" name="Column13024" dataDxfId="3355" dataCellStyle="Currency"/>
    <tableColumn id="13030" xr3:uid="{00000000-0010-0000-0500-0000E6320000}" name="Column13025" dataDxfId="3354" dataCellStyle="Currency"/>
    <tableColumn id="13031" xr3:uid="{00000000-0010-0000-0500-0000E7320000}" name="Column13026" dataDxfId="3353" dataCellStyle="Currency"/>
    <tableColumn id="13032" xr3:uid="{00000000-0010-0000-0500-0000E8320000}" name="Column13027" dataDxfId="3352" dataCellStyle="Currency"/>
    <tableColumn id="13033" xr3:uid="{00000000-0010-0000-0500-0000E9320000}" name="Column13028" dataDxfId="3351" dataCellStyle="Currency"/>
    <tableColumn id="13034" xr3:uid="{00000000-0010-0000-0500-0000EA320000}" name="Column13029" dataDxfId="3350" dataCellStyle="Currency"/>
    <tableColumn id="13035" xr3:uid="{00000000-0010-0000-0500-0000EB320000}" name="Column13030" dataDxfId="3349" dataCellStyle="Currency"/>
    <tableColumn id="13036" xr3:uid="{00000000-0010-0000-0500-0000EC320000}" name="Column13031" dataDxfId="3348" dataCellStyle="Currency"/>
    <tableColumn id="13037" xr3:uid="{00000000-0010-0000-0500-0000ED320000}" name="Column13032" dataDxfId="3347" dataCellStyle="Currency"/>
    <tableColumn id="13038" xr3:uid="{00000000-0010-0000-0500-0000EE320000}" name="Column13033" dataDxfId="3346" dataCellStyle="Currency"/>
    <tableColumn id="13039" xr3:uid="{00000000-0010-0000-0500-0000EF320000}" name="Column13034" dataDxfId="3345" dataCellStyle="Currency"/>
    <tableColumn id="13040" xr3:uid="{00000000-0010-0000-0500-0000F0320000}" name="Column13035" dataDxfId="3344" dataCellStyle="Currency"/>
    <tableColumn id="13041" xr3:uid="{00000000-0010-0000-0500-0000F1320000}" name="Column13036" dataDxfId="3343" dataCellStyle="Currency"/>
    <tableColumn id="13042" xr3:uid="{00000000-0010-0000-0500-0000F2320000}" name="Column13037" dataDxfId="3342" dataCellStyle="Currency"/>
    <tableColumn id="13043" xr3:uid="{00000000-0010-0000-0500-0000F3320000}" name="Column13038" dataDxfId="3341" dataCellStyle="Currency"/>
    <tableColumn id="13044" xr3:uid="{00000000-0010-0000-0500-0000F4320000}" name="Column13039" dataDxfId="3340" dataCellStyle="Currency"/>
    <tableColumn id="13045" xr3:uid="{00000000-0010-0000-0500-0000F5320000}" name="Column13040" dataDxfId="3339" dataCellStyle="Currency"/>
    <tableColumn id="13046" xr3:uid="{00000000-0010-0000-0500-0000F6320000}" name="Column13041" dataDxfId="3338" dataCellStyle="Currency"/>
    <tableColumn id="13047" xr3:uid="{00000000-0010-0000-0500-0000F7320000}" name="Column13042" dataDxfId="3337" dataCellStyle="Currency"/>
    <tableColumn id="13048" xr3:uid="{00000000-0010-0000-0500-0000F8320000}" name="Column13043" dataDxfId="3336" dataCellStyle="Currency"/>
    <tableColumn id="13049" xr3:uid="{00000000-0010-0000-0500-0000F9320000}" name="Column13044" dataDxfId="3335" dataCellStyle="Currency"/>
    <tableColumn id="13050" xr3:uid="{00000000-0010-0000-0500-0000FA320000}" name="Column13045" dataDxfId="3334" dataCellStyle="Currency"/>
    <tableColumn id="13051" xr3:uid="{00000000-0010-0000-0500-0000FB320000}" name="Column13046" dataDxfId="3333" dataCellStyle="Currency"/>
    <tableColumn id="13052" xr3:uid="{00000000-0010-0000-0500-0000FC320000}" name="Column13047" dataDxfId="3332" dataCellStyle="Currency"/>
    <tableColumn id="13053" xr3:uid="{00000000-0010-0000-0500-0000FD320000}" name="Column13048" dataDxfId="3331" dataCellStyle="Currency"/>
    <tableColumn id="13054" xr3:uid="{00000000-0010-0000-0500-0000FE320000}" name="Column13049" dataDxfId="3330" dataCellStyle="Currency"/>
    <tableColumn id="13055" xr3:uid="{00000000-0010-0000-0500-0000FF320000}" name="Column13050" dataDxfId="3329" dataCellStyle="Currency"/>
    <tableColumn id="13056" xr3:uid="{00000000-0010-0000-0500-000000330000}" name="Column13051" dataDxfId="3328" dataCellStyle="Currency"/>
    <tableColumn id="13057" xr3:uid="{00000000-0010-0000-0500-000001330000}" name="Column13052" dataDxfId="3327" dataCellStyle="Currency"/>
    <tableColumn id="13058" xr3:uid="{00000000-0010-0000-0500-000002330000}" name="Column13053" dataDxfId="3326" dataCellStyle="Currency"/>
    <tableColumn id="13059" xr3:uid="{00000000-0010-0000-0500-000003330000}" name="Column13054" dataDxfId="3325" dataCellStyle="Currency"/>
    <tableColumn id="13060" xr3:uid="{00000000-0010-0000-0500-000004330000}" name="Column13055" dataDxfId="3324" dataCellStyle="Currency"/>
    <tableColumn id="13061" xr3:uid="{00000000-0010-0000-0500-000005330000}" name="Column13056" dataDxfId="3323" dataCellStyle="Currency"/>
    <tableColumn id="13062" xr3:uid="{00000000-0010-0000-0500-000006330000}" name="Column13057" dataDxfId="3322" dataCellStyle="Currency"/>
    <tableColumn id="13063" xr3:uid="{00000000-0010-0000-0500-000007330000}" name="Column13058" dataDxfId="3321" dataCellStyle="Currency"/>
    <tableColumn id="13064" xr3:uid="{00000000-0010-0000-0500-000008330000}" name="Column13059" dataDxfId="3320" dataCellStyle="Currency"/>
    <tableColumn id="13065" xr3:uid="{00000000-0010-0000-0500-000009330000}" name="Column13060" dataDxfId="3319" dataCellStyle="Currency"/>
    <tableColumn id="13066" xr3:uid="{00000000-0010-0000-0500-00000A330000}" name="Column13061" dataDxfId="3318" dataCellStyle="Currency"/>
    <tableColumn id="13067" xr3:uid="{00000000-0010-0000-0500-00000B330000}" name="Column13062" dataDxfId="3317" dataCellStyle="Currency"/>
    <tableColumn id="13068" xr3:uid="{00000000-0010-0000-0500-00000C330000}" name="Column13063" dataDxfId="3316" dataCellStyle="Currency"/>
    <tableColumn id="13069" xr3:uid="{00000000-0010-0000-0500-00000D330000}" name="Column13064" dataDxfId="3315" dataCellStyle="Currency"/>
    <tableColumn id="13070" xr3:uid="{00000000-0010-0000-0500-00000E330000}" name="Column13065" dataDxfId="3314" dataCellStyle="Currency"/>
    <tableColumn id="13071" xr3:uid="{00000000-0010-0000-0500-00000F330000}" name="Column13066" dataDxfId="3313" dataCellStyle="Currency"/>
    <tableColumn id="13072" xr3:uid="{00000000-0010-0000-0500-000010330000}" name="Column13067" dataDxfId="3312" dataCellStyle="Currency"/>
    <tableColumn id="13073" xr3:uid="{00000000-0010-0000-0500-000011330000}" name="Column13068" dataDxfId="3311" dataCellStyle="Currency"/>
    <tableColumn id="13074" xr3:uid="{00000000-0010-0000-0500-000012330000}" name="Column13069" dataDxfId="3310" dataCellStyle="Currency"/>
    <tableColumn id="13075" xr3:uid="{00000000-0010-0000-0500-000013330000}" name="Column13070" dataDxfId="3309" dataCellStyle="Currency"/>
    <tableColumn id="13076" xr3:uid="{00000000-0010-0000-0500-000014330000}" name="Column13071" dataDxfId="3308" dataCellStyle="Currency"/>
    <tableColumn id="13077" xr3:uid="{00000000-0010-0000-0500-000015330000}" name="Column13072" dataDxfId="3307" dataCellStyle="Currency"/>
    <tableColumn id="13078" xr3:uid="{00000000-0010-0000-0500-000016330000}" name="Column13073" dataDxfId="3306" dataCellStyle="Currency"/>
    <tableColumn id="13079" xr3:uid="{00000000-0010-0000-0500-000017330000}" name="Column13074" dataDxfId="3305" dataCellStyle="Currency"/>
    <tableColumn id="13080" xr3:uid="{00000000-0010-0000-0500-000018330000}" name="Column13075" dataDxfId="3304" dataCellStyle="Currency"/>
    <tableColumn id="13081" xr3:uid="{00000000-0010-0000-0500-000019330000}" name="Column13076" dataDxfId="3303" dataCellStyle="Currency"/>
    <tableColumn id="13082" xr3:uid="{00000000-0010-0000-0500-00001A330000}" name="Column13077" dataDxfId="3302" dataCellStyle="Currency"/>
    <tableColumn id="13083" xr3:uid="{00000000-0010-0000-0500-00001B330000}" name="Column13078" dataDxfId="3301" dataCellStyle="Currency"/>
    <tableColumn id="13084" xr3:uid="{00000000-0010-0000-0500-00001C330000}" name="Column13079" dataDxfId="3300" dataCellStyle="Currency"/>
    <tableColumn id="13085" xr3:uid="{00000000-0010-0000-0500-00001D330000}" name="Column13080" dataDxfId="3299" dataCellStyle="Currency"/>
    <tableColumn id="13086" xr3:uid="{00000000-0010-0000-0500-00001E330000}" name="Column13081" dataDxfId="3298" dataCellStyle="Currency"/>
    <tableColumn id="13087" xr3:uid="{00000000-0010-0000-0500-00001F330000}" name="Column13082" dataDxfId="3297" dataCellStyle="Currency"/>
    <tableColumn id="13088" xr3:uid="{00000000-0010-0000-0500-000020330000}" name="Column13083" dataDxfId="3296" dataCellStyle="Currency"/>
    <tableColumn id="13089" xr3:uid="{00000000-0010-0000-0500-000021330000}" name="Column13084" dataDxfId="3295" dataCellStyle="Currency"/>
    <tableColumn id="13090" xr3:uid="{00000000-0010-0000-0500-000022330000}" name="Column13085" dataDxfId="3294" dataCellStyle="Currency"/>
    <tableColumn id="13091" xr3:uid="{00000000-0010-0000-0500-000023330000}" name="Column13086" dataDxfId="3293" dataCellStyle="Currency"/>
    <tableColumn id="13092" xr3:uid="{00000000-0010-0000-0500-000024330000}" name="Column13087" dataDxfId="3292" dataCellStyle="Currency"/>
    <tableColumn id="13093" xr3:uid="{00000000-0010-0000-0500-000025330000}" name="Column13088" dataDxfId="3291" dataCellStyle="Currency"/>
    <tableColumn id="13094" xr3:uid="{00000000-0010-0000-0500-000026330000}" name="Column13089" dataDxfId="3290" dataCellStyle="Currency"/>
    <tableColumn id="13095" xr3:uid="{00000000-0010-0000-0500-000027330000}" name="Column13090" dataDxfId="3289" dataCellStyle="Currency"/>
    <tableColumn id="13096" xr3:uid="{00000000-0010-0000-0500-000028330000}" name="Column13091" dataDxfId="3288" dataCellStyle="Currency"/>
    <tableColumn id="13097" xr3:uid="{00000000-0010-0000-0500-000029330000}" name="Column13092" dataDxfId="3287" dataCellStyle="Currency"/>
    <tableColumn id="13098" xr3:uid="{00000000-0010-0000-0500-00002A330000}" name="Column13093" dataDxfId="3286" dataCellStyle="Currency"/>
    <tableColumn id="13099" xr3:uid="{00000000-0010-0000-0500-00002B330000}" name="Column13094" dataDxfId="3285" dataCellStyle="Currency"/>
    <tableColumn id="13100" xr3:uid="{00000000-0010-0000-0500-00002C330000}" name="Column13095" dataDxfId="3284" dataCellStyle="Currency"/>
    <tableColumn id="13101" xr3:uid="{00000000-0010-0000-0500-00002D330000}" name="Column13096" dataDxfId="3283" dataCellStyle="Currency"/>
    <tableColumn id="13102" xr3:uid="{00000000-0010-0000-0500-00002E330000}" name="Column13097" dataDxfId="3282" dataCellStyle="Currency"/>
    <tableColumn id="13103" xr3:uid="{00000000-0010-0000-0500-00002F330000}" name="Column13098" dataDxfId="3281" dataCellStyle="Currency"/>
    <tableColumn id="13104" xr3:uid="{00000000-0010-0000-0500-000030330000}" name="Column13099" dataDxfId="3280" dataCellStyle="Currency"/>
    <tableColumn id="13105" xr3:uid="{00000000-0010-0000-0500-000031330000}" name="Column13100" dataDxfId="3279" dataCellStyle="Currency"/>
    <tableColumn id="13106" xr3:uid="{00000000-0010-0000-0500-000032330000}" name="Column13101" dataDxfId="3278" dataCellStyle="Currency"/>
    <tableColumn id="13107" xr3:uid="{00000000-0010-0000-0500-000033330000}" name="Column13102" dataDxfId="3277" dataCellStyle="Currency"/>
    <tableColumn id="13108" xr3:uid="{00000000-0010-0000-0500-000034330000}" name="Column13103" dataDxfId="3276" dataCellStyle="Currency"/>
    <tableColumn id="13109" xr3:uid="{00000000-0010-0000-0500-000035330000}" name="Column13104" dataDxfId="3275" dataCellStyle="Currency"/>
    <tableColumn id="13110" xr3:uid="{00000000-0010-0000-0500-000036330000}" name="Column13105" dataDxfId="3274" dataCellStyle="Currency"/>
    <tableColumn id="13111" xr3:uid="{00000000-0010-0000-0500-000037330000}" name="Column13106" dataDxfId="3273" dataCellStyle="Currency"/>
    <tableColumn id="13112" xr3:uid="{00000000-0010-0000-0500-000038330000}" name="Column13107" dataDxfId="3272" dataCellStyle="Currency"/>
    <tableColumn id="13113" xr3:uid="{00000000-0010-0000-0500-000039330000}" name="Column13108" dataDxfId="3271" dataCellStyle="Currency"/>
    <tableColumn id="13114" xr3:uid="{00000000-0010-0000-0500-00003A330000}" name="Column13109" dataDxfId="3270" dataCellStyle="Currency"/>
    <tableColumn id="13115" xr3:uid="{00000000-0010-0000-0500-00003B330000}" name="Column13110" dataDxfId="3269" dataCellStyle="Currency"/>
    <tableColumn id="13116" xr3:uid="{00000000-0010-0000-0500-00003C330000}" name="Column13111" dataDxfId="3268" dataCellStyle="Currency"/>
    <tableColumn id="13117" xr3:uid="{00000000-0010-0000-0500-00003D330000}" name="Column13112" dataDxfId="3267" dataCellStyle="Currency"/>
    <tableColumn id="13118" xr3:uid="{00000000-0010-0000-0500-00003E330000}" name="Column13113" dataDxfId="3266" dataCellStyle="Currency"/>
    <tableColumn id="13119" xr3:uid="{00000000-0010-0000-0500-00003F330000}" name="Column13114" dataDxfId="3265" dataCellStyle="Currency"/>
    <tableColumn id="13120" xr3:uid="{00000000-0010-0000-0500-000040330000}" name="Column13115" dataDxfId="3264" dataCellStyle="Currency"/>
    <tableColumn id="13121" xr3:uid="{00000000-0010-0000-0500-000041330000}" name="Column13116" dataDxfId="3263" dataCellStyle="Currency"/>
    <tableColumn id="13122" xr3:uid="{00000000-0010-0000-0500-000042330000}" name="Column13117" dataDxfId="3262" dataCellStyle="Currency"/>
    <tableColumn id="13123" xr3:uid="{00000000-0010-0000-0500-000043330000}" name="Column13118" dataDxfId="3261" dataCellStyle="Currency"/>
    <tableColumn id="13124" xr3:uid="{00000000-0010-0000-0500-000044330000}" name="Column13119" dataDxfId="3260" dataCellStyle="Currency"/>
    <tableColumn id="13125" xr3:uid="{00000000-0010-0000-0500-000045330000}" name="Column13120" dataDxfId="3259" dataCellStyle="Currency"/>
    <tableColumn id="13126" xr3:uid="{00000000-0010-0000-0500-000046330000}" name="Column13121" dataDxfId="3258" dataCellStyle="Currency"/>
    <tableColumn id="13127" xr3:uid="{00000000-0010-0000-0500-000047330000}" name="Column13122" dataDxfId="3257" dataCellStyle="Currency"/>
    <tableColumn id="13128" xr3:uid="{00000000-0010-0000-0500-000048330000}" name="Column13123" dataDxfId="3256" dataCellStyle="Currency"/>
    <tableColumn id="13129" xr3:uid="{00000000-0010-0000-0500-000049330000}" name="Column13124" dataDxfId="3255" dataCellStyle="Currency"/>
    <tableColumn id="13130" xr3:uid="{00000000-0010-0000-0500-00004A330000}" name="Column13125" dataDxfId="3254" dataCellStyle="Currency"/>
    <tableColumn id="13131" xr3:uid="{00000000-0010-0000-0500-00004B330000}" name="Column13126" dataDxfId="3253" dataCellStyle="Currency"/>
    <tableColumn id="13132" xr3:uid="{00000000-0010-0000-0500-00004C330000}" name="Column13127" dataDxfId="3252" dataCellStyle="Currency"/>
    <tableColumn id="13133" xr3:uid="{00000000-0010-0000-0500-00004D330000}" name="Column13128" dataDxfId="3251" dataCellStyle="Currency"/>
    <tableColumn id="13134" xr3:uid="{00000000-0010-0000-0500-00004E330000}" name="Column13129" dataDxfId="3250" dataCellStyle="Currency"/>
    <tableColumn id="13135" xr3:uid="{00000000-0010-0000-0500-00004F330000}" name="Column13130" dataDxfId="3249" dataCellStyle="Currency"/>
    <tableColumn id="13136" xr3:uid="{00000000-0010-0000-0500-000050330000}" name="Column13131" dataDxfId="3248" dataCellStyle="Currency"/>
    <tableColumn id="13137" xr3:uid="{00000000-0010-0000-0500-000051330000}" name="Column13132" dataDxfId="3247" dataCellStyle="Currency"/>
    <tableColumn id="13138" xr3:uid="{00000000-0010-0000-0500-000052330000}" name="Column13133" dataDxfId="3246" dataCellStyle="Currency"/>
    <tableColumn id="13139" xr3:uid="{00000000-0010-0000-0500-000053330000}" name="Column13134" dataDxfId="3245" dataCellStyle="Currency"/>
    <tableColumn id="13140" xr3:uid="{00000000-0010-0000-0500-000054330000}" name="Column13135" dataDxfId="3244" dataCellStyle="Currency"/>
    <tableColumn id="13141" xr3:uid="{00000000-0010-0000-0500-000055330000}" name="Column13136" dataDxfId="3243" dataCellStyle="Currency"/>
    <tableColumn id="13142" xr3:uid="{00000000-0010-0000-0500-000056330000}" name="Column13137" dataDxfId="3242" dataCellStyle="Currency"/>
    <tableColumn id="13143" xr3:uid="{00000000-0010-0000-0500-000057330000}" name="Column13138" dataDxfId="3241" dataCellStyle="Currency"/>
    <tableColumn id="13144" xr3:uid="{00000000-0010-0000-0500-000058330000}" name="Column13139" dataDxfId="3240" dataCellStyle="Currency"/>
    <tableColumn id="13145" xr3:uid="{00000000-0010-0000-0500-000059330000}" name="Column13140" dataDxfId="3239" dataCellStyle="Currency"/>
    <tableColumn id="13146" xr3:uid="{00000000-0010-0000-0500-00005A330000}" name="Column13141" dataDxfId="3238" dataCellStyle="Currency"/>
    <tableColumn id="13147" xr3:uid="{00000000-0010-0000-0500-00005B330000}" name="Column13142" dataDxfId="3237" dataCellStyle="Currency"/>
    <tableColumn id="13148" xr3:uid="{00000000-0010-0000-0500-00005C330000}" name="Column13143" dataDxfId="3236" dataCellStyle="Currency"/>
    <tableColumn id="13149" xr3:uid="{00000000-0010-0000-0500-00005D330000}" name="Column13144" dataDxfId="3235" dataCellStyle="Currency"/>
    <tableColumn id="13150" xr3:uid="{00000000-0010-0000-0500-00005E330000}" name="Column13145" dataDxfId="3234" dataCellStyle="Currency"/>
    <tableColumn id="13151" xr3:uid="{00000000-0010-0000-0500-00005F330000}" name="Column13146" dataDxfId="3233" dataCellStyle="Currency"/>
    <tableColumn id="13152" xr3:uid="{00000000-0010-0000-0500-000060330000}" name="Column13147" dataDxfId="3232" dataCellStyle="Currency"/>
    <tableColumn id="13153" xr3:uid="{00000000-0010-0000-0500-000061330000}" name="Column13148" dataDxfId="3231" dataCellStyle="Currency"/>
    <tableColumn id="13154" xr3:uid="{00000000-0010-0000-0500-000062330000}" name="Column13149" dataDxfId="3230" dataCellStyle="Currency"/>
    <tableColumn id="13155" xr3:uid="{00000000-0010-0000-0500-000063330000}" name="Column13150" dataDxfId="3229" dataCellStyle="Currency"/>
    <tableColumn id="13156" xr3:uid="{00000000-0010-0000-0500-000064330000}" name="Column13151" dataDxfId="3228" dataCellStyle="Currency"/>
    <tableColumn id="13157" xr3:uid="{00000000-0010-0000-0500-000065330000}" name="Column13152" dataDxfId="3227" dataCellStyle="Currency"/>
    <tableColumn id="13158" xr3:uid="{00000000-0010-0000-0500-000066330000}" name="Column13153" dataDxfId="3226" dataCellStyle="Currency"/>
    <tableColumn id="13159" xr3:uid="{00000000-0010-0000-0500-000067330000}" name="Column13154" dataDxfId="3225" dataCellStyle="Currency"/>
    <tableColumn id="13160" xr3:uid="{00000000-0010-0000-0500-000068330000}" name="Column13155" dataDxfId="3224" dataCellStyle="Currency"/>
    <tableColumn id="13161" xr3:uid="{00000000-0010-0000-0500-000069330000}" name="Column13156" dataDxfId="3223" dataCellStyle="Currency"/>
    <tableColumn id="13162" xr3:uid="{00000000-0010-0000-0500-00006A330000}" name="Column13157" dataDxfId="3222" dataCellStyle="Currency"/>
    <tableColumn id="13163" xr3:uid="{00000000-0010-0000-0500-00006B330000}" name="Column13158" dataDxfId="3221" dataCellStyle="Currency"/>
    <tableColumn id="13164" xr3:uid="{00000000-0010-0000-0500-00006C330000}" name="Column13159" dataDxfId="3220" dataCellStyle="Currency"/>
    <tableColumn id="13165" xr3:uid="{00000000-0010-0000-0500-00006D330000}" name="Column13160" dataDxfId="3219" dataCellStyle="Currency"/>
    <tableColumn id="13166" xr3:uid="{00000000-0010-0000-0500-00006E330000}" name="Column13161" dataDxfId="3218" dataCellStyle="Currency"/>
    <tableColumn id="13167" xr3:uid="{00000000-0010-0000-0500-00006F330000}" name="Column13162" dataDxfId="3217" dataCellStyle="Currency"/>
    <tableColumn id="13168" xr3:uid="{00000000-0010-0000-0500-000070330000}" name="Column13163" dataDxfId="3216" dataCellStyle="Currency"/>
    <tableColumn id="13169" xr3:uid="{00000000-0010-0000-0500-000071330000}" name="Column13164" dataDxfId="3215" dataCellStyle="Currency"/>
    <tableColumn id="13170" xr3:uid="{00000000-0010-0000-0500-000072330000}" name="Column13165" dataDxfId="3214" dataCellStyle="Currency"/>
    <tableColumn id="13171" xr3:uid="{00000000-0010-0000-0500-000073330000}" name="Column13166" dataDxfId="3213" dataCellStyle="Currency"/>
    <tableColumn id="13172" xr3:uid="{00000000-0010-0000-0500-000074330000}" name="Column13167" dataDxfId="3212" dataCellStyle="Currency"/>
    <tableColumn id="13173" xr3:uid="{00000000-0010-0000-0500-000075330000}" name="Column13168" dataDxfId="3211" dataCellStyle="Currency"/>
    <tableColumn id="13174" xr3:uid="{00000000-0010-0000-0500-000076330000}" name="Column13169" dataDxfId="3210" dataCellStyle="Currency"/>
    <tableColumn id="13175" xr3:uid="{00000000-0010-0000-0500-000077330000}" name="Column13170" dataDxfId="3209" dataCellStyle="Currency"/>
    <tableColumn id="13176" xr3:uid="{00000000-0010-0000-0500-000078330000}" name="Column13171" dataDxfId="3208" dataCellStyle="Currency"/>
    <tableColumn id="13177" xr3:uid="{00000000-0010-0000-0500-000079330000}" name="Column13172" dataDxfId="3207" dataCellStyle="Currency"/>
    <tableColumn id="13178" xr3:uid="{00000000-0010-0000-0500-00007A330000}" name="Column13173" dataDxfId="3206" dataCellStyle="Currency"/>
    <tableColumn id="13179" xr3:uid="{00000000-0010-0000-0500-00007B330000}" name="Column13174" dataDxfId="3205" dataCellStyle="Currency"/>
    <tableColumn id="13180" xr3:uid="{00000000-0010-0000-0500-00007C330000}" name="Column13175" dataDxfId="3204" dataCellStyle="Currency"/>
    <tableColumn id="13181" xr3:uid="{00000000-0010-0000-0500-00007D330000}" name="Column13176" dataDxfId="3203" dataCellStyle="Currency"/>
    <tableColumn id="13182" xr3:uid="{00000000-0010-0000-0500-00007E330000}" name="Column13177" dataDxfId="3202" dataCellStyle="Currency"/>
    <tableColumn id="13183" xr3:uid="{00000000-0010-0000-0500-00007F330000}" name="Column13178" dataDxfId="3201" dataCellStyle="Currency"/>
    <tableColumn id="13184" xr3:uid="{00000000-0010-0000-0500-000080330000}" name="Column13179" dataDxfId="3200" dataCellStyle="Currency"/>
    <tableColumn id="13185" xr3:uid="{00000000-0010-0000-0500-000081330000}" name="Column13180" dataDxfId="3199" dataCellStyle="Currency"/>
    <tableColumn id="13186" xr3:uid="{00000000-0010-0000-0500-000082330000}" name="Column13181" dataDxfId="3198" dataCellStyle="Currency"/>
    <tableColumn id="13187" xr3:uid="{00000000-0010-0000-0500-000083330000}" name="Column13182" dataDxfId="3197" dataCellStyle="Currency"/>
    <tableColumn id="13188" xr3:uid="{00000000-0010-0000-0500-000084330000}" name="Column13183" dataDxfId="3196" dataCellStyle="Currency"/>
    <tableColumn id="13189" xr3:uid="{00000000-0010-0000-0500-000085330000}" name="Column13184" dataDxfId="3195" dataCellStyle="Currency"/>
    <tableColumn id="13190" xr3:uid="{00000000-0010-0000-0500-000086330000}" name="Column13185" dataDxfId="3194" dataCellStyle="Currency"/>
    <tableColumn id="13191" xr3:uid="{00000000-0010-0000-0500-000087330000}" name="Column13186" dataDxfId="3193" dataCellStyle="Currency"/>
    <tableColumn id="13192" xr3:uid="{00000000-0010-0000-0500-000088330000}" name="Column13187" dataDxfId="3192" dataCellStyle="Currency"/>
    <tableColumn id="13193" xr3:uid="{00000000-0010-0000-0500-000089330000}" name="Column13188" dataDxfId="3191" dataCellStyle="Currency"/>
    <tableColumn id="13194" xr3:uid="{00000000-0010-0000-0500-00008A330000}" name="Column13189" dataDxfId="3190" dataCellStyle="Currency"/>
    <tableColumn id="13195" xr3:uid="{00000000-0010-0000-0500-00008B330000}" name="Column13190" dataDxfId="3189" dataCellStyle="Currency"/>
    <tableColumn id="13196" xr3:uid="{00000000-0010-0000-0500-00008C330000}" name="Column13191" dataDxfId="3188" dataCellStyle="Currency"/>
    <tableColumn id="13197" xr3:uid="{00000000-0010-0000-0500-00008D330000}" name="Column13192" dataDxfId="3187" dataCellStyle="Currency"/>
    <tableColumn id="13198" xr3:uid="{00000000-0010-0000-0500-00008E330000}" name="Column13193" dataDxfId="3186" dataCellStyle="Currency"/>
    <tableColumn id="13199" xr3:uid="{00000000-0010-0000-0500-00008F330000}" name="Column13194" dataDxfId="3185" dataCellStyle="Currency"/>
    <tableColumn id="13200" xr3:uid="{00000000-0010-0000-0500-000090330000}" name="Column13195" dataDxfId="3184" dataCellStyle="Currency"/>
    <tableColumn id="13201" xr3:uid="{00000000-0010-0000-0500-000091330000}" name="Column13196" dataDxfId="3183" dataCellStyle="Currency"/>
    <tableColumn id="13202" xr3:uid="{00000000-0010-0000-0500-000092330000}" name="Column13197" dataDxfId="3182" dataCellStyle="Currency"/>
    <tableColumn id="13203" xr3:uid="{00000000-0010-0000-0500-000093330000}" name="Column13198" dataDxfId="3181" dataCellStyle="Currency"/>
    <tableColumn id="13204" xr3:uid="{00000000-0010-0000-0500-000094330000}" name="Column13199" dataDxfId="3180" dataCellStyle="Currency"/>
    <tableColumn id="13205" xr3:uid="{00000000-0010-0000-0500-000095330000}" name="Column13200" dataDxfId="3179" dataCellStyle="Currency"/>
    <tableColumn id="13206" xr3:uid="{00000000-0010-0000-0500-000096330000}" name="Column13201" dataDxfId="3178" dataCellStyle="Currency"/>
    <tableColumn id="13207" xr3:uid="{00000000-0010-0000-0500-000097330000}" name="Column13202" dataDxfId="3177" dataCellStyle="Currency"/>
    <tableColumn id="13208" xr3:uid="{00000000-0010-0000-0500-000098330000}" name="Column13203" dataDxfId="3176" dataCellStyle="Currency"/>
    <tableColumn id="13209" xr3:uid="{00000000-0010-0000-0500-000099330000}" name="Column13204" dataDxfId="3175" dataCellStyle="Currency"/>
    <tableColumn id="13210" xr3:uid="{00000000-0010-0000-0500-00009A330000}" name="Column13205" dataDxfId="3174" dataCellStyle="Currency"/>
    <tableColumn id="13211" xr3:uid="{00000000-0010-0000-0500-00009B330000}" name="Column13206" dataDxfId="3173" dataCellStyle="Currency"/>
    <tableColumn id="13212" xr3:uid="{00000000-0010-0000-0500-00009C330000}" name="Column13207" dataDxfId="3172" dataCellStyle="Currency"/>
    <tableColumn id="13213" xr3:uid="{00000000-0010-0000-0500-00009D330000}" name="Column13208" dataDxfId="3171" dataCellStyle="Currency"/>
    <tableColumn id="13214" xr3:uid="{00000000-0010-0000-0500-00009E330000}" name="Column13209" dataDxfId="3170" dataCellStyle="Currency"/>
    <tableColumn id="13215" xr3:uid="{00000000-0010-0000-0500-00009F330000}" name="Column13210" dataDxfId="3169" dataCellStyle="Currency"/>
    <tableColumn id="13216" xr3:uid="{00000000-0010-0000-0500-0000A0330000}" name="Column13211" dataDxfId="3168" dataCellStyle="Currency"/>
    <tableColumn id="13217" xr3:uid="{00000000-0010-0000-0500-0000A1330000}" name="Column13212" dataDxfId="3167" dataCellStyle="Currency"/>
    <tableColumn id="13218" xr3:uid="{00000000-0010-0000-0500-0000A2330000}" name="Column13213" dataDxfId="3166" dataCellStyle="Currency"/>
    <tableColumn id="13219" xr3:uid="{00000000-0010-0000-0500-0000A3330000}" name="Column13214" dataDxfId="3165" dataCellStyle="Currency"/>
    <tableColumn id="13220" xr3:uid="{00000000-0010-0000-0500-0000A4330000}" name="Column13215" dataDxfId="3164" dataCellStyle="Currency"/>
    <tableColumn id="13221" xr3:uid="{00000000-0010-0000-0500-0000A5330000}" name="Column13216" dataDxfId="3163" dataCellStyle="Currency"/>
    <tableColumn id="13222" xr3:uid="{00000000-0010-0000-0500-0000A6330000}" name="Column13217" dataDxfId="3162" dataCellStyle="Currency"/>
    <tableColumn id="13223" xr3:uid="{00000000-0010-0000-0500-0000A7330000}" name="Column13218" dataDxfId="3161" dataCellStyle="Currency"/>
    <tableColumn id="13224" xr3:uid="{00000000-0010-0000-0500-0000A8330000}" name="Column13219" dataDxfId="3160" dataCellStyle="Currency"/>
    <tableColumn id="13225" xr3:uid="{00000000-0010-0000-0500-0000A9330000}" name="Column13220" dataDxfId="3159" dataCellStyle="Currency"/>
    <tableColumn id="13226" xr3:uid="{00000000-0010-0000-0500-0000AA330000}" name="Column13221" dataDxfId="3158" dataCellStyle="Currency"/>
    <tableColumn id="13227" xr3:uid="{00000000-0010-0000-0500-0000AB330000}" name="Column13222" dataDxfId="3157" dataCellStyle="Currency"/>
    <tableColumn id="13228" xr3:uid="{00000000-0010-0000-0500-0000AC330000}" name="Column13223" dataDxfId="3156" dataCellStyle="Currency"/>
    <tableColumn id="13229" xr3:uid="{00000000-0010-0000-0500-0000AD330000}" name="Column13224" dataDxfId="3155" dataCellStyle="Currency"/>
    <tableColumn id="13230" xr3:uid="{00000000-0010-0000-0500-0000AE330000}" name="Column13225" dataDxfId="3154" dataCellStyle="Currency"/>
    <tableColumn id="13231" xr3:uid="{00000000-0010-0000-0500-0000AF330000}" name="Column13226" dataDxfId="3153" dataCellStyle="Currency"/>
    <tableColumn id="13232" xr3:uid="{00000000-0010-0000-0500-0000B0330000}" name="Column13227" dataDxfId="3152" dataCellStyle="Currency"/>
    <tableColumn id="13233" xr3:uid="{00000000-0010-0000-0500-0000B1330000}" name="Column13228" dataDxfId="3151" dataCellStyle="Currency"/>
    <tableColumn id="13234" xr3:uid="{00000000-0010-0000-0500-0000B2330000}" name="Column13229" dataDxfId="3150" dataCellStyle="Currency"/>
    <tableColumn id="13235" xr3:uid="{00000000-0010-0000-0500-0000B3330000}" name="Column13230" dataDxfId="3149" dataCellStyle="Currency"/>
    <tableColumn id="13236" xr3:uid="{00000000-0010-0000-0500-0000B4330000}" name="Column13231" dataDxfId="3148" dataCellStyle="Currency"/>
    <tableColumn id="13237" xr3:uid="{00000000-0010-0000-0500-0000B5330000}" name="Column13232" dataDxfId="3147" dataCellStyle="Currency"/>
    <tableColumn id="13238" xr3:uid="{00000000-0010-0000-0500-0000B6330000}" name="Column13233" dataDxfId="3146" dataCellStyle="Currency"/>
    <tableColumn id="13239" xr3:uid="{00000000-0010-0000-0500-0000B7330000}" name="Column13234" dataDxfId="3145" dataCellStyle="Currency"/>
    <tableColumn id="13240" xr3:uid="{00000000-0010-0000-0500-0000B8330000}" name="Column13235" dataDxfId="3144" dataCellStyle="Currency"/>
    <tableColumn id="13241" xr3:uid="{00000000-0010-0000-0500-0000B9330000}" name="Column13236" dataDxfId="3143" dataCellStyle="Currency"/>
    <tableColumn id="13242" xr3:uid="{00000000-0010-0000-0500-0000BA330000}" name="Column13237" dataDxfId="3142" dataCellStyle="Currency"/>
    <tableColumn id="13243" xr3:uid="{00000000-0010-0000-0500-0000BB330000}" name="Column13238" dataDxfId="3141" dataCellStyle="Currency"/>
    <tableColumn id="13244" xr3:uid="{00000000-0010-0000-0500-0000BC330000}" name="Column13239" dataDxfId="3140" dataCellStyle="Currency"/>
    <tableColumn id="13245" xr3:uid="{00000000-0010-0000-0500-0000BD330000}" name="Column13240" dataDxfId="3139" dataCellStyle="Currency"/>
    <tableColumn id="13246" xr3:uid="{00000000-0010-0000-0500-0000BE330000}" name="Column13241" dataDxfId="3138" dataCellStyle="Currency"/>
    <tableColumn id="13247" xr3:uid="{00000000-0010-0000-0500-0000BF330000}" name="Column13242" dataDxfId="3137" dataCellStyle="Currency"/>
    <tableColumn id="13248" xr3:uid="{00000000-0010-0000-0500-0000C0330000}" name="Column13243" dataDxfId="3136" dataCellStyle="Currency"/>
    <tableColumn id="13249" xr3:uid="{00000000-0010-0000-0500-0000C1330000}" name="Column13244" dataDxfId="3135" dataCellStyle="Currency"/>
    <tableColumn id="13250" xr3:uid="{00000000-0010-0000-0500-0000C2330000}" name="Column13245" dataDxfId="3134" dataCellStyle="Currency"/>
    <tableColumn id="13251" xr3:uid="{00000000-0010-0000-0500-0000C3330000}" name="Column13246" dataDxfId="3133" dataCellStyle="Currency"/>
    <tableColumn id="13252" xr3:uid="{00000000-0010-0000-0500-0000C4330000}" name="Column13247" dataDxfId="3132" dataCellStyle="Currency"/>
    <tableColumn id="13253" xr3:uid="{00000000-0010-0000-0500-0000C5330000}" name="Column13248" dataDxfId="3131" dataCellStyle="Currency"/>
    <tableColumn id="13254" xr3:uid="{00000000-0010-0000-0500-0000C6330000}" name="Column13249" dataDxfId="3130" dataCellStyle="Currency"/>
    <tableColumn id="13255" xr3:uid="{00000000-0010-0000-0500-0000C7330000}" name="Column13250" dataDxfId="3129" dataCellStyle="Currency"/>
    <tableColumn id="13256" xr3:uid="{00000000-0010-0000-0500-0000C8330000}" name="Column13251" dataDxfId="3128" dataCellStyle="Currency"/>
    <tableColumn id="13257" xr3:uid="{00000000-0010-0000-0500-0000C9330000}" name="Column13252" dataDxfId="3127" dataCellStyle="Currency"/>
    <tableColumn id="13258" xr3:uid="{00000000-0010-0000-0500-0000CA330000}" name="Column13253" dataDxfId="3126" dataCellStyle="Currency"/>
    <tableColumn id="13259" xr3:uid="{00000000-0010-0000-0500-0000CB330000}" name="Column13254" dataDxfId="3125" dataCellStyle="Currency"/>
    <tableColumn id="13260" xr3:uid="{00000000-0010-0000-0500-0000CC330000}" name="Column13255" dataDxfId="3124" dataCellStyle="Currency"/>
    <tableColumn id="13261" xr3:uid="{00000000-0010-0000-0500-0000CD330000}" name="Column13256" dataDxfId="3123" dataCellStyle="Currency"/>
    <tableColumn id="13262" xr3:uid="{00000000-0010-0000-0500-0000CE330000}" name="Column13257" dataDxfId="3122" dataCellStyle="Currency"/>
    <tableColumn id="13263" xr3:uid="{00000000-0010-0000-0500-0000CF330000}" name="Column13258" dataDxfId="3121" dataCellStyle="Currency"/>
    <tableColumn id="13264" xr3:uid="{00000000-0010-0000-0500-0000D0330000}" name="Column13259" dataDxfId="3120" dataCellStyle="Currency"/>
    <tableColumn id="13265" xr3:uid="{00000000-0010-0000-0500-0000D1330000}" name="Column13260" dataDxfId="3119" dataCellStyle="Currency"/>
    <tableColumn id="13266" xr3:uid="{00000000-0010-0000-0500-0000D2330000}" name="Column13261" dataDxfId="3118" dataCellStyle="Currency"/>
    <tableColumn id="13267" xr3:uid="{00000000-0010-0000-0500-0000D3330000}" name="Column13262" dataDxfId="3117" dataCellStyle="Currency"/>
    <tableColumn id="13268" xr3:uid="{00000000-0010-0000-0500-0000D4330000}" name="Column13263" dataDxfId="3116" dataCellStyle="Currency"/>
    <tableColumn id="13269" xr3:uid="{00000000-0010-0000-0500-0000D5330000}" name="Column13264" dataDxfId="3115" dataCellStyle="Currency"/>
    <tableColumn id="13270" xr3:uid="{00000000-0010-0000-0500-0000D6330000}" name="Column13265" dataDxfId="3114" dataCellStyle="Currency"/>
    <tableColumn id="13271" xr3:uid="{00000000-0010-0000-0500-0000D7330000}" name="Column13266" dataDxfId="3113" dataCellStyle="Currency"/>
    <tableColumn id="13272" xr3:uid="{00000000-0010-0000-0500-0000D8330000}" name="Column13267" dataDxfId="3112" dataCellStyle="Currency"/>
    <tableColumn id="13273" xr3:uid="{00000000-0010-0000-0500-0000D9330000}" name="Column13268" dataDxfId="3111" dataCellStyle="Currency"/>
    <tableColumn id="13274" xr3:uid="{00000000-0010-0000-0500-0000DA330000}" name="Column13269" dataDxfId="3110" dataCellStyle="Currency"/>
    <tableColumn id="13275" xr3:uid="{00000000-0010-0000-0500-0000DB330000}" name="Column13270" dataDxfId="3109" dataCellStyle="Currency"/>
    <tableColumn id="13276" xr3:uid="{00000000-0010-0000-0500-0000DC330000}" name="Column13271" dataDxfId="3108" dataCellStyle="Currency"/>
    <tableColumn id="13277" xr3:uid="{00000000-0010-0000-0500-0000DD330000}" name="Column13272" dataDxfId="3107" dataCellStyle="Currency"/>
    <tableColumn id="13278" xr3:uid="{00000000-0010-0000-0500-0000DE330000}" name="Column13273" dataDxfId="3106" dataCellStyle="Currency"/>
    <tableColumn id="13279" xr3:uid="{00000000-0010-0000-0500-0000DF330000}" name="Column13274" dataDxfId="3105" dataCellStyle="Currency"/>
    <tableColumn id="13280" xr3:uid="{00000000-0010-0000-0500-0000E0330000}" name="Column13275" dataDxfId="3104" dataCellStyle="Currency"/>
    <tableColumn id="13281" xr3:uid="{00000000-0010-0000-0500-0000E1330000}" name="Column13276" dataDxfId="3103" dataCellStyle="Currency"/>
    <tableColumn id="13282" xr3:uid="{00000000-0010-0000-0500-0000E2330000}" name="Column13277" dataDxfId="3102" dataCellStyle="Currency"/>
    <tableColumn id="13283" xr3:uid="{00000000-0010-0000-0500-0000E3330000}" name="Column13278" dataDxfId="3101" dataCellStyle="Currency"/>
    <tableColumn id="13284" xr3:uid="{00000000-0010-0000-0500-0000E4330000}" name="Column13279" dataDxfId="3100" dataCellStyle="Currency"/>
    <tableColumn id="13285" xr3:uid="{00000000-0010-0000-0500-0000E5330000}" name="Column13280" dataDxfId="3099" dataCellStyle="Currency"/>
    <tableColumn id="13286" xr3:uid="{00000000-0010-0000-0500-0000E6330000}" name="Column13281" dataDxfId="3098" dataCellStyle="Currency"/>
    <tableColumn id="13287" xr3:uid="{00000000-0010-0000-0500-0000E7330000}" name="Column13282" dataDxfId="3097" dataCellStyle="Currency"/>
    <tableColumn id="13288" xr3:uid="{00000000-0010-0000-0500-0000E8330000}" name="Column13283" dataDxfId="3096" dataCellStyle="Currency"/>
    <tableColumn id="13289" xr3:uid="{00000000-0010-0000-0500-0000E9330000}" name="Column13284" dataDxfId="3095" dataCellStyle="Currency"/>
    <tableColumn id="13290" xr3:uid="{00000000-0010-0000-0500-0000EA330000}" name="Column13285" dataDxfId="3094" dataCellStyle="Currency"/>
    <tableColumn id="13291" xr3:uid="{00000000-0010-0000-0500-0000EB330000}" name="Column13286" dataDxfId="3093" dataCellStyle="Currency"/>
    <tableColumn id="13292" xr3:uid="{00000000-0010-0000-0500-0000EC330000}" name="Column13287" dataDxfId="3092" dataCellStyle="Currency"/>
    <tableColumn id="13293" xr3:uid="{00000000-0010-0000-0500-0000ED330000}" name="Column13288" dataDxfId="3091" dataCellStyle="Currency"/>
    <tableColumn id="13294" xr3:uid="{00000000-0010-0000-0500-0000EE330000}" name="Column13289" dataDxfId="3090" dataCellStyle="Currency"/>
    <tableColumn id="13295" xr3:uid="{00000000-0010-0000-0500-0000EF330000}" name="Column13290" dataDxfId="3089" dataCellStyle="Currency"/>
    <tableColumn id="13296" xr3:uid="{00000000-0010-0000-0500-0000F0330000}" name="Column13291" dataDxfId="3088" dataCellStyle="Currency"/>
    <tableColumn id="13297" xr3:uid="{00000000-0010-0000-0500-0000F1330000}" name="Column13292" dataDxfId="3087" dataCellStyle="Currency"/>
    <tableColumn id="13298" xr3:uid="{00000000-0010-0000-0500-0000F2330000}" name="Column13293" dataDxfId="3086" dataCellStyle="Currency"/>
    <tableColumn id="13299" xr3:uid="{00000000-0010-0000-0500-0000F3330000}" name="Column13294" dataDxfId="3085" dataCellStyle="Currency"/>
    <tableColumn id="13300" xr3:uid="{00000000-0010-0000-0500-0000F4330000}" name="Column13295" dataDxfId="3084" dataCellStyle="Currency"/>
    <tableColumn id="13301" xr3:uid="{00000000-0010-0000-0500-0000F5330000}" name="Column13296" dataDxfId="3083" dataCellStyle="Currency"/>
    <tableColumn id="13302" xr3:uid="{00000000-0010-0000-0500-0000F6330000}" name="Column13297" dataDxfId="3082" dataCellStyle="Currency"/>
    <tableColumn id="13303" xr3:uid="{00000000-0010-0000-0500-0000F7330000}" name="Column13298" dataDxfId="3081" dataCellStyle="Currency"/>
    <tableColumn id="13304" xr3:uid="{00000000-0010-0000-0500-0000F8330000}" name="Column13299" dataDxfId="3080" dataCellStyle="Currency"/>
    <tableColumn id="13305" xr3:uid="{00000000-0010-0000-0500-0000F9330000}" name="Column13300" dataDxfId="3079" dataCellStyle="Currency"/>
    <tableColumn id="13306" xr3:uid="{00000000-0010-0000-0500-0000FA330000}" name="Column13301" dataDxfId="3078" dataCellStyle="Currency"/>
    <tableColumn id="13307" xr3:uid="{00000000-0010-0000-0500-0000FB330000}" name="Column13302" dataDxfId="3077" dataCellStyle="Currency"/>
    <tableColumn id="13308" xr3:uid="{00000000-0010-0000-0500-0000FC330000}" name="Column13303" dataDxfId="3076" dataCellStyle="Currency"/>
    <tableColumn id="13309" xr3:uid="{00000000-0010-0000-0500-0000FD330000}" name="Column13304" dataDxfId="3075" dataCellStyle="Currency"/>
    <tableColumn id="13310" xr3:uid="{00000000-0010-0000-0500-0000FE330000}" name="Column13305" dataDxfId="3074" dataCellStyle="Currency"/>
    <tableColumn id="13311" xr3:uid="{00000000-0010-0000-0500-0000FF330000}" name="Column13306" dataDxfId="3073" dataCellStyle="Currency"/>
    <tableColumn id="13312" xr3:uid="{00000000-0010-0000-0500-000000340000}" name="Column13307" dataDxfId="3072" dataCellStyle="Currency"/>
    <tableColumn id="13313" xr3:uid="{00000000-0010-0000-0500-000001340000}" name="Column13308" dataDxfId="3071" dataCellStyle="Currency"/>
    <tableColumn id="13314" xr3:uid="{00000000-0010-0000-0500-000002340000}" name="Column13309" dataDxfId="3070" dataCellStyle="Currency"/>
    <tableColumn id="13315" xr3:uid="{00000000-0010-0000-0500-000003340000}" name="Column13310" dataDxfId="3069" dataCellStyle="Currency"/>
    <tableColumn id="13316" xr3:uid="{00000000-0010-0000-0500-000004340000}" name="Column13311" dataDxfId="3068" dataCellStyle="Currency"/>
    <tableColumn id="13317" xr3:uid="{00000000-0010-0000-0500-000005340000}" name="Column13312" dataDxfId="3067" dataCellStyle="Currency"/>
    <tableColumn id="13318" xr3:uid="{00000000-0010-0000-0500-000006340000}" name="Column13313" dataDxfId="3066" dataCellStyle="Currency"/>
    <tableColumn id="13319" xr3:uid="{00000000-0010-0000-0500-000007340000}" name="Column13314" dataDxfId="3065" dataCellStyle="Currency"/>
    <tableColumn id="13320" xr3:uid="{00000000-0010-0000-0500-000008340000}" name="Column13315" dataDxfId="3064" dataCellStyle="Currency"/>
    <tableColumn id="13321" xr3:uid="{00000000-0010-0000-0500-000009340000}" name="Column13316" dataDxfId="3063" dataCellStyle="Currency"/>
    <tableColumn id="13322" xr3:uid="{00000000-0010-0000-0500-00000A340000}" name="Column13317" dataDxfId="3062" dataCellStyle="Currency"/>
    <tableColumn id="13323" xr3:uid="{00000000-0010-0000-0500-00000B340000}" name="Column13318" dataDxfId="3061" dataCellStyle="Currency"/>
    <tableColumn id="13324" xr3:uid="{00000000-0010-0000-0500-00000C340000}" name="Column13319" dataDxfId="3060" dataCellStyle="Currency"/>
    <tableColumn id="13325" xr3:uid="{00000000-0010-0000-0500-00000D340000}" name="Column13320" dataDxfId="3059" dataCellStyle="Currency"/>
    <tableColumn id="13326" xr3:uid="{00000000-0010-0000-0500-00000E340000}" name="Column13321" dataDxfId="3058" dataCellStyle="Currency"/>
    <tableColumn id="13327" xr3:uid="{00000000-0010-0000-0500-00000F340000}" name="Column13322" dataDxfId="3057" dataCellStyle="Currency"/>
    <tableColumn id="13328" xr3:uid="{00000000-0010-0000-0500-000010340000}" name="Column13323" dataDxfId="3056" dataCellStyle="Currency"/>
    <tableColumn id="13329" xr3:uid="{00000000-0010-0000-0500-000011340000}" name="Column13324" dataDxfId="3055" dataCellStyle="Currency"/>
    <tableColumn id="13330" xr3:uid="{00000000-0010-0000-0500-000012340000}" name="Column13325" dataDxfId="3054" dataCellStyle="Currency"/>
    <tableColumn id="13331" xr3:uid="{00000000-0010-0000-0500-000013340000}" name="Column13326" dataDxfId="3053" dataCellStyle="Currency"/>
    <tableColumn id="13332" xr3:uid="{00000000-0010-0000-0500-000014340000}" name="Column13327" dataDxfId="3052" dataCellStyle="Currency"/>
    <tableColumn id="13333" xr3:uid="{00000000-0010-0000-0500-000015340000}" name="Column13328" dataDxfId="3051" dataCellStyle="Currency"/>
    <tableColumn id="13334" xr3:uid="{00000000-0010-0000-0500-000016340000}" name="Column13329" dataDxfId="3050" dataCellStyle="Currency"/>
    <tableColumn id="13335" xr3:uid="{00000000-0010-0000-0500-000017340000}" name="Column13330" dataDxfId="3049" dataCellStyle="Currency"/>
    <tableColumn id="13336" xr3:uid="{00000000-0010-0000-0500-000018340000}" name="Column13331" dataDxfId="3048" dataCellStyle="Currency"/>
    <tableColumn id="13337" xr3:uid="{00000000-0010-0000-0500-000019340000}" name="Column13332" dataDxfId="3047" dataCellStyle="Currency"/>
    <tableColumn id="13338" xr3:uid="{00000000-0010-0000-0500-00001A340000}" name="Column13333" dataDxfId="3046" dataCellStyle="Currency"/>
    <tableColumn id="13339" xr3:uid="{00000000-0010-0000-0500-00001B340000}" name="Column13334" dataDxfId="3045" dataCellStyle="Currency"/>
    <tableColumn id="13340" xr3:uid="{00000000-0010-0000-0500-00001C340000}" name="Column13335" dataDxfId="3044" dataCellStyle="Currency"/>
    <tableColumn id="13341" xr3:uid="{00000000-0010-0000-0500-00001D340000}" name="Column13336" dataDxfId="3043" dataCellStyle="Currency"/>
    <tableColumn id="13342" xr3:uid="{00000000-0010-0000-0500-00001E340000}" name="Column13337" dataDxfId="3042" dataCellStyle="Currency"/>
    <tableColumn id="13343" xr3:uid="{00000000-0010-0000-0500-00001F340000}" name="Column13338" dataDxfId="3041" dataCellStyle="Currency"/>
    <tableColumn id="13344" xr3:uid="{00000000-0010-0000-0500-000020340000}" name="Column13339" dataDxfId="3040" dataCellStyle="Currency"/>
    <tableColumn id="13345" xr3:uid="{00000000-0010-0000-0500-000021340000}" name="Column13340" dataDxfId="3039" dataCellStyle="Currency"/>
    <tableColumn id="13346" xr3:uid="{00000000-0010-0000-0500-000022340000}" name="Column13341" dataDxfId="3038" dataCellStyle="Currency"/>
    <tableColumn id="13347" xr3:uid="{00000000-0010-0000-0500-000023340000}" name="Column13342" dataDxfId="3037" dataCellStyle="Currency"/>
    <tableColumn id="13348" xr3:uid="{00000000-0010-0000-0500-000024340000}" name="Column13343" dataDxfId="3036" dataCellStyle="Currency"/>
    <tableColumn id="13349" xr3:uid="{00000000-0010-0000-0500-000025340000}" name="Column13344" dataDxfId="3035" dataCellStyle="Currency"/>
    <tableColumn id="13350" xr3:uid="{00000000-0010-0000-0500-000026340000}" name="Column13345" dataDxfId="3034" dataCellStyle="Currency"/>
    <tableColumn id="13351" xr3:uid="{00000000-0010-0000-0500-000027340000}" name="Column13346" dataDxfId="3033" dataCellStyle="Currency"/>
    <tableColumn id="13352" xr3:uid="{00000000-0010-0000-0500-000028340000}" name="Column13347" dataDxfId="3032" dataCellStyle="Currency"/>
    <tableColumn id="13353" xr3:uid="{00000000-0010-0000-0500-000029340000}" name="Column13348" dataDxfId="3031" dataCellStyle="Currency"/>
    <tableColumn id="13354" xr3:uid="{00000000-0010-0000-0500-00002A340000}" name="Column13349" dataDxfId="3030" dataCellStyle="Currency"/>
    <tableColumn id="13355" xr3:uid="{00000000-0010-0000-0500-00002B340000}" name="Column13350" dataDxfId="3029" dataCellStyle="Currency"/>
    <tableColumn id="13356" xr3:uid="{00000000-0010-0000-0500-00002C340000}" name="Column13351" dataDxfId="3028" dataCellStyle="Currency"/>
    <tableColumn id="13357" xr3:uid="{00000000-0010-0000-0500-00002D340000}" name="Column13352" dataDxfId="3027" dataCellStyle="Currency"/>
    <tableColumn id="13358" xr3:uid="{00000000-0010-0000-0500-00002E340000}" name="Column13353" dataDxfId="3026" dataCellStyle="Currency"/>
    <tableColumn id="13359" xr3:uid="{00000000-0010-0000-0500-00002F340000}" name="Column13354" dataDxfId="3025" dataCellStyle="Currency"/>
    <tableColumn id="13360" xr3:uid="{00000000-0010-0000-0500-000030340000}" name="Column13355" dataDxfId="3024" dataCellStyle="Currency"/>
    <tableColumn id="13361" xr3:uid="{00000000-0010-0000-0500-000031340000}" name="Column13356" dataDxfId="3023" dataCellStyle="Currency"/>
    <tableColumn id="13362" xr3:uid="{00000000-0010-0000-0500-000032340000}" name="Column13357" dataDxfId="3022" dataCellStyle="Currency"/>
    <tableColumn id="13363" xr3:uid="{00000000-0010-0000-0500-000033340000}" name="Column13358" dataDxfId="3021" dataCellStyle="Currency"/>
    <tableColumn id="13364" xr3:uid="{00000000-0010-0000-0500-000034340000}" name="Column13359" dataDxfId="3020" dataCellStyle="Currency"/>
    <tableColumn id="13365" xr3:uid="{00000000-0010-0000-0500-000035340000}" name="Column13360" dataDxfId="3019" dataCellStyle="Currency"/>
    <tableColumn id="13366" xr3:uid="{00000000-0010-0000-0500-000036340000}" name="Column13361" dataDxfId="3018" dataCellStyle="Currency"/>
    <tableColumn id="13367" xr3:uid="{00000000-0010-0000-0500-000037340000}" name="Column13362" dataDxfId="3017" dataCellStyle="Currency"/>
    <tableColumn id="13368" xr3:uid="{00000000-0010-0000-0500-000038340000}" name="Column13363" dataDxfId="3016" dataCellStyle="Currency"/>
    <tableColumn id="13369" xr3:uid="{00000000-0010-0000-0500-000039340000}" name="Column13364" dataDxfId="3015" dataCellStyle="Currency"/>
    <tableColumn id="13370" xr3:uid="{00000000-0010-0000-0500-00003A340000}" name="Column13365" dataDxfId="3014" dataCellStyle="Currency"/>
    <tableColumn id="13371" xr3:uid="{00000000-0010-0000-0500-00003B340000}" name="Column13366" dataDxfId="3013" dataCellStyle="Currency"/>
    <tableColumn id="13372" xr3:uid="{00000000-0010-0000-0500-00003C340000}" name="Column13367" dataDxfId="3012" dataCellStyle="Currency"/>
    <tableColumn id="13373" xr3:uid="{00000000-0010-0000-0500-00003D340000}" name="Column13368" dataDxfId="3011" dataCellStyle="Currency"/>
    <tableColumn id="13374" xr3:uid="{00000000-0010-0000-0500-00003E340000}" name="Column13369" dataDxfId="3010" dataCellStyle="Currency"/>
    <tableColumn id="13375" xr3:uid="{00000000-0010-0000-0500-00003F340000}" name="Column13370" dataDxfId="3009" dataCellStyle="Currency"/>
    <tableColumn id="13376" xr3:uid="{00000000-0010-0000-0500-000040340000}" name="Column13371" dataDxfId="3008" dataCellStyle="Currency"/>
    <tableColumn id="13377" xr3:uid="{00000000-0010-0000-0500-000041340000}" name="Column13372" dataDxfId="3007" dataCellStyle="Currency"/>
    <tableColumn id="13378" xr3:uid="{00000000-0010-0000-0500-000042340000}" name="Column13373" dataDxfId="3006" dataCellStyle="Currency"/>
    <tableColumn id="13379" xr3:uid="{00000000-0010-0000-0500-000043340000}" name="Column13374" dataDxfId="3005" dataCellStyle="Currency"/>
    <tableColumn id="13380" xr3:uid="{00000000-0010-0000-0500-000044340000}" name="Column13375" dataDxfId="3004" dataCellStyle="Currency"/>
    <tableColumn id="13381" xr3:uid="{00000000-0010-0000-0500-000045340000}" name="Column13376" dataDxfId="3003" dataCellStyle="Currency"/>
    <tableColumn id="13382" xr3:uid="{00000000-0010-0000-0500-000046340000}" name="Column13377" dataDxfId="3002" dataCellStyle="Currency"/>
    <tableColumn id="13383" xr3:uid="{00000000-0010-0000-0500-000047340000}" name="Column13378" dataDxfId="3001" dataCellStyle="Currency"/>
    <tableColumn id="13384" xr3:uid="{00000000-0010-0000-0500-000048340000}" name="Column13379" dataDxfId="3000" dataCellStyle="Currency"/>
    <tableColumn id="13385" xr3:uid="{00000000-0010-0000-0500-000049340000}" name="Column13380" dataDxfId="2999" dataCellStyle="Currency"/>
    <tableColumn id="13386" xr3:uid="{00000000-0010-0000-0500-00004A340000}" name="Column13381" dataDxfId="2998" dataCellStyle="Currency"/>
    <tableColumn id="13387" xr3:uid="{00000000-0010-0000-0500-00004B340000}" name="Column13382" dataDxfId="2997" dataCellStyle="Currency"/>
    <tableColumn id="13388" xr3:uid="{00000000-0010-0000-0500-00004C340000}" name="Column13383" dataDxfId="2996" dataCellStyle="Currency"/>
    <tableColumn id="13389" xr3:uid="{00000000-0010-0000-0500-00004D340000}" name="Column13384" dataDxfId="2995" dataCellStyle="Currency"/>
    <tableColumn id="13390" xr3:uid="{00000000-0010-0000-0500-00004E340000}" name="Column13385" dataDxfId="2994" dataCellStyle="Currency"/>
    <tableColumn id="13391" xr3:uid="{00000000-0010-0000-0500-00004F340000}" name="Column13386" dataDxfId="2993" dataCellStyle="Currency"/>
    <tableColumn id="13392" xr3:uid="{00000000-0010-0000-0500-000050340000}" name="Column13387" dataDxfId="2992" dataCellStyle="Currency"/>
    <tableColumn id="13393" xr3:uid="{00000000-0010-0000-0500-000051340000}" name="Column13388" dataDxfId="2991" dataCellStyle="Currency"/>
    <tableColumn id="13394" xr3:uid="{00000000-0010-0000-0500-000052340000}" name="Column13389" dataDxfId="2990" dataCellStyle="Currency"/>
    <tableColumn id="13395" xr3:uid="{00000000-0010-0000-0500-000053340000}" name="Column13390" dataDxfId="2989" dataCellStyle="Currency"/>
    <tableColumn id="13396" xr3:uid="{00000000-0010-0000-0500-000054340000}" name="Column13391" dataDxfId="2988" dataCellStyle="Currency"/>
    <tableColumn id="13397" xr3:uid="{00000000-0010-0000-0500-000055340000}" name="Column13392" dataDxfId="2987" dataCellStyle="Currency"/>
    <tableColumn id="13398" xr3:uid="{00000000-0010-0000-0500-000056340000}" name="Column13393" dataDxfId="2986" dataCellStyle="Currency"/>
    <tableColumn id="13399" xr3:uid="{00000000-0010-0000-0500-000057340000}" name="Column13394" dataDxfId="2985" dataCellStyle="Currency"/>
    <tableColumn id="13400" xr3:uid="{00000000-0010-0000-0500-000058340000}" name="Column13395" dataDxfId="2984" dataCellStyle="Currency"/>
    <tableColumn id="13401" xr3:uid="{00000000-0010-0000-0500-000059340000}" name="Column13396" dataDxfId="2983" dataCellStyle="Currency"/>
    <tableColumn id="13402" xr3:uid="{00000000-0010-0000-0500-00005A340000}" name="Column13397" dataDxfId="2982" dataCellStyle="Currency"/>
    <tableColumn id="13403" xr3:uid="{00000000-0010-0000-0500-00005B340000}" name="Column13398" dataDxfId="2981" dataCellStyle="Currency"/>
    <tableColumn id="13404" xr3:uid="{00000000-0010-0000-0500-00005C340000}" name="Column13399" dataDxfId="2980" dataCellStyle="Currency"/>
    <tableColumn id="13405" xr3:uid="{00000000-0010-0000-0500-00005D340000}" name="Column13400" dataDxfId="2979" dataCellStyle="Currency"/>
    <tableColumn id="13406" xr3:uid="{00000000-0010-0000-0500-00005E340000}" name="Column13401" dataDxfId="2978" dataCellStyle="Currency"/>
    <tableColumn id="13407" xr3:uid="{00000000-0010-0000-0500-00005F340000}" name="Column13402" dataDxfId="2977" dataCellStyle="Currency"/>
    <tableColumn id="13408" xr3:uid="{00000000-0010-0000-0500-000060340000}" name="Column13403" dataDxfId="2976" dataCellStyle="Currency"/>
    <tableColumn id="13409" xr3:uid="{00000000-0010-0000-0500-000061340000}" name="Column13404" dataDxfId="2975" dataCellStyle="Currency"/>
    <tableColumn id="13410" xr3:uid="{00000000-0010-0000-0500-000062340000}" name="Column13405" dataDxfId="2974" dataCellStyle="Currency"/>
    <tableColumn id="13411" xr3:uid="{00000000-0010-0000-0500-000063340000}" name="Column13406" dataDxfId="2973" dataCellStyle="Currency"/>
    <tableColumn id="13412" xr3:uid="{00000000-0010-0000-0500-000064340000}" name="Column13407" dataDxfId="2972" dataCellStyle="Currency"/>
    <tableColumn id="13413" xr3:uid="{00000000-0010-0000-0500-000065340000}" name="Column13408" dataDxfId="2971" dataCellStyle="Currency"/>
    <tableColumn id="13414" xr3:uid="{00000000-0010-0000-0500-000066340000}" name="Column13409" dataDxfId="2970" dataCellStyle="Currency"/>
    <tableColumn id="13415" xr3:uid="{00000000-0010-0000-0500-000067340000}" name="Column13410" dataDxfId="2969" dataCellStyle="Currency"/>
    <tableColumn id="13416" xr3:uid="{00000000-0010-0000-0500-000068340000}" name="Column13411" dataDxfId="2968" dataCellStyle="Currency"/>
    <tableColumn id="13417" xr3:uid="{00000000-0010-0000-0500-000069340000}" name="Column13412" dataDxfId="2967" dataCellStyle="Currency"/>
    <tableColumn id="13418" xr3:uid="{00000000-0010-0000-0500-00006A340000}" name="Column13413" dataDxfId="2966" dataCellStyle="Currency"/>
    <tableColumn id="13419" xr3:uid="{00000000-0010-0000-0500-00006B340000}" name="Column13414" dataDxfId="2965" dataCellStyle="Currency"/>
    <tableColumn id="13420" xr3:uid="{00000000-0010-0000-0500-00006C340000}" name="Column13415" dataDxfId="2964" dataCellStyle="Currency"/>
    <tableColumn id="13421" xr3:uid="{00000000-0010-0000-0500-00006D340000}" name="Column13416" dataDxfId="2963" dataCellStyle="Currency"/>
    <tableColumn id="13422" xr3:uid="{00000000-0010-0000-0500-00006E340000}" name="Column13417" dataDxfId="2962" dataCellStyle="Currency"/>
    <tableColumn id="13423" xr3:uid="{00000000-0010-0000-0500-00006F340000}" name="Column13418" dataDxfId="2961" dataCellStyle="Currency"/>
    <tableColumn id="13424" xr3:uid="{00000000-0010-0000-0500-000070340000}" name="Column13419" dataDxfId="2960" dataCellStyle="Currency"/>
    <tableColumn id="13425" xr3:uid="{00000000-0010-0000-0500-000071340000}" name="Column13420" dataDxfId="2959" dataCellStyle="Currency"/>
    <tableColumn id="13426" xr3:uid="{00000000-0010-0000-0500-000072340000}" name="Column13421" dataDxfId="2958" dataCellStyle="Currency"/>
    <tableColumn id="13427" xr3:uid="{00000000-0010-0000-0500-000073340000}" name="Column13422" dataDxfId="2957" dataCellStyle="Currency"/>
    <tableColumn id="13428" xr3:uid="{00000000-0010-0000-0500-000074340000}" name="Column13423" dataDxfId="2956" dataCellStyle="Currency"/>
    <tableColumn id="13429" xr3:uid="{00000000-0010-0000-0500-000075340000}" name="Column13424" dataDxfId="2955" dataCellStyle="Currency"/>
    <tableColumn id="13430" xr3:uid="{00000000-0010-0000-0500-000076340000}" name="Column13425" dataDxfId="2954" dataCellStyle="Currency"/>
    <tableColumn id="13431" xr3:uid="{00000000-0010-0000-0500-000077340000}" name="Column13426" dataDxfId="2953" dataCellStyle="Currency"/>
    <tableColumn id="13432" xr3:uid="{00000000-0010-0000-0500-000078340000}" name="Column13427" dataDxfId="2952" dataCellStyle="Currency"/>
    <tableColumn id="13433" xr3:uid="{00000000-0010-0000-0500-000079340000}" name="Column13428" dataDxfId="2951" dataCellStyle="Currency"/>
    <tableColumn id="13434" xr3:uid="{00000000-0010-0000-0500-00007A340000}" name="Column13429" dataDxfId="2950" dataCellStyle="Currency"/>
    <tableColumn id="13435" xr3:uid="{00000000-0010-0000-0500-00007B340000}" name="Column13430" dataDxfId="2949" dataCellStyle="Currency"/>
    <tableColumn id="13436" xr3:uid="{00000000-0010-0000-0500-00007C340000}" name="Column13431" dataDxfId="2948" dataCellStyle="Currency"/>
    <tableColumn id="13437" xr3:uid="{00000000-0010-0000-0500-00007D340000}" name="Column13432" dataDxfId="2947" dataCellStyle="Currency"/>
    <tableColumn id="13438" xr3:uid="{00000000-0010-0000-0500-00007E340000}" name="Column13433" dataDxfId="2946" dataCellStyle="Currency"/>
    <tableColumn id="13439" xr3:uid="{00000000-0010-0000-0500-00007F340000}" name="Column13434" dataDxfId="2945" dataCellStyle="Currency"/>
    <tableColumn id="13440" xr3:uid="{00000000-0010-0000-0500-000080340000}" name="Column13435" dataDxfId="2944" dataCellStyle="Currency"/>
    <tableColumn id="13441" xr3:uid="{00000000-0010-0000-0500-000081340000}" name="Column13436" dataDxfId="2943" dataCellStyle="Currency"/>
    <tableColumn id="13442" xr3:uid="{00000000-0010-0000-0500-000082340000}" name="Column13437" dataDxfId="2942" dataCellStyle="Currency"/>
    <tableColumn id="13443" xr3:uid="{00000000-0010-0000-0500-000083340000}" name="Column13438" dataDxfId="2941" dataCellStyle="Currency"/>
    <tableColumn id="13444" xr3:uid="{00000000-0010-0000-0500-000084340000}" name="Column13439" dataDxfId="2940" dataCellStyle="Currency"/>
    <tableColumn id="13445" xr3:uid="{00000000-0010-0000-0500-000085340000}" name="Column13440" dataDxfId="2939" dataCellStyle="Currency"/>
    <tableColumn id="13446" xr3:uid="{00000000-0010-0000-0500-000086340000}" name="Column13441" dataDxfId="2938" dataCellStyle="Currency"/>
    <tableColumn id="13447" xr3:uid="{00000000-0010-0000-0500-000087340000}" name="Column13442" dataDxfId="2937" dataCellStyle="Currency"/>
    <tableColumn id="13448" xr3:uid="{00000000-0010-0000-0500-000088340000}" name="Column13443" dataDxfId="2936" dataCellStyle="Currency"/>
    <tableColumn id="13449" xr3:uid="{00000000-0010-0000-0500-000089340000}" name="Column13444" dataDxfId="2935" dataCellStyle="Currency"/>
    <tableColumn id="13450" xr3:uid="{00000000-0010-0000-0500-00008A340000}" name="Column13445" dataDxfId="2934" dataCellStyle="Currency"/>
    <tableColumn id="13451" xr3:uid="{00000000-0010-0000-0500-00008B340000}" name="Column13446" dataDxfId="2933" dataCellStyle="Currency"/>
    <tableColumn id="13452" xr3:uid="{00000000-0010-0000-0500-00008C340000}" name="Column13447" dataDxfId="2932" dataCellStyle="Currency"/>
    <tableColumn id="13453" xr3:uid="{00000000-0010-0000-0500-00008D340000}" name="Column13448" dataDxfId="2931" dataCellStyle="Currency"/>
    <tableColumn id="13454" xr3:uid="{00000000-0010-0000-0500-00008E340000}" name="Column13449" dataDxfId="2930" dataCellStyle="Currency"/>
    <tableColumn id="13455" xr3:uid="{00000000-0010-0000-0500-00008F340000}" name="Column13450" dataDxfId="2929" dataCellStyle="Currency"/>
    <tableColumn id="13456" xr3:uid="{00000000-0010-0000-0500-000090340000}" name="Column13451" dataDxfId="2928" dataCellStyle="Currency"/>
    <tableColumn id="13457" xr3:uid="{00000000-0010-0000-0500-000091340000}" name="Column13452" dataDxfId="2927" dataCellStyle="Currency"/>
    <tableColumn id="13458" xr3:uid="{00000000-0010-0000-0500-000092340000}" name="Column13453" dataDxfId="2926" dataCellStyle="Currency"/>
    <tableColumn id="13459" xr3:uid="{00000000-0010-0000-0500-000093340000}" name="Column13454" dataDxfId="2925" dataCellStyle="Currency"/>
    <tableColumn id="13460" xr3:uid="{00000000-0010-0000-0500-000094340000}" name="Column13455" dataDxfId="2924" dataCellStyle="Currency"/>
    <tableColumn id="13461" xr3:uid="{00000000-0010-0000-0500-000095340000}" name="Column13456" dataDxfId="2923" dataCellStyle="Currency"/>
    <tableColumn id="13462" xr3:uid="{00000000-0010-0000-0500-000096340000}" name="Column13457" dataDxfId="2922" dataCellStyle="Currency"/>
    <tableColumn id="13463" xr3:uid="{00000000-0010-0000-0500-000097340000}" name="Column13458" dataDxfId="2921" dataCellStyle="Currency"/>
    <tableColumn id="13464" xr3:uid="{00000000-0010-0000-0500-000098340000}" name="Column13459" dataDxfId="2920" dataCellStyle="Currency"/>
    <tableColumn id="13465" xr3:uid="{00000000-0010-0000-0500-000099340000}" name="Column13460" dataDxfId="2919" dataCellStyle="Currency"/>
    <tableColumn id="13466" xr3:uid="{00000000-0010-0000-0500-00009A340000}" name="Column13461" dataDxfId="2918" dataCellStyle="Currency"/>
    <tableColumn id="13467" xr3:uid="{00000000-0010-0000-0500-00009B340000}" name="Column13462" dataDxfId="2917" dataCellStyle="Currency"/>
    <tableColumn id="13468" xr3:uid="{00000000-0010-0000-0500-00009C340000}" name="Column13463" dataDxfId="2916" dataCellStyle="Currency"/>
    <tableColumn id="13469" xr3:uid="{00000000-0010-0000-0500-00009D340000}" name="Column13464" dataDxfId="2915" dataCellStyle="Currency"/>
    <tableColumn id="13470" xr3:uid="{00000000-0010-0000-0500-00009E340000}" name="Column13465" dataDxfId="2914" dataCellStyle="Currency"/>
    <tableColumn id="13471" xr3:uid="{00000000-0010-0000-0500-00009F340000}" name="Column13466" dataDxfId="2913" dataCellStyle="Currency"/>
    <tableColumn id="13472" xr3:uid="{00000000-0010-0000-0500-0000A0340000}" name="Column13467" dataDxfId="2912" dataCellStyle="Currency"/>
    <tableColumn id="13473" xr3:uid="{00000000-0010-0000-0500-0000A1340000}" name="Column13468" dataDxfId="2911" dataCellStyle="Currency"/>
    <tableColumn id="13474" xr3:uid="{00000000-0010-0000-0500-0000A2340000}" name="Column13469" dataDxfId="2910" dataCellStyle="Currency"/>
    <tableColumn id="13475" xr3:uid="{00000000-0010-0000-0500-0000A3340000}" name="Column13470" dataDxfId="2909" dataCellStyle="Currency"/>
    <tableColumn id="13476" xr3:uid="{00000000-0010-0000-0500-0000A4340000}" name="Column13471" dataDxfId="2908" dataCellStyle="Currency"/>
    <tableColumn id="13477" xr3:uid="{00000000-0010-0000-0500-0000A5340000}" name="Column13472" dataDxfId="2907" dataCellStyle="Currency"/>
    <tableColumn id="13478" xr3:uid="{00000000-0010-0000-0500-0000A6340000}" name="Column13473" dataDxfId="2906" dataCellStyle="Currency"/>
    <tableColumn id="13479" xr3:uid="{00000000-0010-0000-0500-0000A7340000}" name="Column13474" dataDxfId="2905" dataCellStyle="Currency"/>
    <tableColumn id="13480" xr3:uid="{00000000-0010-0000-0500-0000A8340000}" name="Column13475" dataDxfId="2904" dataCellStyle="Currency"/>
    <tableColumn id="13481" xr3:uid="{00000000-0010-0000-0500-0000A9340000}" name="Column13476" dataDxfId="2903" dataCellStyle="Currency"/>
    <tableColumn id="13482" xr3:uid="{00000000-0010-0000-0500-0000AA340000}" name="Column13477" dataDxfId="2902" dataCellStyle="Currency"/>
    <tableColumn id="13483" xr3:uid="{00000000-0010-0000-0500-0000AB340000}" name="Column13478" dataDxfId="2901" dataCellStyle="Currency"/>
    <tableColumn id="13484" xr3:uid="{00000000-0010-0000-0500-0000AC340000}" name="Column13479" dataDxfId="2900" dataCellStyle="Currency"/>
    <tableColumn id="13485" xr3:uid="{00000000-0010-0000-0500-0000AD340000}" name="Column13480" dataDxfId="2899" dataCellStyle="Currency"/>
    <tableColumn id="13486" xr3:uid="{00000000-0010-0000-0500-0000AE340000}" name="Column13481" dataDxfId="2898" dataCellStyle="Currency"/>
    <tableColumn id="13487" xr3:uid="{00000000-0010-0000-0500-0000AF340000}" name="Column13482" dataDxfId="2897" dataCellStyle="Currency"/>
    <tableColumn id="13488" xr3:uid="{00000000-0010-0000-0500-0000B0340000}" name="Column13483" dataDxfId="2896" dataCellStyle="Currency"/>
    <tableColumn id="13489" xr3:uid="{00000000-0010-0000-0500-0000B1340000}" name="Column13484" dataDxfId="2895" dataCellStyle="Currency"/>
    <tableColumn id="13490" xr3:uid="{00000000-0010-0000-0500-0000B2340000}" name="Column13485" dataDxfId="2894" dataCellStyle="Currency"/>
    <tableColumn id="13491" xr3:uid="{00000000-0010-0000-0500-0000B3340000}" name="Column13486" dataDxfId="2893" dataCellStyle="Currency"/>
    <tableColumn id="13492" xr3:uid="{00000000-0010-0000-0500-0000B4340000}" name="Column13487" dataDxfId="2892" dataCellStyle="Currency"/>
    <tableColumn id="13493" xr3:uid="{00000000-0010-0000-0500-0000B5340000}" name="Column13488" dataDxfId="2891" dataCellStyle="Currency"/>
    <tableColumn id="13494" xr3:uid="{00000000-0010-0000-0500-0000B6340000}" name="Column13489" dataDxfId="2890" dataCellStyle="Currency"/>
    <tableColumn id="13495" xr3:uid="{00000000-0010-0000-0500-0000B7340000}" name="Column13490" dataDxfId="2889" dataCellStyle="Currency"/>
    <tableColumn id="13496" xr3:uid="{00000000-0010-0000-0500-0000B8340000}" name="Column13491" dataDxfId="2888" dataCellStyle="Currency"/>
    <tableColumn id="13497" xr3:uid="{00000000-0010-0000-0500-0000B9340000}" name="Column13492" dataDxfId="2887" dataCellStyle="Currency"/>
    <tableColumn id="13498" xr3:uid="{00000000-0010-0000-0500-0000BA340000}" name="Column13493" dataDxfId="2886" dataCellStyle="Currency"/>
    <tableColumn id="13499" xr3:uid="{00000000-0010-0000-0500-0000BB340000}" name="Column13494" dataDxfId="2885" dataCellStyle="Currency"/>
    <tableColumn id="13500" xr3:uid="{00000000-0010-0000-0500-0000BC340000}" name="Column13495" dataDxfId="2884" dataCellStyle="Currency"/>
    <tableColumn id="13501" xr3:uid="{00000000-0010-0000-0500-0000BD340000}" name="Column13496" dataDxfId="2883" dataCellStyle="Currency"/>
    <tableColumn id="13502" xr3:uid="{00000000-0010-0000-0500-0000BE340000}" name="Column13497" dataDxfId="2882" dataCellStyle="Currency"/>
    <tableColumn id="13503" xr3:uid="{00000000-0010-0000-0500-0000BF340000}" name="Column13498" dataDxfId="2881" dataCellStyle="Currency"/>
    <tableColumn id="13504" xr3:uid="{00000000-0010-0000-0500-0000C0340000}" name="Column13499" dataDxfId="2880" dataCellStyle="Currency"/>
    <tableColumn id="13505" xr3:uid="{00000000-0010-0000-0500-0000C1340000}" name="Column13500" dataDxfId="2879" dataCellStyle="Currency"/>
    <tableColumn id="13506" xr3:uid="{00000000-0010-0000-0500-0000C2340000}" name="Column13501" dataDxfId="2878" dataCellStyle="Currency"/>
    <tableColumn id="13507" xr3:uid="{00000000-0010-0000-0500-0000C3340000}" name="Column13502" dataDxfId="2877" dataCellStyle="Currency"/>
    <tableColumn id="13508" xr3:uid="{00000000-0010-0000-0500-0000C4340000}" name="Column13503" dataDxfId="2876" dataCellStyle="Currency"/>
    <tableColumn id="13509" xr3:uid="{00000000-0010-0000-0500-0000C5340000}" name="Column13504" dataDxfId="2875" dataCellStyle="Currency"/>
    <tableColumn id="13510" xr3:uid="{00000000-0010-0000-0500-0000C6340000}" name="Column13505" dataDxfId="2874" dataCellStyle="Currency"/>
    <tableColumn id="13511" xr3:uid="{00000000-0010-0000-0500-0000C7340000}" name="Column13506" dataDxfId="2873" dataCellStyle="Currency"/>
    <tableColumn id="13512" xr3:uid="{00000000-0010-0000-0500-0000C8340000}" name="Column13507" dataDxfId="2872" dataCellStyle="Currency"/>
    <tableColumn id="13513" xr3:uid="{00000000-0010-0000-0500-0000C9340000}" name="Column13508" dataDxfId="2871" dataCellStyle="Currency"/>
    <tableColumn id="13514" xr3:uid="{00000000-0010-0000-0500-0000CA340000}" name="Column13509" dataDxfId="2870" dataCellStyle="Currency"/>
    <tableColumn id="13515" xr3:uid="{00000000-0010-0000-0500-0000CB340000}" name="Column13510" dataDxfId="2869" dataCellStyle="Currency"/>
    <tableColumn id="13516" xr3:uid="{00000000-0010-0000-0500-0000CC340000}" name="Column13511" dataDxfId="2868" dataCellStyle="Currency"/>
    <tableColumn id="13517" xr3:uid="{00000000-0010-0000-0500-0000CD340000}" name="Column13512" dataDxfId="2867" dataCellStyle="Currency"/>
    <tableColumn id="13518" xr3:uid="{00000000-0010-0000-0500-0000CE340000}" name="Column13513" dataDxfId="2866" dataCellStyle="Currency"/>
    <tableColumn id="13519" xr3:uid="{00000000-0010-0000-0500-0000CF340000}" name="Column13514" dataDxfId="2865" dataCellStyle="Currency"/>
    <tableColumn id="13520" xr3:uid="{00000000-0010-0000-0500-0000D0340000}" name="Column13515" dataDxfId="2864" dataCellStyle="Currency"/>
    <tableColumn id="13521" xr3:uid="{00000000-0010-0000-0500-0000D1340000}" name="Column13516" dataDxfId="2863" dataCellStyle="Currency"/>
    <tableColumn id="13522" xr3:uid="{00000000-0010-0000-0500-0000D2340000}" name="Column13517" dataDxfId="2862" dataCellStyle="Currency"/>
    <tableColumn id="13523" xr3:uid="{00000000-0010-0000-0500-0000D3340000}" name="Column13518" dataDxfId="2861" dataCellStyle="Currency"/>
    <tableColumn id="13524" xr3:uid="{00000000-0010-0000-0500-0000D4340000}" name="Column13519" dataDxfId="2860" dataCellStyle="Currency"/>
    <tableColumn id="13525" xr3:uid="{00000000-0010-0000-0500-0000D5340000}" name="Column13520" dataDxfId="2859" dataCellStyle="Currency"/>
    <tableColumn id="13526" xr3:uid="{00000000-0010-0000-0500-0000D6340000}" name="Column13521" dataDxfId="2858" dataCellStyle="Currency"/>
    <tableColumn id="13527" xr3:uid="{00000000-0010-0000-0500-0000D7340000}" name="Column13522" dataDxfId="2857" dataCellStyle="Currency"/>
    <tableColumn id="13528" xr3:uid="{00000000-0010-0000-0500-0000D8340000}" name="Column13523" dataDxfId="2856" dataCellStyle="Currency"/>
    <tableColumn id="13529" xr3:uid="{00000000-0010-0000-0500-0000D9340000}" name="Column13524" dataDxfId="2855" dataCellStyle="Currency"/>
    <tableColumn id="13530" xr3:uid="{00000000-0010-0000-0500-0000DA340000}" name="Column13525" dataDxfId="2854" dataCellStyle="Currency"/>
    <tableColumn id="13531" xr3:uid="{00000000-0010-0000-0500-0000DB340000}" name="Column13526" dataDxfId="2853" dataCellStyle="Currency"/>
    <tableColumn id="13532" xr3:uid="{00000000-0010-0000-0500-0000DC340000}" name="Column13527" dataDxfId="2852" dataCellStyle="Currency"/>
    <tableColumn id="13533" xr3:uid="{00000000-0010-0000-0500-0000DD340000}" name="Column13528" dataDxfId="2851" dataCellStyle="Currency"/>
    <tableColumn id="13534" xr3:uid="{00000000-0010-0000-0500-0000DE340000}" name="Column13529" dataDxfId="2850" dataCellStyle="Currency"/>
    <tableColumn id="13535" xr3:uid="{00000000-0010-0000-0500-0000DF340000}" name="Column13530" dataDxfId="2849" dataCellStyle="Currency"/>
    <tableColumn id="13536" xr3:uid="{00000000-0010-0000-0500-0000E0340000}" name="Column13531" dataDxfId="2848" dataCellStyle="Currency"/>
    <tableColumn id="13537" xr3:uid="{00000000-0010-0000-0500-0000E1340000}" name="Column13532" dataDxfId="2847" dataCellStyle="Currency"/>
    <tableColumn id="13538" xr3:uid="{00000000-0010-0000-0500-0000E2340000}" name="Column13533" dataDxfId="2846" dataCellStyle="Currency"/>
    <tableColumn id="13539" xr3:uid="{00000000-0010-0000-0500-0000E3340000}" name="Column13534" dataDxfId="2845" dataCellStyle="Currency"/>
    <tableColumn id="13540" xr3:uid="{00000000-0010-0000-0500-0000E4340000}" name="Column13535" dataDxfId="2844" dataCellStyle="Currency"/>
    <tableColumn id="13541" xr3:uid="{00000000-0010-0000-0500-0000E5340000}" name="Column13536" dataDxfId="2843" dataCellStyle="Currency"/>
    <tableColumn id="13542" xr3:uid="{00000000-0010-0000-0500-0000E6340000}" name="Column13537" dataDxfId="2842" dataCellStyle="Currency"/>
    <tableColumn id="13543" xr3:uid="{00000000-0010-0000-0500-0000E7340000}" name="Column13538" dataDxfId="2841" dataCellStyle="Currency"/>
    <tableColumn id="13544" xr3:uid="{00000000-0010-0000-0500-0000E8340000}" name="Column13539" dataDxfId="2840" dataCellStyle="Currency"/>
    <tableColumn id="13545" xr3:uid="{00000000-0010-0000-0500-0000E9340000}" name="Column13540" dataDxfId="2839" dataCellStyle="Currency"/>
    <tableColumn id="13546" xr3:uid="{00000000-0010-0000-0500-0000EA340000}" name="Column13541" dataDxfId="2838" dataCellStyle="Currency"/>
    <tableColumn id="13547" xr3:uid="{00000000-0010-0000-0500-0000EB340000}" name="Column13542" dataDxfId="2837" dataCellStyle="Currency"/>
    <tableColumn id="13548" xr3:uid="{00000000-0010-0000-0500-0000EC340000}" name="Column13543" dataDxfId="2836" dataCellStyle="Currency"/>
    <tableColumn id="13549" xr3:uid="{00000000-0010-0000-0500-0000ED340000}" name="Column13544" dataDxfId="2835" dataCellStyle="Currency"/>
    <tableColumn id="13550" xr3:uid="{00000000-0010-0000-0500-0000EE340000}" name="Column13545" dataDxfId="2834" dataCellStyle="Currency"/>
    <tableColumn id="13551" xr3:uid="{00000000-0010-0000-0500-0000EF340000}" name="Column13546" dataDxfId="2833" dataCellStyle="Currency"/>
    <tableColumn id="13552" xr3:uid="{00000000-0010-0000-0500-0000F0340000}" name="Column13547" dataDxfId="2832" dataCellStyle="Currency"/>
    <tableColumn id="13553" xr3:uid="{00000000-0010-0000-0500-0000F1340000}" name="Column13548" dataDxfId="2831" dataCellStyle="Currency"/>
    <tableColumn id="13554" xr3:uid="{00000000-0010-0000-0500-0000F2340000}" name="Column13549" dataDxfId="2830" dataCellStyle="Currency"/>
    <tableColumn id="13555" xr3:uid="{00000000-0010-0000-0500-0000F3340000}" name="Column13550" dataDxfId="2829" dataCellStyle="Currency"/>
    <tableColumn id="13556" xr3:uid="{00000000-0010-0000-0500-0000F4340000}" name="Column13551" dataDxfId="2828" dataCellStyle="Currency"/>
    <tableColumn id="13557" xr3:uid="{00000000-0010-0000-0500-0000F5340000}" name="Column13552" dataDxfId="2827" dataCellStyle="Currency"/>
    <tableColumn id="13558" xr3:uid="{00000000-0010-0000-0500-0000F6340000}" name="Column13553" dataDxfId="2826" dataCellStyle="Currency"/>
    <tableColumn id="13559" xr3:uid="{00000000-0010-0000-0500-0000F7340000}" name="Column13554" dataDxfId="2825" dataCellStyle="Currency"/>
    <tableColumn id="13560" xr3:uid="{00000000-0010-0000-0500-0000F8340000}" name="Column13555" dataDxfId="2824" dataCellStyle="Currency"/>
    <tableColumn id="13561" xr3:uid="{00000000-0010-0000-0500-0000F9340000}" name="Column13556" dataDxfId="2823" dataCellStyle="Currency"/>
    <tableColumn id="13562" xr3:uid="{00000000-0010-0000-0500-0000FA340000}" name="Column13557" dataDxfId="2822" dataCellStyle="Currency"/>
    <tableColumn id="13563" xr3:uid="{00000000-0010-0000-0500-0000FB340000}" name="Column13558" dataDxfId="2821" dataCellStyle="Currency"/>
    <tableColumn id="13564" xr3:uid="{00000000-0010-0000-0500-0000FC340000}" name="Column13559" dataDxfId="2820" dataCellStyle="Currency"/>
    <tableColumn id="13565" xr3:uid="{00000000-0010-0000-0500-0000FD340000}" name="Column13560" dataDxfId="2819" dataCellStyle="Currency"/>
    <tableColumn id="13566" xr3:uid="{00000000-0010-0000-0500-0000FE340000}" name="Column13561" dataDxfId="2818" dataCellStyle="Currency"/>
    <tableColumn id="13567" xr3:uid="{00000000-0010-0000-0500-0000FF340000}" name="Column13562" dataDxfId="2817" dataCellStyle="Currency"/>
    <tableColumn id="13568" xr3:uid="{00000000-0010-0000-0500-000000350000}" name="Column13563" dataDxfId="2816" dataCellStyle="Currency"/>
    <tableColumn id="13569" xr3:uid="{00000000-0010-0000-0500-000001350000}" name="Column13564" dataDxfId="2815" dataCellStyle="Currency"/>
    <tableColumn id="13570" xr3:uid="{00000000-0010-0000-0500-000002350000}" name="Column13565" dataDxfId="2814" dataCellStyle="Currency"/>
    <tableColumn id="13571" xr3:uid="{00000000-0010-0000-0500-000003350000}" name="Column13566" dataDxfId="2813" dataCellStyle="Currency"/>
    <tableColumn id="13572" xr3:uid="{00000000-0010-0000-0500-000004350000}" name="Column13567" dataDxfId="2812" dataCellStyle="Currency"/>
    <tableColumn id="13573" xr3:uid="{00000000-0010-0000-0500-000005350000}" name="Column13568" dataDxfId="2811" dataCellStyle="Currency"/>
    <tableColumn id="13574" xr3:uid="{00000000-0010-0000-0500-000006350000}" name="Column13569" dataDxfId="2810" dataCellStyle="Currency"/>
    <tableColumn id="13575" xr3:uid="{00000000-0010-0000-0500-000007350000}" name="Column13570" dataDxfId="2809" dataCellStyle="Currency"/>
    <tableColumn id="13576" xr3:uid="{00000000-0010-0000-0500-000008350000}" name="Column13571" dataDxfId="2808" dataCellStyle="Currency"/>
    <tableColumn id="13577" xr3:uid="{00000000-0010-0000-0500-000009350000}" name="Column13572" dataDxfId="2807" dataCellStyle="Currency"/>
    <tableColumn id="13578" xr3:uid="{00000000-0010-0000-0500-00000A350000}" name="Column13573" dataDxfId="2806" dataCellStyle="Currency"/>
    <tableColumn id="13579" xr3:uid="{00000000-0010-0000-0500-00000B350000}" name="Column13574" dataDxfId="2805" dataCellStyle="Currency"/>
    <tableColumn id="13580" xr3:uid="{00000000-0010-0000-0500-00000C350000}" name="Column13575" dataDxfId="2804" dataCellStyle="Currency"/>
    <tableColumn id="13581" xr3:uid="{00000000-0010-0000-0500-00000D350000}" name="Column13576" dataDxfId="2803" dataCellStyle="Currency"/>
    <tableColumn id="13582" xr3:uid="{00000000-0010-0000-0500-00000E350000}" name="Column13577" dataDxfId="2802" dataCellStyle="Currency"/>
    <tableColumn id="13583" xr3:uid="{00000000-0010-0000-0500-00000F350000}" name="Column13578" dataDxfId="2801" dataCellStyle="Currency"/>
    <tableColumn id="13584" xr3:uid="{00000000-0010-0000-0500-000010350000}" name="Column13579" dataDxfId="2800" dataCellStyle="Currency"/>
    <tableColumn id="13585" xr3:uid="{00000000-0010-0000-0500-000011350000}" name="Column13580" dataDxfId="2799" dataCellStyle="Currency"/>
    <tableColumn id="13586" xr3:uid="{00000000-0010-0000-0500-000012350000}" name="Column13581" dataDxfId="2798" dataCellStyle="Currency"/>
    <tableColumn id="13587" xr3:uid="{00000000-0010-0000-0500-000013350000}" name="Column13582" dataDxfId="2797" dataCellStyle="Currency"/>
    <tableColumn id="13588" xr3:uid="{00000000-0010-0000-0500-000014350000}" name="Column13583" dataDxfId="2796" dataCellStyle="Currency"/>
    <tableColumn id="13589" xr3:uid="{00000000-0010-0000-0500-000015350000}" name="Column13584" dataDxfId="2795" dataCellStyle="Currency"/>
    <tableColumn id="13590" xr3:uid="{00000000-0010-0000-0500-000016350000}" name="Column13585" dataDxfId="2794" dataCellStyle="Currency"/>
    <tableColumn id="13591" xr3:uid="{00000000-0010-0000-0500-000017350000}" name="Column13586" dataDxfId="2793" dataCellStyle="Currency"/>
    <tableColumn id="13592" xr3:uid="{00000000-0010-0000-0500-000018350000}" name="Column13587" dataDxfId="2792" dataCellStyle="Currency"/>
    <tableColumn id="13593" xr3:uid="{00000000-0010-0000-0500-000019350000}" name="Column13588" dataDxfId="2791" dataCellStyle="Currency"/>
    <tableColumn id="13594" xr3:uid="{00000000-0010-0000-0500-00001A350000}" name="Column13589" dataDxfId="2790" dataCellStyle="Currency"/>
    <tableColumn id="13595" xr3:uid="{00000000-0010-0000-0500-00001B350000}" name="Column13590" dataDxfId="2789" dataCellStyle="Currency"/>
    <tableColumn id="13596" xr3:uid="{00000000-0010-0000-0500-00001C350000}" name="Column13591" dataDxfId="2788" dataCellStyle="Currency"/>
    <tableColumn id="13597" xr3:uid="{00000000-0010-0000-0500-00001D350000}" name="Column13592" dataDxfId="2787" dataCellStyle="Currency"/>
    <tableColumn id="13598" xr3:uid="{00000000-0010-0000-0500-00001E350000}" name="Column13593" dataDxfId="2786" dataCellStyle="Currency"/>
    <tableColumn id="13599" xr3:uid="{00000000-0010-0000-0500-00001F350000}" name="Column13594" dataDxfId="2785" dataCellStyle="Currency"/>
    <tableColumn id="13600" xr3:uid="{00000000-0010-0000-0500-000020350000}" name="Column13595" dataDxfId="2784" dataCellStyle="Currency"/>
    <tableColumn id="13601" xr3:uid="{00000000-0010-0000-0500-000021350000}" name="Column13596" dataDxfId="2783" dataCellStyle="Currency"/>
    <tableColumn id="13602" xr3:uid="{00000000-0010-0000-0500-000022350000}" name="Column13597" dataDxfId="2782" dataCellStyle="Currency"/>
    <tableColumn id="13603" xr3:uid="{00000000-0010-0000-0500-000023350000}" name="Column13598" dataDxfId="2781" dataCellStyle="Currency"/>
    <tableColumn id="13604" xr3:uid="{00000000-0010-0000-0500-000024350000}" name="Column13599" dataDxfId="2780" dataCellStyle="Currency"/>
    <tableColumn id="13605" xr3:uid="{00000000-0010-0000-0500-000025350000}" name="Column13600" dataDxfId="2779" dataCellStyle="Currency"/>
    <tableColumn id="13606" xr3:uid="{00000000-0010-0000-0500-000026350000}" name="Column13601" dataDxfId="2778" dataCellStyle="Currency"/>
    <tableColumn id="13607" xr3:uid="{00000000-0010-0000-0500-000027350000}" name="Column13602" dataDxfId="2777" dataCellStyle="Currency"/>
    <tableColumn id="13608" xr3:uid="{00000000-0010-0000-0500-000028350000}" name="Column13603" dataDxfId="2776" dataCellStyle="Currency"/>
    <tableColumn id="13609" xr3:uid="{00000000-0010-0000-0500-000029350000}" name="Column13604" dataDxfId="2775" dataCellStyle="Currency"/>
    <tableColumn id="13610" xr3:uid="{00000000-0010-0000-0500-00002A350000}" name="Column13605" dataDxfId="2774" dataCellStyle="Currency"/>
    <tableColumn id="13611" xr3:uid="{00000000-0010-0000-0500-00002B350000}" name="Column13606" dataDxfId="2773" dataCellStyle="Currency"/>
    <tableColumn id="13612" xr3:uid="{00000000-0010-0000-0500-00002C350000}" name="Column13607" dataDxfId="2772" dataCellStyle="Currency"/>
    <tableColumn id="13613" xr3:uid="{00000000-0010-0000-0500-00002D350000}" name="Column13608" dataDxfId="2771" dataCellStyle="Currency"/>
    <tableColumn id="13614" xr3:uid="{00000000-0010-0000-0500-00002E350000}" name="Column13609" dataDxfId="2770" dataCellStyle="Currency"/>
    <tableColumn id="13615" xr3:uid="{00000000-0010-0000-0500-00002F350000}" name="Column13610" dataDxfId="2769" dataCellStyle="Currency"/>
    <tableColumn id="13616" xr3:uid="{00000000-0010-0000-0500-000030350000}" name="Column13611" dataDxfId="2768" dataCellStyle="Currency"/>
    <tableColumn id="13617" xr3:uid="{00000000-0010-0000-0500-000031350000}" name="Column13612" dataDxfId="2767" dataCellStyle="Currency"/>
    <tableColumn id="13618" xr3:uid="{00000000-0010-0000-0500-000032350000}" name="Column13613" dataDxfId="2766" dataCellStyle="Currency"/>
    <tableColumn id="13619" xr3:uid="{00000000-0010-0000-0500-000033350000}" name="Column13614" dataDxfId="2765" dataCellStyle="Currency"/>
    <tableColumn id="13620" xr3:uid="{00000000-0010-0000-0500-000034350000}" name="Column13615" dataDxfId="2764" dataCellStyle="Currency"/>
    <tableColumn id="13621" xr3:uid="{00000000-0010-0000-0500-000035350000}" name="Column13616" dataDxfId="2763" dataCellStyle="Currency"/>
    <tableColumn id="13622" xr3:uid="{00000000-0010-0000-0500-000036350000}" name="Column13617" dataDxfId="2762" dataCellStyle="Currency"/>
    <tableColumn id="13623" xr3:uid="{00000000-0010-0000-0500-000037350000}" name="Column13618" dataDxfId="2761" dataCellStyle="Currency"/>
    <tableColumn id="13624" xr3:uid="{00000000-0010-0000-0500-000038350000}" name="Column13619" dataDxfId="2760" dataCellStyle="Currency"/>
    <tableColumn id="13625" xr3:uid="{00000000-0010-0000-0500-000039350000}" name="Column13620" dataDxfId="2759" dataCellStyle="Currency"/>
    <tableColumn id="13626" xr3:uid="{00000000-0010-0000-0500-00003A350000}" name="Column13621" dataDxfId="2758" dataCellStyle="Currency"/>
    <tableColumn id="13627" xr3:uid="{00000000-0010-0000-0500-00003B350000}" name="Column13622" dataDxfId="2757" dataCellStyle="Currency"/>
    <tableColumn id="13628" xr3:uid="{00000000-0010-0000-0500-00003C350000}" name="Column13623" dataDxfId="2756" dataCellStyle="Currency"/>
    <tableColumn id="13629" xr3:uid="{00000000-0010-0000-0500-00003D350000}" name="Column13624" dataDxfId="2755" dataCellStyle="Currency"/>
    <tableColumn id="13630" xr3:uid="{00000000-0010-0000-0500-00003E350000}" name="Column13625" dataDxfId="2754" dataCellStyle="Currency"/>
    <tableColumn id="13631" xr3:uid="{00000000-0010-0000-0500-00003F350000}" name="Column13626" dataDxfId="2753" dataCellStyle="Currency"/>
    <tableColumn id="13632" xr3:uid="{00000000-0010-0000-0500-000040350000}" name="Column13627" dataDxfId="2752" dataCellStyle="Currency"/>
    <tableColumn id="13633" xr3:uid="{00000000-0010-0000-0500-000041350000}" name="Column13628" dataDxfId="2751" dataCellStyle="Currency"/>
    <tableColumn id="13634" xr3:uid="{00000000-0010-0000-0500-000042350000}" name="Column13629" dataDxfId="2750" dataCellStyle="Currency"/>
    <tableColumn id="13635" xr3:uid="{00000000-0010-0000-0500-000043350000}" name="Column13630" dataDxfId="2749" dataCellStyle="Currency"/>
    <tableColumn id="13636" xr3:uid="{00000000-0010-0000-0500-000044350000}" name="Column13631" dataDxfId="2748" dataCellStyle="Currency"/>
    <tableColumn id="13637" xr3:uid="{00000000-0010-0000-0500-000045350000}" name="Column13632" dataDxfId="2747" dataCellStyle="Currency"/>
    <tableColumn id="13638" xr3:uid="{00000000-0010-0000-0500-000046350000}" name="Column13633" dataDxfId="2746" dataCellStyle="Currency"/>
    <tableColumn id="13639" xr3:uid="{00000000-0010-0000-0500-000047350000}" name="Column13634" dataDxfId="2745" dataCellStyle="Currency"/>
    <tableColumn id="13640" xr3:uid="{00000000-0010-0000-0500-000048350000}" name="Column13635" dataDxfId="2744" dataCellStyle="Currency"/>
    <tableColumn id="13641" xr3:uid="{00000000-0010-0000-0500-000049350000}" name="Column13636" dataDxfId="2743" dataCellStyle="Currency"/>
    <tableColumn id="13642" xr3:uid="{00000000-0010-0000-0500-00004A350000}" name="Column13637" dataDxfId="2742" dataCellStyle="Currency"/>
    <tableColumn id="13643" xr3:uid="{00000000-0010-0000-0500-00004B350000}" name="Column13638" dataDxfId="2741" dataCellStyle="Currency"/>
    <tableColumn id="13644" xr3:uid="{00000000-0010-0000-0500-00004C350000}" name="Column13639" dataDxfId="2740" dataCellStyle="Currency"/>
    <tableColumn id="13645" xr3:uid="{00000000-0010-0000-0500-00004D350000}" name="Column13640" dataDxfId="2739" dataCellStyle="Currency"/>
    <tableColumn id="13646" xr3:uid="{00000000-0010-0000-0500-00004E350000}" name="Column13641" dataDxfId="2738" dataCellStyle="Currency"/>
    <tableColumn id="13647" xr3:uid="{00000000-0010-0000-0500-00004F350000}" name="Column13642" dataDxfId="2737" dataCellStyle="Currency"/>
    <tableColumn id="13648" xr3:uid="{00000000-0010-0000-0500-000050350000}" name="Column13643" dataDxfId="2736" dataCellStyle="Currency"/>
    <tableColumn id="13649" xr3:uid="{00000000-0010-0000-0500-000051350000}" name="Column13644" dataDxfId="2735" dataCellStyle="Currency"/>
    <tableColumn id="13650" xr3:uid="{00000000-0010-0000-0500-000052350000}" name="Column13645" dataDxfId="2734" dataCellStyle="Currency"/>
    <tableColumn id="13651" xr3:uid="{00000000-0010-0000-0500-000053350000}" name="Column13646" dataDxfId="2733" dataCellStyle="Currency"/>
    <tableColumn id="13652" xr3:uid="{00000000-0010-0000-0500-000054350000}" name="Column13647" dataDxfId="2732" dataCellStyle="Currency"/>
    <tableColumn id="13653" xr3:uid="{00000000-0010-0000-0500-000055350000}" name="Column13648" dataDxfId="2731" dataCellStyle="Currency"/>
    <tableColumn id="13654" xr3:uid="{00000000-0010-0000-0500-000056350000}" name="Column13649" dataDxfId="2730" dataCellStyle="Currency"/>
    <tableColumn id="13655" xr3:uid="{00000000-0010-0000-0500-000057350000}" name="Column13650" dataDxfId="2729" dataCellStyle="Currency"/>
    <tableColumn id="13656" xr3:uid="{00000000-0010-0000-0500-000058350000}" name="Column13651" dataDxfId="2728" dataCellStyle="Currency"/>
    <tableColumn id="13657" xr3:uid="{00000000-0010-0000-0500-000059350000}" name="Column13652" dataDxfId="2727" dataCellStyle="Currency"/>
    <tableColumn id="13658" xr3:uid="{00000000-0010-0000-0500-00005A350000}" name="Column13653" dataDxfId="2726" dataCellStyle="Currency"/>
    <tableColumn id="13659" xr3:uid="{00000000-0010-0000-0500-00005B350000}" name="Column13654" dataDxfId="2725" dataCellStyle="Currency"/>
    <tableColumn id="13660" xr3:uid="{00000000-0010-0000-0500-00005C350000}" name="Column13655" dataDxfId="2724" dataCellStyle="Currency"/>
    <tableColumn id="13661" xr3:uid="{00000000-0010-0000-0500-00005D350000}" name="Column13656" dataDxfId="2723" dataCellStyle="Currency"/>
    <tableColumn id="13662" xr3:uid="{00000000-0010-0000-0500-00005E350000}" name="Column13657" dataDxfId="2722" dataCellStyle="Currency"/>
    <tableColumn id="13663" xr3:uid="{00000000-0010-0000-0500-00005F350000}" name="Column13658" dataDxfId="2721" dataCellStyle="Currency"/>
    <tableColumn id="13664" xr3:uid="{00000000-0010-0000-0500-000060350000}" name="Column13659" dataDxfId="2720" dataCellStyle="Currency"/>
    <tableColumn id="13665" xr3:uid="{00000000-0010-0000-0500-000061350000}" name="Column13660" dataDxfId="2719" dataCellStyle="Currency"/>
    <tableColumn id="13666" xr3:uid="{00000000-0010-0000-0500-000062350000}" name="Column13661" dataDxfId="2718" dataCellStyle="Currency"/>
    <tableColumn id="13667" xr3:uid="{00000000-0010-0000-0500-000063350000}" name="Column13662" dataDxfId="2717" dataCellStyle="Currency"/>
    <tableColumn id="13668" xr3:uid="{00000000-0010-0000-0500-000064350000}" name="Column13663" dataDxfId="2716" dataCellStyle="Currency"/>
    <tableColumn id="13669" xr3:uid="{00000000-0010-0000-0500-000065350000}" name="Column13664" dataDxfId="2715" dataCellStyle="Currency"/>
    <tableColumn id="13670" xr3:uid="{00000000-0010-0000-0500-000066350000}" name="Column13665" dataDxfId="2714" dataCellStyle="Currency"/>
    <tableColumn id="13671" xr3:uid="{00000000-0010-0000-0500-000067350000}" name="Column13666" dataDxfId="2713" dataCellStyle="Currency"/>
    <tableColumn id="13672" xr3:uid="{00000000-0010-0000-0500-000068350000}" name="Column13667" dataDxfId="2712" dataCellStyle="Currency"/>
    <tableColumn id="13673" xr3:uid="{00000000-0010-0000-0500-000069350000}" name="Column13668" dataDxfId="2711" dataCellStyle="Currency"/>
    <tableColumn id="13674" xr3:uid="{00000000-0010-0000-0500-00006A350000}" name="Column13669" dataDxfId="2710" dataCellStyle="Currency"/>
    <tableColumn id="13675" xr3:uid="{00000000-0010-0000-0500-00006B350000}" name="Column13670" dataDxfId="2709" dataCellStyle="Currency"/>
    <tableColumn id="13676" xr3:uid="{00000000-0010-0000-0500-00006C350000}" name="Column13671" dataDxfId="2708" dataCellStyle="Currency"/>
    <tableColumn id="13677" xr3:uid="{00000000-0010-0000-0500-00006D350000}" name="Column13672" dataDxfId="2707" dataCellStyle="Currency"/>
    <tableColumn id="13678" xr3:uid="{00000000-0010-0000-0500-00006E350000}" name="Column13673" dataDxfId="2706" dataCellStyle="Currency"/>
    <tableColumn id="13679" xr3:uid="{00000000-0010-0000-0500-00006F350000}" name="Column13674" dataDxfId="2705" dataCellStyle="Currency"/>
    <tableColumn id="13680" xr3:uid="{00000000-0010-0000-0500-000070350000}" name="Column13675" dataDxfId="2704" dataCellStyle="Currency"/>
    <tableColumn id="13681" xr3:uid="{00000000-0010-0000-0500-000071350000}" name="Column13676" dataDxfId="2703" dataCellStyle="Currency"/>
    <tableColumn id="13682" xr3:uid="{00000000-0010-0000-0500-000072350000}" name="Column13677" dataDxfId="2702" dataCellStyle="Currency"/>
    <tableColumn id="13683" xr3:uid="{00000000-0010-0000-0500-000073350000}" name="Column13678" dataDxfId="2701" dataCellStyle="Currency"/>
    <tableColumn id="13684" xr3:uid="{00000000-0010-0000-0500-000074350000}" name="Column13679" dataDxfId="2700" dataCellStyle="Currency"/>
    <tableColumn id="13685" xr3:uid="{00000000-0010-0000-0500-000075350000}" name="Column13680" dataDxfId="2699" dataCellStyle="Currency"/>
    <tableColumn id="13686" xr3:uid="{00000000-0010-0000-0500-000076350000}" name="Column13681" dataDxfId="2698" dataCellStyle="Currency"/>
    <tableColumn id="13687" xr3:uid="{00000000-0010-0000-0500-000077350000}" name="Column13682" dataDxfId="2697" dataCellStyle="Currency"/>
    <tableColumn id="13688" xr3:uid="{00000000-0010-0000-0500-000078350000}" name="Column13683" dataDxfId="2696" dataCellStyle="Currency"/>
    <tableColumn id="13689" xr3:uid="{00000000-0010-0000-0500-000079350000}" name="Column13684" dataDxfId="2695" dataCellStyle="Currency"/>
    <tableColumn id="13690" xr3:uid="{00000000-0010-0000-0500-00007A350000}" name="Column13685" dataDxfId="2694" dataCellStyle="Currency"/>
    <tableColumn id="13691" xr3:uid="{00000000-0010-0000-0500-00007B350000}" name="Column13686" dataDxfId="2693" dataCellStyle="Currency"/>
    <tableColumn id="13692" xr3:uid="{00000000-0010-0000-0500-00007C350000}" name="Column13687" dataDxfId="2692" dataCellStyle="Currency"/>
    <tableColumn id="13693" xr3:uid="{00000000-0010-0000-0500-00007D350000}" name="Column13688" dataDxfId="2691" dataCellStyle="Currency"/>
    <tableColumn id="13694" xr3:uid="{00000000-0010-0000-0500-00007E350000}" name="Column13689" dataDxfId="2690" dataCellStyle="Currency"/>
    <tableColumn id="13695" xr3:uid="{00000000-0010-0000-0500-00007F350000}" name="Column13690" dataDxfId="2689" dataCellStyle="Currency"/>
    <tableColumn id="13696" xr3:uid="{00000000-0010-0000-0500-000080350000}" name="Column13691" dataDxfId="2688" dataCellStyle="Currency"/>
    <tableColumn id="13697" xr3:uid="{00000000-0010-0000-0500-000081350000}" name="Column13692" dataDxfId="2687" dataCellStyle="Currency"/>
    <tableColumn id="13698" xr3:uid="{00000000-0010-0000-0500-000082350000}" name="Column13693" dataDxfId="2686" dataCellStyle="Currency"/>
    <tableColumn id="13699" xr3:uid="{00000000-0010-0000-0500-000083350000}" name="Column13694" dataDxfId="2685" dataCellStyle="Currency"/>
    <tableColumn id="13700" xr3:uid="{00000000-0010-0000-0500-000084350000}" name="Column13695" dataDxfId="2684" dataCellStyle="Currency"/>
    <tableColumn id="13701" xr3:uid="{00000000-0010-0000-0500-000085350000}" name="Column13696" dataDxfId="2683" dataCellStyle="Currency"/>
    <tableColumn id="13702" xr3:uid="{00000000-0010-0000-0500-000086350000}" name="Column13697" dataDxfId="2682" dataCellStyle="Currency"/>
    <tableColumn id="13703" xr3:uid="{00000000-0010-0000-0500-000087350000}" name="Column13698" dataDxfId="2681" dataCellStyle="Currency"/>
    <tableColumn id="13704" xr3:uid="{00000000-0010-0000-0500-000088350000}" name="Column13699" dataDxfId="2680" dataCellStyle="Currency"/>
    <tableColumn id="13705" xr3:uid="{00000000-0010-0000-0500-000089350000}" name="Column13700" dataDxfId="2679" dataCellStyle="Currency"/>
    <tableColumn id="13706" xr3:uid="{00000000-0010-0000-0500-00008A350000}" name="Column13701" dataDxfId="2678" dataCellStyle="Currency"/>
    <tableColumn id="13707" xr3:uid="{00000000-0010-0000-0500-00008B350000}" name="Column13702" dataDxfId="2677" dataCellStyle="Currency"/>
    <tableColumn id="13708" xr3:uid="{00000000-0010-0000-0500-00008C350000}" name="Column13703" dataDxfId="2676" dataCellStyle="Currency"/>
    <tableColumn id="13709" xr3:uid="{00000000-0010-0000-0500-00008D350000}" name="Column13704" dataDxfId="2675" dataCellStyle="Currency"/>
    <tableColumn id="13710" xr3:uid="{00000000-0010-0000-0500-00008E350000}" name="Column13705" dataDxfId="2674" dataCellStyle="Currency"/>
    <tableColumn id="13711" xr3:uid="{00000000-0010-0000-0500-00008F350000}" name="Column13706" dataDxfId="2673" dataCellStyle="Currency"/>
    <tableColumn id="13712" xr3:uid="{00000000-0010-0000-0500-000090350000}" name="Column13707" dataDxfId="2672" dataCellStyle="Currency"/>
    <tableColumn id="13713" xr3:uid="{00000000-0010-0000-0500-000091350000}" name="Column13708" dataDxfId="2671" dataCellStyle="Currency"/>
    <tableColumn id="13714" xr3:uid="{00000000-0010-0000-0500-000092350000}" name="Column13709" dataDxfId="2670" dataCellStyle="Currency"/>
    <tableColumn id="13715" xr3:uid="{00000000-0010-0000-0500-000093350000}" name="Column13710" dataDxfId="2669" dataCellStyle="Currency"/>
    <tableColumn id="13716" xr3:uid="{00000000-0010-0000-0500-000094350000}" name="Column13711" dataDxfId="2668" dataCellStyle="Currency"/>
    <tableColumn id="13717" xr3:uid="{00000000-0010-0000-0500-000095350000}" name="Column13712" dataDxfId="2667" dataCellStyle="Currency"/>
    <tableColumn id="13718" xr3:uid="{00000000-0010-0000-0500-000096350000}" name="Column13713" dataDxfId="2666" dataCellStyle="Currency"/>
    <tableColumn id="13719" xr3:uid="{00000000-0010-0000-0500-000097350000}" name="Column13714" dataDxfId="2665" dataCellStyle="Currency"/>
    <tableColumn id="13720" xr3:uid="{00000000-0010-0000-0500-000098350000}" name="Column13715" dataDxfId="2664" dataCellStyle="Currency"/>
    <tableColumn id="13721" xr3:uid="{00000000-0010-0000-0500-000099350000}" name="Column13716" dataDxfId="2663" dataCellStyle="Currency"/>
    <tableColumn id="13722" xr3:uid="{00000000-0010-0000-0500-00009A350000}" name="Column13717" dataDxfId="2662" dataCellStyle="Currency"/>
    <tableColumn id="13723" xr3:uid="{00000000-0010-0000-0500-00009B350000}" name="Column13718" dataDxfId="2661" dataCellStyle="Currency"/>
    <tableColumn id="13724" xr3:uid="{00000000-0010-0000-0500-00009C350000}" name="Column13719" dataDxfId="2660" dataCellStyle="Currency"/>
    <tableColumn id="13725" xr3:uid="{00000000-0010-0000-0500-00009D350000}" name="Column13720" dataDxfId="2659" dataCellStyle="Currency"/>
    <tableColumn id="13726" xr3:uid="{00000000-0010-0000-0500-00009E350000}" name="Column13721" dataDxfId="2658" dataCellStyle="Currency"/>
    <tableColumn id="13727" xr3:uid="{00000000-0010-0000-0500-00009F350000}" name="Column13722" dataDxfId="2657" dataCellStyle="Currency"/>
    <tableColumn id="13728" xr3:uid="{00000000-0010-0000-0500-0000A0350000}" name="Column13723" dataDxfId="2656" dataCellStyle="Currency"/>
    <tableColumn id="13729" xr3:uid="{00000000-0010-0000-0500-0000A1350000}" name="Column13724" dataDxfId="2655" dataCellStyle="Currency"/>
    <tableColumn id="13730" xr3:uid="{00000000-0010-0000-0500-0000A2350000}" name="Column13725" dataDxfId="2654" dataCellStyle="Currency"/>
    <tableColumn id="13731" xr3:uid="{00000000-0010-0000-0500-0000A3350000}" name="Column13726" dataDxfId="2653" dataCellStyle="Currency"/>
    <tableColumn id="13732" xr3:uid="{00000000-0010-0000-0500-0000A4350000}" name="Column13727" dataDxfId="2652" dataCellStyle="Currency"/>
    <tableColumn id="13733" xr3:uid="{00000000-0010-0000-0500-0000A5350000}" name="Column13728" dataDxfId="2651" dataCellStyle="Currency"/>
    <tableColumn id="13734" xr3:uid="{00000000-0010-0000-0500-0000A6350000}" name="Column13729" dataDxfId="2650" dataCellStyle="Currency"/>
    <tableColumn id="13735" xr3:uid="{00000000-0010-0000-0500-0000A7350000}" name="Column13730" dataDxfId="2649" dataCellStyle="Currency"/>
    <tableColumn id="13736" xr3:uid="{00000000-0010-0000-0500-0000A8350000}" name="Column13731" dataDxfId="2648" dataCellStyle="Currency"/>
    <tableColumn id="13737" xr3:uid="{00000000-0010-0000-0500-0000A9350000}" name="Column13732" dataDxfId="2647" dataCellStyle="Currency"/>
    <tableColumn id="13738" xr3:uid="{00000000-0010-0000-0500-0000AA350000}" name="Column13733" dataDxfId="2646" dataCellStyle="Currency"/>
    <tableColumn id="13739" xr3:uid="{00000000-0010-0000-0500-0000AB350000}" name="Column13734" dataDxfId="2645" dataCellStyle="Currency"/>
    <tableColumn id="13740" xr3:uid="{00000000-0010-0000-0500-0000AC350000}" name="Column13735" dataDxfId="2644" dataCellStyle="Currency"/>
    <tableColumn id="13741" xr3:uid="{00000000-0010-0000-0500-0000AD350000}" name="Column13736" dataDxfId="2643" dataCellStyle="Currency"/>
    <tableColumn id="13742" xr3:uid="{00000000-0010-0000-0500-0000AE350000}" name="Column13737" dataDxfId="2642" dataCellStyle="Currency"/>
    <tableColumn id="13743" xr3:uid="{00000000-0010-0000-0500-0000AF350000}" name="Column13738" dataDxfId="2641" dataCellStyle="Currency"/>
    <tableColumn id="13744" xr3:uid="{00000000-0010-0000-0500-0000B0350000}" name="Column13739" dataDxfId="2640" dataCellStyle="Currency"/>
    <tableColumn id="13745" xr3:uid="{00000000-0010-0000-0500-0000B1350000}" name="Column13740" dataDxfId="2639" dataCellStyle="Currency"/>
    <tableColumn id="13746" xr3:uid="{00000000-0010-0000-0500-0000B2350000}" name="Column13741" dataDxfId="2638" dataCellStyle="Currency"/>
    <tableColumn id="13747" xr3:uid="{00000000-0010-0000-0500-0000B3350000}" name="Column13742" dataDxfId="2637" dataCellStyle="Currency"/>
    <tableColumn id="13748" xr3:uid="{00000000-0010-0000-0500-0000B4350000}" name="Column13743" dataDxfId="2636" dataCellStyle="Currency"/>
    <tableColumn id="13749" xr3:uid="{00000000-0010-0000-0500-0000B5350000}" name="Column13744" dataDxfId="2635" dataCellStyle="Currency"/>
    <tableColumn id="13750" xr3:uid="{00000000-0010-0000-0500-0000B6350000}" name="Column13745" dataDxfId="2634" dataCellStyle="Currency"/>
    <tableColumn id="13751" xr3:uid="{00000000-0010-0000-0500-0000B7350000}" name="Column13746" dataDxfId="2633" dataCellStyle="Currency"/>
    <tableColumn id="13752" xr3:uid="{00000000-0010-0000-0500-0000B8350000}" name="Column13747" dataDxfId="2632" dataCellStyle="Currency"/>
    <tableColumn id="13753" xr3:uid="{00000000-0010-0000-0500-0000B9350000}" name="Column13748" dataDxfId="2631" dataCellStyle="Currency"/>
    <tableColumn id="13754" xr3:uid="{00000000-0010-0000-0500-0000BA350000}" name="Column13749" dataDxfId="2630" dataCellStyle="Currency"/>
    <tableColumn id="13755" xr3:uid="{00000000-0010-0000-0500-0000BB350000}" name="Column13750" dataDxfId="2629" dataCellStyle="Currency"/>
    <tableColumn id="13756" xr3:uid="{00000000-0010-0000-0500-0000BC350000}" name="Column13751" dataDxfId="2628" dataCellStyle="Currency"/>
    <tableColumn id="13757" xr3:uid="{00000000-0010-0000-0500-0000BD350000}" name="Column13752" dataDxfId="2627" dataCellStyle="Currency"/>
    <tableColumn id="13758" xr3:uid="{00000000-0010-0000-0500-0000BE350000}" name="Column13753" dataDxfId="2626" dataCellStyle="Currency"/>
    <tableColumn id="13759" xr3:uid="{00000000-0010-0000-0500-0000BF350000}" name="Column13754" dataDxfId="2625" dataCellStyle="Currency"/>
    <tableColumn id="13760" xr3:uid="{00000000-0010-0000-0500-0000C0350000}" name="Column13755" dataDxfId="2624" dataCellStyle="Currency"/>
    <tableColumn id="13761" xr3:uid="{00000000-0010-0000-0500-0000C1350000}" name="Column13756" dataDxfId="2623" dataCellStyle="Currency"/>
    <tableColumn id="13762" xr3:uid="{00000000-0010-0000-0500-0000C2350000}" name="Column13757" dataDxfId="2622" dataCellStyle="Currency"/>
    <tableColumn id="13763" xr3:uid="{00000000-0010-0000-0500-0000C3350000}" name="Column13758" dataDxfId="2621" dataCellStyle="Currency"/>
    <tableColumn id="13764" xr3:uid="{00000000-0010-0000-0500-0000C4350000}" name="Column13759" dataDxfId="2620" dataCellStyle="Currency"/>
    <tableColumn id="13765" xr3:uid="{00000000-0010-0000-0500-0000C5350000}" name="Column13760" dataDxfId="2619" dataCellStyle="Currency"/>
    <tableColumn id="13766" xr3:uid="{00000000-0010-0000-0500-0000C6350000}" name="Column13761" dataDxfId="2618" dataCellStyle="Currency"/>
    <tableColumn id="13767" xr3:uid="{00000000-0010-0000-0500-0000C7350000}" name="Column13762" dataDxfId="2617" dataCellStyle="Currency"/>
    <tableColumn id="13768" xr3:uid="{00000000-0010-0000-0500-0000C8350000}" name="Column13763" dataDxfId="2616" dataCellStyle="Currency"/>
    <tableColumn id="13769" xr3:uid="{00000000-0010-0000-0500-0000C9350000}" name="Column13764" dataDxfId="2615" dataCellStyle="Currency"/>
    <tableColumn id="13770" xr3:uid="{00000000-0010-0000-0500-0000CA350000}" name="Column13765" dataDxfId="2614" dataCellStyle="Currency"/>
    <tableColumn id="13771" xr3:uid="{00000000-0010-0000-0500-0000CB350000}" name="Column13766" dataDxfId="2613" dataCellStyle="Currency"/>
    <tableColumn id="13772" xr3:uid="{00000000-0010-0000-0500-0000CC350000}" name="Column13767" dataDxfId="2612" dataCellStyle="Currency"/>
    <tableColumn id="13773" xr3:uid="{00000000-0010-0000-0500-0000CD350000}" name="Column13768" dataDxfId="2611" dataCellStyle="Currency"/>
    <tableColumn id="13774" xr3:uid="{00000000-0010-0000-0500-0000CE350000}" name="Column13769" dataDxfId="2610" dataCellStyle="Currency"/>
    <tableColumn id="13775" xr3:uid="{00000000-0010-0000-0500-0000CF350000}" name="Column13770" dataDxfId="2609" dataCellStyle="Currency"/>
    <tableColumn id="13776" xr3:uid="{00000000-0010-0000-0500-0000D0350000}" name="Column13771" dataDxfId="2608" dataCellStyle="Currency"/>
    <tableColumn id="13777" xr3:uid="{00000000-0010-0000-0500-0000D1350000}" name="Column13772" dataDxfId="2607" dataCellStyle="Currency"/>
    <tableColumn id="13778" xr3:uid="{00000000-0010-0000-0500-0000D2350000}" name="Column13773" dataDxfId="2606" dataCellStyle="Currency"/>
    <tableColumn id="13779" xr3:uid="{00000000-0010-0000-0500-0000D3350000}" name="Column13774" dataDxfId="2605" dataCellStyle="Currency"/>
    <tableColumn id="13780" xr3:uid="{00000000-0010-0000-0500-0000D4350000}" name="Column13775" dataDxfId="2604" dataCellStyle="Currency"/>
    <tableColumn id="13781" xr3:uid="{00000000-0010-0000-0500-0000D5350000}" name="Column13776" dataDxfId="2603" dataCellStyle="Currency"/>
    <tableColumn id="13782" xr3:uid="{00000000-0010-0000-0500-0000D6350000}" name="Column13777" dataDxfId="2602" dataCellStyle="Currency"/>
    <tableColumn id="13783" xr3:uid="{00000000-0010-0000-0500-0000D7350000}" name="Column13778" dataDxfId="2601" dataCellStyle="Currency"/>
    <tableColumn id="13784" xr3:uid="{00000000-0010-0000-0500-0000D8350000}" name="Column13779" dataDxfId="2600" dataCellStyle="Currency"/>
    <tableColumn id="13785" xr3:uid="{00000000-0010-0000-0500-0000D9350000}" name="Column13780" dataDxfId="2599" dataCellStyle="Currency"/>
    <tableColumn id="13786" xr3:uid="{00000000-0010-0000-0500-0000DA350000}" name="Column13781" dataDxfId="2598" dataCellStyle="Currency"/>
    <tableColumn id="13787" xr3:uid="{00000000-0010-0000-0500-0000DB350000}" name="Column13782" dataDxfId="2597" dataCellStyle="Currency"/>
    <tableColumn id="13788" xr3:uid="{00000000-0010-0000-0500-0000DC350000}" name="Column13783" dataDxfId="2596" dataCellStyle="Currency"/>
    <tableColumn id="13789" xr3:uid="{00000000-0010-0000-0500-0000DD350000}" name="Column13784" dataDxfId="2595" dataCellStyle="Currency"/>
    <tableColumn id="13790" xr3:uid="{00000000-0010-0000-0500-0000DE350000}" name="Column13785" dataDxfId="2594" dataCellStyle="Currency"/>
    <tableColumn id="13791" xr3:uid="{00000000-0010-0000-0500-0000DF350000}" name="Column13786" dataDxfId="2593" dataCellStyle="Currency"/>
    <tableColumn id="13792" xr3:uid="{00000000-0010-0000-0500-0000E0350000}" name="Column13787" dataDxfId="2592" dataCellStyle="Currency"/>
    <tableColumn id="13793" xr3:uid="{00000000-0010-0000-0500-0000E1350000}" name="Column13788" dataDxfId="2591" dataCellStyle="Currency"/>
    <tableColumn id="13794" xr3:uid="{00000000-0010-0000-0500-0000E2350000}" name="Column13789" dataDxfId="2590" dataCellStyle="Currency"/>
    <tableColumn id="13795" xr3:uid="{00000000-0010-0000-0500-0000E3350000}" name="Column13790" dataDxfId="2589" dataCellStyle="Currency"/>
    <tableColumn id="13796" xr3:uid="{00000000-0010-0000-0500-0000E4350000}" name="Column13791" dataDxfId="2588" dataCellStyle="Currency"/>
    <tableColumn id="13797" xr3:uid="{00000000-0010-0000-0500-0000E5350000}" name="Column13792" dataDxfId="2587" dataCellStyle="Currency"/>
    <tableColumn id="13798" xr3:uid="{00000000-0010-0000-0500-0000E6350000}" name="Column13793" dataDxfId="2586" dataCellStyle="Currency"/>
    <tableColumn id="13799" xr3:uid="{00000000-0010-0000-0500-0000E7350000}" name="Column13794" dataDxfId="2585" dataCellStyle="Currency"/>
    <tableColumn id="13800" xr3:uid="{00000000-0010-0000-0500-0000E8350000}" name="Column13795" dataDxfId="2584" dataCellStyle="Currency"/>
    <tableColumn id="13801" xr3:uid="{00000000-0010-0000-0500-0000E9350000}" name="Column13796" dataDxfId="2583" dataCellStyle="Currency"/>
    <tableColumn id="13802" xr3:uid="{00000000-0010-0000-0500-0000EA350000}" name="Column13797" dataDxfId="2582" dataCellStyle="Currency"/>
    <tableColumn id="13803" xr3:uid="{00000000-0010-0000-0500-0000EB350000}" name="Column13798" dataDxfId="2581" dataCellStyle="Currency"/>
    <tableColumn id="13804" xr3:uid="{00000000-0010-0000-0500-0000EC350000}" name="Column13799" dataDxfId="2580" dataCellStyle="Currency"/>
    <tableColumn id="13805" xr3:uid="{00000000-0010-0000-0500-0000ED350000}" name="Column13800" dataDxfId="2579" dataCellStyle="Currency"/>
    <tableColumn id="13806" xr3:uid="{00000000-0010-0000-0500-0000EE350000}" name="Column13801" dataDxfId="2578" dataCellStyle="Currency"/>
    <tableColumn id="13807" xr3:uid="{00000000-0010-0000-0500-0000EF350000}" name="Column13802" dataDxfId="2577" dataCellStyle="Currency"/>
    <tableColumn id="13808" xr3:uid="{00000000-0010-0000-0500-0000F0350000}" name="Column13803" dataDxfId="2576" dataCellStyle="Currency"/>
    <tableColumn id="13809" xr3:uid="{00000000-0010-0000-0500-0000F1350000}" name="Column13804" dataDxfId="2575" dataCellStyle="Currency"/>
    <tableColumn id="13810" xr3:uid="{00000000-0010-0000-0500-0000F2350000}" name="Column13805" dataDxfId="2574" dataCellStyle="Currency"/>
    <tableColumn id="13811" xr3:uid="{00000000-0010-0000-0500-0000F3350000}" name="Column13806" dataDxfId="2573" dataCellStyle="Currency"/>
    <tableColumn id="13812" xr3:uid="{00000000-0010-0000-0500-0000F4350000}" name="Column13807" dataDxfId="2572" dataCellStyle="Currency"/>
    <tableColumn id="13813" xr3:uid="{00000000-0010-0000-0500-0000F5350000}" name="Column13808" dataDxfId="2571" dataCellStyle="Currency"/>
    <tableColumn id="13814" xr3:uid="{00000000-0010-0000-0500-0000F6350000}" name="Column13809" dataDxfId="2570" dataCellStyle="Currency"/>
    <tableColumn id="13815" xr3:uid="{00000000-0010-0000-0500-0000F7350000}" name="Column13810" dataDxfId="2569" dataCellStyle="Currency"/>
    <tableColumn id="13816" xr3:uid="{00000000-0010-0000-0500-0000F8350000}" name="Column13811" dataDxfId="2568" dataCellStyle="Currency"/>
    <tableColumn id="13817" xr3:uid="{00000000-0010-0000-0500-0000F9350000}" name="Column13812" dataDxfId="2567" dataCellStyle="Currency"/>
    <tableColumn id="13818" xr3:uid="{00000000-0010-0000-0500-0000FA350000}" name="Column13813" dataDxfId="2566" dataCellStyle="Currency"/>
    <tableColumn id="13819" xr3:uid="{00000000-0010-0000-0500-0000FB350000}" name="Column13814" dataDxfId="2565" dataCellStyle="Currency"/>
    <tableColumn id="13820" xr3:uid="{00000000-0010-0000-0500-0000FC350000}" name="Column13815" dataDxfId="2564" dataCellStyle="Currency"/>
    <tableColumn id="13821" xr3:uid="{00000000-0010-0000-0500-0000FD350000}" name="Column13816" dataDxfId="2563" dataCellStyle="Currency"/>
    <tableColumn id="13822" xr3:uid="{00000000-0010-0000-0500-0000FE350000}" name="Column13817" dataDxfId="2562" dataCellStyle="Currency"/>
    <tableColumn id="13823" xr3:uid="{00000000-0010-0000-0500-0000FF350000}" name="Column13818" dataDxfId="2561" dataCellStyle="Currency"/>
    <tableColumn id="13824" xr3:uid="{00000000-0010-0000-0500-000000360000}" name="Column13819" dataDxfId="2560" dataCellStyle="Currency"/>
    <tableColumn id="13825" xr3:uid="{00000000-0010-0000-0500-000001360000}" name="Column13820" dataDxfId="2559" dataCellStyle="Currency"/>
    <tableColumn id="13826" xr3:uid="{00000000-0010-0000-0500-000002360000}" name="Column13821" dataDxfId="2558" dataCellStyle="Currency"/>
    <tableColumn id="13827" xr3:uid="{00000000-0010-0000-0500-000003360000}" name="Column13822" dataDxfId="2557" dataCellStyle="Currency"/>
    <tableColumn id="13828" xr3:uid="{00000000-0010-0000-0500-000004360000}" name="Column13823" dataDxfId="2556" dataCellStyle="Currency"/>
    <tableColumn id="13829" xr3:uid="{00000000-0010-0000-0500-000005360000}" name="Column13824" dataDxfId="2555" dataCellStyle="Currency"/>
    <tableColumn id="13830" xr3:uid="{00000000-0010-0000-0500-000006360000}" name="Column13825" dataDxfId="2554" dataCellStyle="Currency"/>
    <tableColumn id="13831" xr3:uid="{00000000-0010-0000-0500-000007360000}" name="Column13826" dataDxfId="2553" dataCellStyle="Currency"/>
    <tableColumn id="13832" xr3:uid="{00000000-0010-0000-0500-000008360000}" name="Column13827" dataDxfId="2552" dataCellStyle="Currency"/>
    <tableColumn id="13833" xr3:uid="{00000000-0010-0000-0500-000009360000}" name="Column13828" dataDxfId="2551" dataCellStyle="Currency"/>
    <tableColumn id="13834" xr3:uid="{00000000-0010-0000-0500-00000A360000}" name="Column13829" dataDxfId="2550" dataCellStyle="Currency"/>
    <tableColumn id="13835" xr3:uid="{00000000-0010-0000-0500-00000B360000}" name="Column13830" dataDxfId="2549" dataCellStyle="Currency"/>
    <tableColumn id="13836" xr3:uid="{00000000-0010-0000-0500-00000C360000}" name="Column13831" dataDxfId="2548" dataCellStyle="Currency"/>
    <tableColumn id="13837" xr3:uid="{00000000-0010-0000-0500-00000D360000}" name="Column13832" dataDxfId="2547" dataCellStyle="Currency"/>
    <tableColumn id="13838" xr3:uid="{00000000-0010-0000-0500-00000E360000}" name="Column13833" dataDxfId="2546" dataCellStyle="Currency"/>
    <tableColumn id="13839" xr3:uid="{00000000-0010-0000-0500-00000F360000}" name="Column13834" dataDxfId="2545" dataCellStyle="Currency"/>
    <tableColumn id="13840" xr3:uid="{00000000-0010-0000-0500-000010360000}" name="Column13835" dataDxfId="2544" dataCellStyle="Currency"/>
    <tableColumn id="13841" xr3:uid="{00000000-0010-0000-0500-000011360000}" name="Column13836" dataDxfId="2543" dataCellStyle="Currency"/>
    <tableColumn id="13842" xr3:uid="{00000000-0010-0000-0500-000012360000}" name="Column13837" dataDxfId="2542" dataCellStyle="Currency"/>
    <tableColumn id="13843" xr3:uid="{00000000-0010-0000-0500-000013360000}" name="Column13838" dataDxfId="2541" dataCellStyle="Currency"/>
    <tableColumn id="13844" xr3:uid="{00000000-0010-0000-0500-000014360000}" name="Column13839" dataDxfId="2540" dataCellStyle="Currency"/>
    <tableColumn id="13845" xr3:uid="{00000000-0010-0000-0500-000015360000}" name="Column13840" dataDxfId="2539" dataCellStyle="Currency"/>
    <tableColumn id="13846" xr3:uid="{00000000-0010-0000-0500-000016360000}" name="Column13841" dataDxfId="2538" dataCellStyle="Currency"/>
    <tableColumn id="13847" xr3:uid="{00000000-0010-0000-0500-000017360000}" name="Column13842" dataDxfId="2537" dataCellStyle="Currency"/>
    <tableColumn id="13848" xr3:uid="{00000000-0010-0000-0500-000018360000}" name="Column13843" dataDxfId="2536" dataCellStyle="Currency"/>
    <tableColumn id="13849" xr3:uid="{00000000-0010-0000-0500-000019360000}" name="Column13844" dataDxfId="2535" dataCellStyle="Currency"/>
    <tableColumn id="13850" xr3:uid="{00000000-0010-0000-0500-00001A360000}" name="Column13845" dataDxfId="2534" dataCellStyle="Currency"/>
    <tableColumn id="13851" xr3:uid="{00000000-0010-0000-0500-00001B360000}" name="Column13846" dataDxfId="2533" dataCellStyle="Currency"/>
    <tableColumn id="13852" xr3:uid="{00000000-0010-0000-0500-00001C360000}" name="Column13847" dataDxfId="2532" dataCellStyle="Currency"/>
    <tableColumn id="13853" xr3:uid="{00000000-0010-0000-0500-00001D360000}" name="Column13848" dataDxfId="2531" dataCellStyle="Currency"/>
    <tableColumn id="13854" xr3:uid="{00000000-0010-0000-0500-00001E360000}" name="Column13849" dataDxfId="2530" dataCellStyle="Currency"/>
    <tableColumn id="13855" xr3:uid="{00000000-0010-0000-0500-00001F360000}" name="Column13850" dataDxfId="2529" dataCellStyle="Currency"/>
    <tableColumn id="13856" xr3:uid="{00000000-0010-0000-0500-000020360000}" name="Column13851" dataDxfId="2528" dataCellStyle="Currency"/>
    <tableColumn id="13857" xr3:uid="{00000000-0010-0000-0500-000021360000}" name="Column13852" dataDxfId="2527" dataCellStyle="Currency"/>
    <tableColumn id="13858" xr3:uid="{00000000-0010-0000-0500-000022360000}" name="Column13853" dataDxfId="2526" dataCellStyle="Currency"/>
    <tableColumn id="13859" xr3:uid="{00000000-0010-0000-0500-000023360000}" name="Column13854" dataDxfId="2525" dataCellStyle="Currency"/>
    <tableColumn id="13860" xr3:uid="{00000000-0010-0000-0500-000024360000}" name="Column13855" dataDxfId="2524" dataCellStyle="Currency"/>
    <tableColumn id="13861" xr3:uid="{00000000-0010-0000-0500-000025360000}" name="Column13856" dataDxfId="2523" dataCellStyle="Currency"/>
    <tableColumn id="13862" xr3:uid="{00000000-0010-0000-0500-000026360000}" name="Column13857" dataDxfId="2522" dataCellStyle="Currency"/>
    <tableColumn id="13863" xr3:uid="{00000000-0010-0000-0500-000027360000}" name="Column13858" dataDxfId="2521" dataCellStyle="Currency"/>
    <tableColumn id="13864" xr3:uid="{00000000-0010-0000-0500-000028360000}" name="Column13859" dataDxfId="2520" dataCellStyle="Currency"/>
    <tableColumn id="13865" xr3:uid="{00000000-0010-0000-0500-000029360000}" name="Column13860" dataDxfId="2519" dataCellStyle="Currency"/>
    <tableColumn id="13866" xr3:uid="{00000000-0010-0000-0500-00002A360000}" name="Column13861" dataDxfId="2518" dataCellStyle="Currency"/>
    <tableColumn id="13867" xr3:uid="{00000000-0010-0000-0500-00002B360000}" name="Column13862" dataDxfId="2517" dataCellStyle="Currency"/>
    <tableColumn id="13868" xr3:uid="{00000000-0010-0000-0500-00002C360000}" name="Column13863" dataDxfId="2516" dataCellStyle="Currency"/>
    <tableColumn id="13869" xr3:uid="{00000000-0010-0000-0500-00002D360000}" name="Column13864" dataDxfId="2515" dataCellStyle="Currency"/>
    <tableColumn id="13870" xr3:uid="{00000000-0010-0000-0500-00002E360000}" name="Column13865" dataDxfId="2514" dataCellStyle="Currency"/>
    <tableColumn id="13871" xr3:uid="{00000000-0010-0000-0500-00002F360000}" name="Column13866" dataDxfId="2513" dataCellStyle="Currency"/>
    <tableColumn id="13872" xr3:uid="{00000000-0010-0000-0500-000030360000}" name="Column13867" dataDxfId="2512" dataCellStyle="Currency"/>
    <tableColumn id="13873" xr3:uid="{00000000-0010-0000-0500-000031360000}" name="Column13868" dataDxfId="2511" dataCellStyle="Currency"/>
    <tableColumn id="13874" xr3:uid="{00000000-0010-0000-0500-000032360000}" name="Column13869" dataDxfId="2510" dataCellStyle="Currency"/>
    <tableColumn id="13875" xr3:uid="{00000000-0010-0000-0500-000033360000}" name="Column13870" dataDxfId="2509" dataCellStyle="Currency"/>
    <tableColumn id="13876" xr3:uid="{00000000-0010-0000-0500-000034360000}" name="Column13871" dataDxfId="2508" dataCellStyle="Currency"/>
    <tableColumn id="13877" xr3:uid="{00000000-0010-0000-0500-000035360000}" name="Column13872" dataDxfId="2507" dataCellStyle="Currency"/>
    <tableColumn id="13878" xr3:uid="{00000000-0010-0000-0500-000036360000}" name="Column13873" dataDxfId="2506" dataCellStyle="Currency"/>
    <tableColumn id="13879" xr3:uid="{00000000-0010-0000-0500-000037360000}" name="Column13874" dataDxfId="2505" dataCellStyle="Currency"/>
    <tableColumn id="13880" xr3:uid="{00000000-0010-0000-0500-000038360000}" name="Column13875" dataDxfId="2504" dataCellStyle="Currency"/>
    <tableColumn id="13881" xr3:uid="{00000000-0010-0000-0500-000039360000}" name="Column13876" dataDxfId="2503" dataCellStyle="Currency"/>
    <tableColumn id="13882" xr3:uid="{00000000-0010-0000-0500-00003A360000}" name="Column13877" dataDxfId="2502" dataCellStyle="Currency"/>
    <tableColumn id="13883" xr3:uid="{00000000-0010-0000-0500-00003B360000}" name="Column13878" dataDxfId="2501" dataCellStyle="Currency"/>
    <tableColumn id="13884" xr3:uid="{00000000-0010-0000-0500-00003C360000}" name="Column13879" dataDxfId="2500" dataCellStyle="Currency"/>
    <tableColumn id="13885" xr3:uid="{00000000-0010-0000-0500-00003D360000}" name="Column13880" dataDxfId="2499" dataCellStyle="Currency"/>
    <tableColumn id="13886" xr3:uid="{00000000-0010-0000-0500-00003E360000}" name="Column13881" dataDxfId="2498" dataCellStyle="Currency"/>
    <tableColumn id="13887" xr3:uid="{00000000-0010-0000-0500-00003F360000}" name="Column13882" dataDxfId="2497" dataCellStyle="Currency"/>
    <tableColumn id="13888" xr3:uid="{00000000-0010-0000-0500-000040360000}" name="Column13883" dataDxfId="2496" dataCellStyle="Currency"/>
    <tableColumn id="13889" xr3:uid="{00000000-0010-0000-0500-000041360000}" name="Column13884" dataDxfId="2495" dataCellStyle="Currency"/>
    <tableColumn id="13890" xr3:uid="{00000000-0010-0000-0500-000042360000}" name="Column13885" dataDxfId="2494" dataCellStyle="Currency"/>
    <tableColumn id="13891" xr3:uid="{00000000-0010-0000-0500-000043360000}" name="Column13886" dataDxfId="2493" dataCellStyle="Currency"/>
    <tableColumn id="13892" xr3:uid="{00000000-0010-0000-0500-000044360000}" name="Column13887" dataDxfId="2492" dataCellStyle="Currency"/>
    <tableColumn id="13893" xr3:uid="{00000000-0010-0000-0500-000045360000}" name="Column13888" dataDxfId="2491" dataCellStyle="Currency"/>
    <tableColumn id="13894" xr3:uid="{00000000-0010-0000-0500-000046360000}" name="Column13889" dataDxfId="2490" dataCellStyle="Currency"/>
    <tableColumn id="13895" xr3:uid="{00000000-0010-0000-0500-000047360000}" name="Column13890" dataDxfId="2489" dataCellStyle="Currency"/>
    <tableColumn id="13896" xr3:uid="{00000000-0010-0000-0500-000048360000}" name="Column13891" dataDxfId="2488" dataCellStyle="Currency"/>
    <tableColumn id="13897" xr3:uid="{00000000-0010-0000-0500-000049360000}" name="Column13892" dataDxfId="2487" dataCellStyle="Currency"/>
    <tableColumn id="13898" xr3:uid="{00000000-0010-0000-0500-00004A360000}" name="Column13893" dataDxfId="2486" dataCellStyle="Currency"/>
    <tableColumn id="13899" xr3:uid="{00000000-0010-0000-0500-00004B360000}" name="Column13894" dataDxfId="2485" dataCellStyle="Currency"/>
    <tableColumn id="13900" xr3:uid="{00000000-0010-0000-0500-00004C360000}" name="Column13895" dataDxfId="2484" dataCellStyle="Currency"/>
    <tableColumn id="13901" xr3:uid="{00000000-0010-0000-0500-00004D360000}" name="Column13896" dataDxfId="2483" dataCellStyle="Currency"/>
    <tableColumn id="13902" xr3:uid="{00000000-0010-0000-0500-00004E360000}" name="Column13897" dataDxfId="2482" dataCellStyle="Currency"/>
    <tableColumn id="13903" xr3:uid="{00000000-0010-0000-0500-00004F360000}" name="Column13898" dataDxfId="2481" dataCellStyle="Currency"/>
    <tableColumn id="13904" xr3:uid="{00000000-0010-0000-0500-000050360000}" name="Column13899" dataDxfId="2480" dataCellStyle="Currency"/>
    <tableColumn id="13905" xr3:uid="{00000000-0010-0000-0500-000051360000}" name="Column13900" dataDxfId="2479" dataCellStyle="Currency"/>
    <tableColumn id="13906" xr3:uid="{00000000-0010-0000-0500-000052360000}" name="Column13901" dataDxfId="2478" dataCellStyle="Currency"/>
    <tableColumn id="13907" xr3:uid="{00000000-0010-0000-0500-000053360000}" name="Column13902" dataDxfId="2477" dataCellStyle="Currency"/>
    <tableColumn id="13908" xr3:uid="{00000000-0010-0000-0500-000054360000}" name="Column13903" dataDxfId="2476" dataCellStyle="Currency"/>
    <tableColumn id="13909" xr3:uid="{00000000-0010-0000-0500-000055360000}" name="Column13904" dataDxfId="2475" dataCellStyle="Currency"/>
    <tableColumn id="13910" xr3:uid="{00000000-0010-0000-0500-000056360000}" name="Column13905" dataDxfId="2474" dataCellStyle="Currency"/>
    <tableColumn id="13911" xr3:uid="{00000000-0010-0000-0500-000057360000}" name="Column13906" dataDxfId="2473" dataCellStyle="Currency"/>
    <tableColumn id="13912" xr3:uid="{00000000-0010-0000-0500-000058360000}" name="Column13907" dataDxfId="2472" dataCellStyle="Currency"/>
    <tableColumn id="13913" xr3:uid="{00000000-0010-0000-0500-000059360000}" name="Column13908" dataDxfId="2471" dataCellStyle="Currency"/>
    <tableColumn id="13914" xr3:uid="{00000000-0010-0000-0500-00005A360000}" name="Column13909" dataDxfId="2470" dataCellStyle="Currency"/>
    <tableColumn id="13915" xr3:uid="{00000000-0010-0000-0500-00005B360000}" name="Column13910" dataDxfId="2469" dataCellStyle="Currency"/>
    <tableColumn id="13916" xr3:uid="{00000000-0010-0000-0500-00005C360000}" name="Column13911" dataDxfId="2468" dataCellStyle="Currency"/>
    <tableColumn id="13917" xr3:uid="{00000000-0010-0000-0500-00005D360000}" name="Column13912" dataDxfId="2467" dataCellStyle="Currency"/>
    <tableColumn id="13918" xr3:uid="{00000000-0010-0000-0500-00005E360000}" name="Column13913" dataDxfId="2466" dataCellStyle="Currency"/>
    <tableColumn id="13919" xr3:uid="{00000000-0010-0000-0500-00005F360000}" name="Column13914" dataDxfId="2465" dataCellStyle="Currency"/>
    <tableColumn id="13920" xr3:uid="{00000000-0010-0000-0500-000060360000}" name="Column13915" dataDxfId="2464" dataCellStyle="Currency"/>
    <tableColumn id="13921" xr3:uid="{00000000-0010-0000-0500-000061360000}" name="Column13916" dataDxfId="2463" dataCellStyle="Currency"/>
    <tableColumn id="13922" xr3:uid="{00000000-0010-0000-0500-000062360000}" name="Column13917" dataDxfId="2462" dataCellStyle="Currency"/>
    <tableColumn id="13923" xr3:uid="{00000000-0010-0000-0500-000063360000}" name="Column13918" dataDxfId="2461" dataCellStyle="Currency"/>
    <tableColumn id="13924" xr3:uid="{00000000-0010-0000-0500-000064360000}" name="Column13919" dataDxfId="2460" dataCellStyle="Currency"/>
    <tableColumn id="13925" xr3:uid="{00000000-0010-0000-0500-000065360000}" name="Column13920" dataDxfId="2459" dataCellStyle="Currency"/>
    <tableColumn id="13926" xr3:uid="{00000000-0010-0000-0500-000066360000}" name="Column13921" dataDxfId="2458" dataCellStyle="Currency"/>
    <tableColumn id="13927" xr3:uid="{00000000-0010-0000-0500-000067360000}" name="Column13922" dataDxfId="2457" dataCellStyle="Currency"/>
    <tableColumn id="13928" xr3:uid="{00000000-0010-0000-0500-000068360000}" name="Column13923" dataDxfId="2456" dataCellStyle="Currency"/>
    <tableColumn id="13929" xr3:uid="{00000000-0010-0000-0500-000069360000}" name="Column13924" dataDxfId="2455" dataCellStyle="Currency"/>
    <tableColumn id="13930" xr3:uid="{00000000-0010-0000-0500-00006A360000}" name="Column13925" dataDxfId="2454" dataCellStyle="Currency"/>
    <tableColumn id="13931" xr3:uid="{00000000-0010-0000-0500-00006B360000}" name="Column13926" dataDxfId="2453" dataCellStyle="Currency"/>
    <tableColumn id="13932" xr3:uid="{00000000-0010-0000-0500-00006C360000}" name="Column13927" dataDxfId="2452" dataCellStyle="Currency"/>
    <tableColumn id="13933" xr3:uid="{00000000-0010-0000-0500-00006D360000}" name="Column13928" dataDxfId="2451" dataCellStyle="Currency"/>
    <tableColumn id="13934" xr3:uid="{00000000-0010-0000-0500-00006E360000}" name="Column13929" dataDxfId="2450" dataCellStyle="Currency"/>
    <tableColumn id="13935" xr3:uid="{00000000-0010-0000-0500-00006F360000}" name="Column13930" dataDxfId="2449" dataCellStyle="Currency"/>
    <tableColumn id="13936" xr3:uid="{00000000-0010-0000-0500-000070360000}" name="Column13931" dataDxfId="2448" dataCellStyle="Currency"/>
    <tableColumn id="13937" xr3:uid="{00000000-0010-0000-0500-000071360000}" name="Column13932" dataDxfId="2447" dataCellStyle="Currency"/>
    <tableColumn id="13938" xr3:uid="{00000000-0010-0000-0500-000072360000}" name="Column13933" dataDxfId="2446" dataCellStyle="Currency"/>
    <tableColumn id="13939" xr3:uid="{00000000-0010-0000-0500-000073360000}" name="Column13934" dataDxfId="2445" dataCellStyle="Currency"/>
    <tableColumn id="13940" xr3:uid="{00000000-0010-0000-0500-000074360000}" name="Column13935" dataDxfId="2444" dataCellStyle="Currency"/>
    <tableColumn id="13941" xr3:uid="{00000000-0010-0000-0500-000075360000}" name="Column13936" dataDxfId="2443" dataCellStyle="Currency"/>
    <tableColumn id="13942" xr3:uid="{00000000-0010-0000-0500-000076360000}" name="Column13937" dataDxfId="2442" dataCellStyle="Currency"/>
    <tableColumn id="13943" xr3:uid="{00000000-0010-0000-0500-000077360000}" name="Column13938" dataDxfId="2441" dataCellStyle="Currency"/>
    <tableColumn id="13944" xr3:uid="{00000000-0010-0000-0500-000078360000}" name="Column13939" dataDxfId="2440" dataCellStyle="Currency"/>
    <tableColumn id="13945" xr3:uid="{00000000-0010-0000-0500-000079360000}" name="Column13940" dataDxfId="2439" dataCellStyle="Currency"/>
    <tableColumn id="13946" xr3:uid="{00000000-0010-0000-0500-00007A360000}" name="Column13941" dataDxfId="2438" dataCellStyle="Currency"/>
    <tableColumn id="13947" xr3:uid="{00000000-0010-0000-0500-00007B360000}" name="Column13942" dataDxfId="2437" dataCellStyle="Currency"/>
    <tableColumn id="13948" xr3:uid="{00000000-0010-0000-0500-00007C360000}" name="Column13943" dataDxfId="2436" dataCellStyle="Currency"/>
    <tableColumn id="13949" xr3:uid="{00000000-0010-0000-0500-00007D360000}" name="Column13944" dataDxfId="2435" dataCellStyle="Currency"/>
    <tableColumn id="13950" xr3:uid="{00000000-0010-0000-0500-00007E360000}" name="Column13945" dataDxfId="2434" dataCellStyle="Currency"/>
    <tableColumn id="13951" xr3:uid="{00000000-0010-0000-0500-00007F360000}" name="Column13946" dataDxfId="2433" dataCellStyle="Currency"/>
    <tableColumn id="13952" xr3:uid="{00000000-0010-0000-0500-000080360000}" name="Column13947" dataDxfId="2432" dataCellStyle="Currency"/>
    <tableColumn id="13953" xr3:uid="{00000000-0010-0000-0500-000081360000}" name="Column13948" dataDxfId="2431" dataCellStyle="Currency"/>
    <tableColumn id="13954" xr3:uid="{00000000-0010-0000-0500-000082360000}" name="Column13949" dataDxfId="2430" dataCellStyle="Currency"/>
    <tableColumn id="13955" xr3:uid="{00000000-0010-0000-0500-000083360000}" name="Column13950" dataDxfId="2429" dataCellStyle="Currency"/>
    <tableColumn id="13956" xr3:uid="{00000000-0010-0000-0500-000084360000}" name="Column13951" dataDxfId="2428" dataCellStyle="Currency"/>
    <tableColumn id="13957" xr3:uid="{00000000-0010-0000-0500-000085360000}" name="Column13952" dataDxfId="2427" dataCellStyle="Currency"/>
    <tableColumn id="13958" xr3:uid="{00000000-0010-0000-0500-000086360000}" name="Column13953" dataDxfId="2426" dataCellStyle="Currency"/>
    <tableColumn id="13959" xr3:uid="{00000000-0010-0000-0500-000087360000}" name="Column13954" dataDxfId="2425" dataCellStyle="Currency"/>
    <tableColumn id="13960" xr3:uid="{00000000-0010-0000-0500-000088360000}" name="Column13955" dataDxfId="2424" dataCellStyle="Currency"/>
    <tableColumn id="13961" xr3:uid="{00000000-0010-0000-0500-000089360000}" name="Column13956" dataDxfId="2423" dataCellStyle="Currency"/>
    <tableColumn id="13962" xr3:uid="{00000000-0010-0000-0500-00008A360000}" name="Column13957" dataDxfId="2422" dataCellStyle="Currency"/>
    <tableColumn id="13963" xr3:uid="{00000000-0010-0000-0500-00008B360000}" name="Column13958" dataDxfId="2421" dataCellStyle="Currency"/>
    <tableColumn id="13964" xr3:uid="{00000000-0010-0000-0500-00008C360000}" name="Column13959" dataDxfId="2420" dataCellStyle="Currency"/>
    <tableColumn id="13965" xr3:uid="{00000000-0010-0000-0500-00008D360000}" name="Column13960" dataDxfId="2419" dataCellStyle="Currency"/>
    <tableColumn id="13966" xr3:uid="{00000000-0010-0000-0500-00008E360000}" name="Column13961" dataDxfId="2418" dataCellStyle="Currency"/>
    <tableColumn id="13967" xr3:uid="{00000000-0010-0000-0500-00008F360000}" name="Column13962" dataDxfId="2417" dataCellStyle="Currency"/>
    <tableColumn id="13968" xr3:uid="{00000000-0010-0000-0500-000090360000}" name="Column13963" dataDxfId="2416" dataCellStyle="Currency"/>
    <tableColumn id="13969" xr3:uid="{00000000-0010-0000-0500-000091360000}" name="Column13964" dataDxfId="2415" dataCellStyle="Currency"/>
    <tableColumn id="13970" xr3:uid="{00000000-0010-0000-0500-000092360000}" name="Column13965" dataDxfId="2414" dataCellStyle="Currency"/>
    <tableColumn id="13971" xr3:uid="{00000000-0010-0000-0500-000093360000}" name="Column13966" dataDxfId="2413" dataCellStyle="Currency"/>
    <tableColumn id="13972" xr3:uid="{00000000-0010-0000-0500-000094360000}" name="Column13967" dataDxfId="2412" dataCellStyle="Currency"/>
    <tableColumn id="13973" xr3:uid="{00000000-0010-0000-0500-000095360000}" name="Column13968" dataDxfId="2411" dataCellStyle="Currency"/>
    <tableColumn id="13974" xr3:uid="{00000000-0010-0000-0500-000096360000}" name="Column13969" dataDxfId="2410" dataCellStyle="Currency"/>
    <tableColumn id="13975" xr3:uid="{00000000-0010-0000-0500-000097360000}" name="Column13970" dataDxfId="2409" dataCellStyle="Currency"/>
    <tableColumn id="13976" xr3:uid="{00000000-0010-0000-0500-000098360000}" name="Column13971" dataDxfId="2408" dataCellStyle="Currency"/>
    <tableColumn id="13977" xr3:uid="{00000000-0010-0000-0500-000099360000}" name="Column13972" dataDxfId="2407" dataCellStyle="Currency"/>
    <tableColumn id="13978" xr3:uid="{00000000-0010-0000-0500-00009A360000}" name="Column13973" dataDxfId="2406" dataCellStyle="Currency"/>
    <tableColumn id="13979" xr3:uid="{00000000-0010-0000-0500-00009B360000}" name="Column13974" dataDxfId="2405" dataCellStyle="Currency"/>
    <tableColumn id="13980" xr3:uid="{00000000-0010-0000-0500-00009C360000}" name="Column13975" dataDxfId="2404" dataCellStyle="Currency"/>
    <tableColumn id="13981" xr3:uid="{00000000-0010-0000-0500-00009D360000}" name="Column13976" dataDxfId="2403" dataCellStyle="Currency"/>
    <tableColumn id="13982" xr3:uid="{00000000-0010-0000-0500-00009E360000}" name="Column13977" dataDxfId="2402" dataCellStyle="Currency"/>
    <tableColumn id="13983" xr3:uid="{00000000-0010-0000-0500-00009F360000}" name="Column13978" dataDxfId="2401" dataCellStyle="Currency"/>
    <tableColumn id="13984" xr3:uid="{00000000-0010-0000-0500-0000A0360000}" name="Column13979" dataDxfId="2400" dataCellStyle="Currency"/>
    <tableColumn id="13985" xr3:uid="{00000000-0010-0000-0500-0000A1360000}" name="Column13980" dataDxfId="2399" dataCellStyle="Currency"/>
    <tableColumn id="13986" xr3:uid="{00000000-0010-0000-0500-0000A2360000}" name="Column13981" dataDxfId="2398" dataCellStyle="Currency"/>
    <tableColumn id="13987" xr3:uid="{00000000-0010-0000-0500-0000A3360000}" name="Column13982" dataDxfId="2397" dataCellStyle="Currency"/>
    <tableColumn id="13988" xr3:uid="{00000000-0010-0000-0500-0000A4360000}" name="Column13983" dataDxfId="2396" dataCellStyle="Currency"/>
    <tableColumn id="13989" xr3:uid="{00000000-0010-0000-0500-0000A5360000}" name="Column13984" dataDxfId="2395" dataCellStyle="Currency"/>
    <tableColumn id="13990" xr3:uid="{00000000-0010-0000-0500-0000A6360000}" name="Column13985" dataDxfId="2394" dataCellStyle="Currency"/>
    <tableColumn id="13991" xr3:uid="{00000000-0010-0000-0500-0000A7360000}" name="Column13986" dataDxfId="2393" dataCellStyle="Currency"/>
    <tableColumn id="13992" xr3:uid="{00000000-0010-0000-0500-0000A8360000}" name="Column13987" dataDxfId="2392" dataCellStyle="Currency"/>
    <tableColumn id="13993" xr3:uid="{00000000-0010-0000-0500-0000A9360000}" name="Column13988" dataDxfId="2391" dataCellStyle="Currency"/>
    <tableColumn id="13994" xr3:uid="{00000000-0010-0000-0500-0000AA360000}" name="Column13989" dataDxfId="2390" dataCellStyle="Currency"/>
    <tableColumn id="13995" xr3:uid="{00000000-0010-0000-0500-0000AB360000}" name="Column13990" dataDxfId="2389" dataCellStyle="Currency"/>
    <tableColumn id="13996" xr3:uid="{00000000-0010-0000-0500-0000AC360000}" name="Column13991" dataDxfId="2388" dataCellStyle="Currency"/>
    <tableColumn id="13997" xr3:uid="{00000000-0010-0000-0500-0000AD360000}" name="Column13992" dataDxfId="2387" dataCellStyle="Currency"/>
    <tableColumn id="13998" xr3:uid="{00000000-0010-0000-0500-0000AE360000}" name="Column13993" dataDxfId="2386" dataCellStyle="Currency"/>
    <tableColumn id="13999" xr3:uid="{00000000-0010-0000-0500-0000AF360000}" name="Column13994" dataDxfId="2385" dataCellStyle="Currency"/>
    <tableColumn id="14000" xr3:uid="{00000000-0010-0000-0500-0000B0360000}" name="Column13995" dataDxfId="2384" dataCellStyle="Currency"/>
    <tableColumn id="14001" xr3:uid="{00000000-0010-0000-0500-0000B1360000}" name="Column13996" dataDxfId="2383" dataCellStyle="Currency"/>
    <tableColumn id="14002" xr3:uid="{00000000-0010-0000-0500-0000B2360000}" name="Column13997" dataDxfId="2382" dataCellStyle="Currency"/>
    <tableColumn id="14003" xr3:uid="{00000000-0010-0000-0500-0000B3360000}" name="Column13998" dataDxfId="2381" dataCellStyle="Currency"/>
    <tableColumn id="14004" xr3:uid="{00000000-0010-0000-0500-0000B4360000}" name="Column13999" dataDxfId="2380" dataCellStyle="Currency"/>
    <tableColumn id="14005" xr3:uid="{00000000-0010-0000-0500-0000B5360000}" name="Column14000" dataDxfId="2379" dataCellStyle="Currency"/>
    <tableColumn id="14006" xr3:uid="{00000000-0010-0000-0500-0000B6360000}" name="Column14001" dataDxfId="2378" dataCellStyle="Currency"/>
    <tableColumn id="14007" xr3:uid="{00000000-0010-0000-0500-0000B7360000}" name="Column14002" dataDxfId="2377" dataCellStyle="Currency"/>
    <tableColumn id="14008" xr3:uid="{00000000-0010-0000-0500-0000B8360000}" name="Column14003" dataDxfId="2376" dataCellStyle="Currency"/>
    <tableColumn id="14009" xr3:uid="{00000000-0010-0000-0500-0000B9360000}" name="Column14004" dataDxfId="2375" dataCellStyle="Currency"/>
    <tableColumn id="14010" xr3:uid="{00000000-0010-0000-0500-0000BA360000}" name="Column14005" dataDxfId="2374" dataCellStyle="Currency"/>
    <tableColumn id="14011" xr3:uid="{00000000-0010-0000-0500-0000BB360000}" name="Column14006" dataDxfId="2373" dataCellStyle="Currency"/>
    <tableColumn id="14012" xr3:uid="{00000000-0010-0000-0500-0000BC360000}" name="Column14007" dataDxfId="2372" dataCellStyle="Currency"/>
    <tableColumn id="14013" xr3:uid="{00000000-0010-0000-0500-0000BD360000}" name="Column14008" dataDxfId="2371" dataCellStyle="Currency"/>
    <tableColumn id="14014" xr3:uid="{00000000-0010-0000-0500-0000BE360000}" name="Column14009" dataDxfId="2370" dataCellStyle="Currency"/>
    <tableColumn id="14015" xr3:uid="{00000000-0010-0000-0500-0000BF360000}" name="Column14010" dataDxfId="2369" dataCellStyle="Currency"/>
    <tableColumn id="14016" xr3:uid="{00000000-0010-0000-0500-0000C0360000}" name="Column14011" dataDxfId="2368" dataCellStyle="Currency"/>
    <tableColumn id="14017" xr3:uid="{00000000-0010-0000-0500-0000C1360000}" name="Column14012" dataDxfId="2367" dataCellStyle="Currency"/>
    <tableColumn id="14018" xr3:uid="{00000000-0010-0000-0500-0000C2360000}" name="Column14013" dataDxfId="2366" dataCellStyle="Currency"/>
    <tableColumn id="14019" xr3:uid="{00000000-0010-0000-0500-0000C3360000}" name="Column14014" dataDxfId="2365" dataCellStyle="Currency"/>
    <tableColumn id="14020" xr3:uid="{00000000-0010-0000-0500-0000C4360000}" name="Column14015" dataDxfId="2364" dataCellStyle="Currency"/>
    <tableColumn id="14021" xr3:uid="{00000000-0010-0000-0500-0000C5360000}" name="Column14016" dataDxfId="2363" dataCellStyle="Currency"/>
    <tableColumn id="14022" xr3:uid="{00000000-0010-0000-0500-0000C6360000}" name="Column14017" dataDxfId="2362" dataCellStyle="Currency"/>
    <tableColumn id="14023" xr3:uid="{00000000-0010-0000-0500-0000C7360000}" name="Column14018" dataDxfId="2361" dataCellStyle="Currency"/>
    <tableColumn id="14024" xr3:uid="{00000000-0010-0000-0500-0000C8360000}" name="Column14019" dataDxfId="2360" dataCellStyle="Currency"/>
    <tableColumn id="14025" xr3:uid="{00000000-0010-0000-0500-0000C9360000}" name="Column14020" dataDxfId="2359" dataCellStyle="Currency"/>
    <tableColumn id="14026" xr3:uid="{00000000-0010-0000-0500-0000CA360000}" name="Column14021" dataDxfId="2358" dataCellStyle="Currency"/>
    <tableColumn id="14027" xr3:uid="{00000000-0010-0000-0500-0000CB360000}" name="Column14022" dataDxfId="2357" dataCellStyle="Currency"/>
    <tableColumn id="14028" xr3:uid="{00000000-0010-0000-0500-0000CC360000}" name="Column14023" dataDxfId="2356" dataCellStyle="Currency"/>
    <tableColumn id="14029" xr3:uid="{00000000-0010-0000-0500-0000CD360000}" name="Column14024" dataDxfId="2355" dataCellStyle="Currency"/>
    <tableColumn id="14030" xr3:uid="{00000000-0010-0000-0500-0000CE360000}" name="Column14025" dataDxfId="2354" dataCellStyle="Currency"/>
    <tableColumn id="14031" xr3:uid="{00000000-0010-0000-0500-0000CF360000}" name="Column14026" dataDxfId="2353" dataCellStyle="Currency"/>
    <tableColumn id="14032" xr3:uid="{00000000-0010-0000-0500-0000D0360000}" name="Column14027" dataDxfId="2352" dataCellStyle="Currency"/>
    <tableColumn id="14033" xr3:uid="{00000000-0010-0000-0500-0000D1360000}" name="Column14028" dataDxfId="2351" dataCellStyle="Currency"/>
    <tableColumn id="14034" xr3:uid="{00000000-0010-0000-0500-0000D2360000}" name="Column14029" dataDxfId="2350" dataCellStyle="Currency"/>
    <tableColumn id="14035" xr3:uid="{00000000-0010-0000-0500-0000D3360000}" name="Column14030" dataDxfId="2349" dataCellStyle="Currency"/>
    <tableColumn id="14036" xr3:uid="{00000000-0010-0000-0500-0000D4360000}" name="Column14031" dataDxfId="2348" dataCellStyle="Currency"/>
    <tableColumn id="14037" xr3:uid="{00000000-0010-0000-0500-0000D5360000}" name="Column14032" dataDxfId="2347" dataCellStyle="Currency"/>
    <tableColumn id="14038" xr3:uid="{00000000-0010-0000-0500-0000D6360000}" name="Column14033" dataDxfId="2346" dataCellStyle="Currency"/>
    <tableColumn id="14039" xr3:uid="{00000000-0010-0000-0500-0000D7360000}" name="Column14034" dataDxfId="2345" dataCellStyle="Currency"/>
    <tableColumn id="14040" xr3:uid="{00000000-0010-0000-0500-0000D8360000}" name="Column14035" dataDxfId="2344" dataCellStyle="Currency"/>
    <tableColumn id="14041" xr3:uid="{00000000-0010-0000-0500-0000D9360000}" name="Column14036" dataDxfId="2343" dataCellStyle="Currency"/>
    <tableColumn id="14042" xr3:uid="{00000000-0010-0000-0500-0000DA360000}" name="Column14037" dataDxfId="2342" dataCellStyle="Currency"/>
    <tableColumn id="14043" xr3:uid="{00000000-0010-0000-0500-0000DB360000}" name="Column14038" dataDxfId="2341" dataCellStyle="Currency"/>
    <tableColumn id="14044" xr3:uid="{00000000-0010-0000-0500-0000DC360000}" name="Column14039" dataDxfId="2340" dataCellStyle="Currency"/>
    <tableColumn id="14045" xr3:uid="{00000000-0010-0000-0500-0000DD360000}" name="Column14040" dataDxfId="2339" dataCellStyle="Currency"/>
    <tableColumn id="14046" xr3:uid="{00000000-0010-0000-0500-0000DE360000}" name="Column14041" dataDxfId="2338" dataCellStyle="Currency"/>
    <tableColumn id="14047" xr3:uid="{00000000-0010-0000-0500-0000DF360000}" name="Column14042" dataDxfId="2337" dataCellStyle="Currency"/>
    <tableColumn id="14048" xr3:uid="{00000000-0010-0000-0500-0000E0360000}" name="Column14043" dataDxfId="2336" dataCellStyle="Currency"/>
    <tableColumn id="14049" xr3:uid="{00000000-0010-0000-0500-0000E1360000}" name="Column14044" dataDxfId="2335" dataCellStyle="Currency"/>
    <tableColumn id="14050" xr3:uid="{00000000-0010-0000-0500-0000E2360000}" name="Column14045" dataDxfId="2334" dataCellStyle="Currency"/>
    <tableColumn id="14051" xr3:uid="{00000000-0010-0000-0500-0000E3360000}" name="Column14046" dataDxfId="2333" dataCellStyle="Currency"/>
    <tableColumn id="14052" xr3:uid="{00000000-0010-0000-0500-0000E4360000}" name="Column14047" dataDxfId="2332" dataCellStyle="Currency"/>
    <tableColumn id="14053" xr3:uid="{00000000-0010-0000-0500-0000E5360000}" name="Column14048" dataDxfId="2331" dataCellStyle="Currency"/>
    <tableColumn id="14054" xr3:uid="{00000000-0010-0000-0500-0000E6360000}" name="Column14049" dataDxfId="2330" dataCellStyle="Currency"/>
    <tableColumn id="14055" xr3:uid="{00000000-0010-0000-0500-0000E7360000}" name="Column14050" dataDxfId="2329" dataCellStyle="Currency"/>
    <tableColumn id="14056" xr3:uid="{00000000-0010-0000-0500-0000E8360000}" name="Column14051" dataDxfId="2328" dataCellStyle="Currency"/>
    <tableColumn id="14057" xr3:uid="{00000000-0010-0000-0500-0000E9360000}" name="Column14052" dataDxfId="2327" dataCellStyle="Currency"/>
    <tableColumn id="14058" xr3:uid="{00000000-0010-0000-0500-0000EA360000}" name="Column14053" dataDxfId="2326" dataCellStyle="Currency"/>
    <tableColumn id="14059" xr3:uid="{00000000-0010-0000-0500-0000EB360000}" name="Column14054" dataDxfId="2325" dataCellStyle="Currency"/>
    <tableColumn id="14060" xr3:uid="{00000000-0010-0000-0500-0000EC360000}" name="Column14055" dataDxfId="2324" dataCellStyle="Currency"/>
    <tableColumn id="14061" xr3:uid="{00000000-0010-0000-0500-0000ED360000}" name="Column14056" dataDxfId="2323" dataCellStyle="Currency"/>
    <tableColumn id="14062" xr3:uid="{00000000-0010-0000-0500-0000EE360000}" name="Column14057" dataDxfId="2322" dataCellStyle="Currency"/>
    <tableColumn id="14063" xr3:uid="{00000000-0010-0000-0500-0000EF360000}" name="Column14058" dataDxfId="2321" dataCellStyle="Currency"/>
    <tableColumn id="14064" xr3:uid="{00000000-0010-0000-0500-0000F0360000}" name="Column14059" dataDxfId="2320" dataCellStyle="Currency"/>
    <tableColumn id="14065" xr3:uid="{00000000-0010-0000-0500-0000F1360000}" name="Column14060" dataDxfId="2319" dataCellStyle="Currency"/>
    <tableColumn id="14066" xr3:uid="{00000000-0010-0000-0500-0000F2360000}" name="Column14061" dataDxfId="2318" dataCellStyle="Currency"/>
    <tableColumn id="14067" xr3:uid="{00000000-0010-0000-0500-0000F3360000}" name="Column14062" dataDxfId="2317" dataCellStyle="Currency"/>
    <tableColumn id="14068" xr3:uid="{00000000-0010-0000-0500-0000F4360000}" name="Column14063" dataDxfId="2316" dataCellStyle="Currency"/>
    <tableColumn id="14069" xr3:uid="{00000000-0010-0000-0500-0000F5360000}" name="Column14064" dataDxfId="2315" dataCellStyle="Currency"/>
    <tableColumn id="14070" xr3:uid="{00000000-0010-0000-0500-0000F6360000}" name="Column14065" dataDxfId="2314" dataCellStyle="Currency"/>
    <tableColumn id="14071" xr3:uid="{00000000-0010-0000-0500-0000F7360000}" name="Column14066" dataDxfId="2313" dataCellStyle="Currency"/>
    <tableColumn id="14072" xr3:uid="{00000000-0010-0000-0500-0000F8360000}" name="Column14067" dataDxfId="2312" dataCellStyle="Currency"/>
    <tableColumn id="14073" xr3:uid="{00000000-0010-0000-0500-0000F9360000}" name="Column14068" dataDxfId="2311" dataCellStyle="Currency"/>
    <tableColumn id="14074" xr3:uid="{00000000-0010-0000-0500-0000FA360000}" name="Column14069" dataDxfId="2310" dataCellStyle="Currency"/>
    <tableColumn id="14075" xr3:uid="{00000000-0010-0000-0500-0000FB360000}" name="Column14070" dataDxfId="2309" dataCellStyle="Currency"/>
    <tableColumn id="14076" xr3:uid="{00000000-0010-0000-0500-0000FC360000}" name="Column14071" dataDxfId="2308" dataCellStyle="Currency"/>
    <tableColumn id="14077" xr3:uid="{00000000-0010-0000-0500-0000FD360000}" name="Column14072" dataDxfId="2307" dataCellStyle="Currency"/>
    <tableColumn id="14078" xr3:uid="{00000000-0010-0000-0500-0000FE360000}" name="Column14073" dataDxfId="2306" dataCellStyle="Currency"/>
    <tableColumn id="14079" xr3:uid="{00000000-0010-0000-0500-0000FF360000}" name="Column14074" dataDxfId="2305" dataCellStyle="Currency"/>
    <tableColumn id="14080" xr3:uid="{00000000-0010-0000-0500-000000370000}" name="Column14075" dataDxfId="2304" dataCellStyle="Currency"/>
    <tableColumn id="14081" xr3:uid="{00000000-0010-0000-0500-000001370000}" name="Column14076" dataDxfId="2303" dataCellStyle="Currency"/>
    <tableColumn id="14082" xr3:uid="{00000000-0010-0000-0500-000002370000}" name="Column14077" dataDxfId="2302" dataCellStyle="Currency"/>
    <tableColumn id="14083" xr3:uid="{00000000-0010-0000-0500-000003370000}" name="Column14078" dataDxfId="2301" dataCellStyle="Currency"/>
    <tableColumn id="14084" xr3:uid="{00000000-0010-0000-0500-000004370000}" name="Column14079" dataDxfId="2300" dataCellStyle="Currency"/>
    <tableColumn id="14085" xr3:uid="{00000000-0010-0000-0500-000005370000}" name="Column14080" dataDxfId="2299" dataCellStyle="Currency"/>
    <tableColumn id="14086" xr3:uid="{00000000-0010-0000-0500-000006370000}" name="Column14081" dataDxfId="2298" dataCellStyle="Currency"/>
    <tableColumn id="14087" xr3:uid="{00000000-0010-0000-0500-000007370000}" name="Column14082" dataDxfId="2297" dataCellStyle="Currency"/>
    <tableColumn id="14088" xr3:uid="{00000000-0010-0000-0500-000008370000}" name="Column14083" dataDxfId="2296" dataCellStyle="Currency"/>
    <tableColumn id="14089" xr3:uid="{00000000-0010-0000-0500-000009370000}" name="Column14084" dataDxfId="2295" dataCellStyle="Currency"/>
    <tableColumn id="14090" xr3:uid="{00000000-0010-0000-0500-00000A370000}" name="Column14085" dataDxfId="2294" dataCellStyle="Currency"/>
    <tableColumn id="14091" xr3:uid="{00000000-0010-0000-0500-00000B370000}" name="Column14086" dataDxfId="2293" dataCellStyle="Currency"/>
    <tableColumn id="14092" xr3:uid="{00000000-0010-0000-0500-00000C370000}" name="Column14087" dataDxfId="2292" dataCellStyle="Currency"/>
    <tableColumn id="14093" xr3:uid="{00000000-0010-0000-0500-00000D370000}" name="Column14088" dataDxfId="2291" dataCellStyle="Currency"/>
    <tableColumn id="14094" xr3:uid="{00000000-0010-0000-0500-00000E370000}" name="Column14089" dataDxfId="2290" dataCellStyle="Currency"/>
    <tableColumn id="14095" xr3:uid="{00000000-0010-0000-0500-00000F370000}" name="Column14090" dataDxfId="2289" dataCellStyle="Currency"/>
    <tableColumn id="14096" xr3:uid="{00000000-0010-0000-0500-000010370000}" name="Column14091" dataDxfId="2288" dataCellStyle="Currency"/>
    <tableColumn id="14097" xr3:uid="{00000000-0010-0000-0500-000011370000}" name="Column14092" dataDxfId="2287" dataCellStyle="Currency"/>
    <tableColumn id="14098" xr3:uid="{00000000-0010-0000-0500-000012370000}" name="Column14093" dataDxfId="2286" dataCellStyle="Currency"/>
    <tableColumn id="14099" xr3:uid="{00000000-0010-0000-0500-000013370000}" name="Column14094" dataDxfId="2285" dataCellStyle="Currency"/>
    <tableColumn id="14100" xr3:uid="{00000000-0010-0000-0500-000014370000}" name="Column14095" dataDxfId="2284" dataCellStyle="Currency"/>
    <tableColumn id="14101" xr3:uid="{00000000-0010-0000-0500-000015370000}" name="Column14096" dataDxfId="2283" dataCellStyle="Currency"/>
    <tableColumn id="14102" xr3:uid="{00000000-0010-0000-0500-000016370000}" name="Column14097" dataDxfId="2282" dataCellStyle="Currency"/>
    <tableColumn id="14103" xr3:uid="{00000000-0010-0000-0500-000017370000}" name="Column14098" dataDxfId="2281" dataCellStyle="Currency"/>
    <tableColumn id="14104" xr3:uid="{00000000-0010-0000-0500-000018370000}" name="Column14099" dataDxfId="2280" dataCellStyle="Currency"/>
    <tableColumn id="14105" xr3:uid="{00000000-0010-0000-0500-000019370000}" name="Column14100" dataDxfId="2279" dataCellStyle="Currency"/>
    <tableColumn id="14106" xr3:uid="{00000000-0010-0000-0500-00001A370000}" name="Column14101" dataDxfId="2278" dataCellStyle="Currency"/>
    <tableColumn id="14107" xr3:uid="{00000000-0010-0000-0500-00001B370000}" name="Column14102" dataDxfId="2277" dataCellStyle="Currency"/>
    <tableColumn id="14108" xr3:uid="{00000000-0010-0000-0500-00001C370000}" name="Column14103" dataDxfId="2276" dataCellStyle="Currency"/>
    <tableColumn id="14109" xr3:uid="{00000000-0010-0000-0500-00001D370000}" name="Column14104" dataDxfId="2275" dataCellStyle="Currency"/>
    <tableColumn id="14110" xr3:uid="{00000000-0010-0000-0500-00001E370000}" name="Column14105" dataDxfId="2274" dataCellStyle="Currency"/>
    <tableColumn id="14111" xr3:uid="{00000000-0010-0000-0500-00001F370000}" name="Column14106" dataDxfId="2273" dataCellStyle="Currency"/>
    <tableColumn id="14112" xr3:uid="{00000000-0010-0000-0500-000020370000}" name="Column14107" dataDxfId="2272" dataCellStyle="Currency"/>
    <tableColumn id="14113" xr3:uid="{00000000-0010-0000-0500-000021370000}" name="Column14108" dataDxfId="2271" dataCellStyle="Currency"/>
    <tableColumn id="14114" xr3:uid="{00000000-0010-0000-0500-000022370000}" name="Column14109" dataDxfId="2270" dataCellStyle="Currency"/>
    <tableColumn id="14115" xr3:uid="{00000000-0010-0000-0500-000023370000}" name="Column14110" dataDxfId="2269" dataCellStyle="Currency"/>
    <tableColumn id="14116" xr3:uid="{00000000-0010-0000-0500-000024370000}" name="Column14111" dataDxfId="2268" dataCellStyle="Currency"/>
    <tableColumn id="14117" xr3:uid="{00000000-0010-0000-0500-000025370000}" name="Column14112" dataDxfId="2267" dataCellStyle="Currency"/>
    <tableColumn id="14118" xr3:uid="{00000000-0010-0000-0500-000026370000}" name="Column14113" dataDxfId="2266" dataCellStyle="Currency"/>
    <tableColumn id="14119" xr3:uid="{00000000-0010-0000-0500-000027370000}" name="Column14114" dataDxfId="2265" dataCellStyle="Currency"/>
    <tableColumn id="14120" xr3:uid="{00000000-0010-0000-0500-000028370000}" name="Column14115" dataDxfId="2264" dataCellStyle="Currency"/>
    <tableColumn id="14121" xr3:uid="{00000000-0010-0000-0500-000029370000}" name="Column14116" dataDxfId="2263" dataCellStyle="Currency"/>
    <tableColumn id="14122" xr3:uid="{00000000-0010-0000-0500-00002A370000}" name="Column14117" dataDxfId="2262" dataCellStyle="Currency"/>
    <tableColumn id="14123" xr3:uid="{00000000-0010-0000-0500-00002B370000}" name="Column14118" dataDxfId="2261" dataCellStyle="Currency"/>
    <tableColumn id="14124" xr3:uid="{00000000-0010-0000-0500-00002C370000}" name="Column14119" dataDxfId="2260" dataCellStyle="Currency"/>
    <tableColumn id="14125" xr3:uid="{00000000-0010-0000-0500-00002D370000}" name="Column14120" dataDxfId="2259" dataCellStyle="Currency"/>
    <tableColumn id="14126" xr3:uid="{00000000-0010-0000-0500-00002E370000}" name="Column14121" dataDxfId="2258" dataCellStyle="Currency"/>
    <tableColumn id="14127" xr3:uid="{00000000-0010-0000-0500-00002F370000}" name="Column14122" dataDxfId="2257" dataCellStyle="Currency"/>
    <tableColumn id="14128" xr3:uid="{00000000-0010-0000-0500-000030370000}" name="Column14123" dataDxfId="2256" dataCellStyle="Currency"/>
    <tableColumn id="14129" xr3:uid="{00000000-0010-0000-0500-000031370000}" name="Column14124" dataDxfId="2255" dataCellStyle="Currency"/>
    <tableColumn id="14130" xr3:uid="{00000000-0010-0000-0500-000032370000}" name="Column14125" dataDxfId="2254" dataCellStyle="Currency"/>
    <tableColumn id="14131" xr3:uid="{00000000-0010-0000-0500-000033370000}" name="Column14126" dataDxfId="2253" dataCellStyle="Currency"/>
    <tableColumn id="14132" xr3:uid="{00000000-0010-0000-0500-000034370000}" name="Column14127" dataDxfId="2252" dataCellStyle="Currency"/>
    <tableColumn id="14133" xr3:uid="{00000000-0010-0000-0500-000035370000}" name="Column14128" dataDxfId="2251" dataCellStyle="Currency"/>
    <tableColumn id="14134" xr3:uid="{00000000-0010-0000-0500-000036370000}" name="Column14129" dataDxfId="2250" dataCellStyle="Currency"/>
    <tableColumn id="14135" xr3:uid="{00000000-0010-0000-0500-000037370000}" name="Column14130" dataDxfId="2249" dataCellStyle="Currency"/>
    <tableColumn id="14136" xr3:uid="{00000000-0010-0000-0500-000038370000}" name="Column14131" dataDxfId="2248" dataCellStyle="Currency"/>
    <tableColumn id="14137" xr3:uid="{00000000-0010-0000-0500-000039370000}" name="Column14132" dataDxfId="2247" dataCellStyle="Currency"/>
    <tableColumn id="14138" xr3:uid="{00000000-0010-0000-0500-00003A370000}" name="Column14133" dataDxfId="2246" dataCellStyle="Currency"/>
    <tableColumn id="14139" xr3:uid="{00000000-0010-0000-0500-00003B370000}" name="Column14134" dataDxfId="2245" dataCellStyle="Currency"/>
    <tableColumn id="14140" xr3:uid="{00000000-0010-0000-0500-00003C370000}" name="Column14135" dataDxfId="2244" dataCellStyle="Currency"/>
    <tableColumn id="14141" xr3:uid="{00000000-0010-0000-0500-00003D370000}" name="Column14136" dataDxfId="2243" dataCellStyle="Currency"/>
    <tableColumn id="14142" xr3:uid="{00000000-0010-0000-0500-00003E370000}" name="Column14137" dataDxfId="2242" dataCellStyle="Currency"/>
    <tableColumn id="14143" xr3:uid="{00000000-0010-0000-0500-00003F370000}" name="Column14138" dataDxfId="2241" dataCellStyle="Currency"/>
    <tableColumn id="14144" xr3:uid="{00000000-0010-0000-0500-000040370000}" name="Column14139" dataDxfId="2240" dataCellStyle="Currency"/>
    <tableColumn id="14145" xr3:uid="{00000000-0010-0000-0500-000041370000}" name="Column14140" dataDxfId="2239" dataCellStyle="Currency"/>
    <tableColumn id="14146" xr3:uid="{00000000-0010-0000-0500-000042370000}" name="Column14141" dataDxfId="2238" dataCellStyle="Currency"/>
    <tableColumn id="14147" xr3:uid="{00000000-0010-0000-0500-000043370000}" name="Column14142" dataDxfId="2237" dataCellStyle="Currency"/>
    <tableColumn id="14148" xr3:uid="{00000000-0010-0000-0500-000044370000}" name="Column14143" dataDxfId="2236" dataCellStyle="Currency"/>
    <tableColumn id="14149" xr3:uid="{00000000-0010-0000-0500-000045370000}" name="Column14144" dataDxfId="2235" dataCellStyle="Currency"/>
    <tableColumn id="14150" xr3:uid="{00000000-0010-0000-0500-000046370000}" name="Column14145" dataDxfId="2234" dataCellStyle="Currency"/>
    <tableColumn id="14151" xr3:uid="{00000000-0010-0000-0500-000047370000}" name="Column14146" dataDxfId="2233" dataCellStyle="Currency"/>
    <tableColumn id="14152" xr3:uid="{00000000-0010-0000-0500-000048370000}" name="Column14147" dataDxfId="2232" dataCellStyle="Currency"/>
    <tableColumn id="14153" xr3:uid="{00000000-0010-0000-0500-000049370000}" name="Column14148" dataDxfId="2231" dataCellStyle="Currency"/>
    <tableColumn id="14154" xr3:uid="{00000000-0010-0000-0500-00004A370000}" name="Column14149" dataDxfId="2230" dataCellStyle="Currency"/>
    <tableColumn id="14155" xr3:uid="{00000000-0010-0000-0500-00004B370000}" name="Column14150" dataDxfId="2229" dataCellStyle="Currency"/>
    <tableColumn id="14156" xr3:uid="{00000000-0010-0000-0500-00004C370000}" name="Column14151" dataDxfId="2228" dataCellStyle="Currency"/>
    <tableColumn id="14157" xr3:uid="{00000000-0010-0000-0500-00004D370000}" name="Column14152" dataDxfId="2227" dataCellStyle="Currency"/>
    <tableColumn id="14158" xr3:uid="{00000000-0010-0000-0500-00004E370000}" name="Column14153" dataDxfId="2226" dataCellStyle="Currency"/>
    <tableColumn id="14159" xr3:uid="{00000000-0010-0000-0500-00004F370000}" name="Column14154" dataDxfId="2225" dataCellStyle="Currency"/>
    <tableColumn id="14160" xr3:uid="{00000000-0010-0000-0500-000050370000}" name="Column14155" dataDxfId="2224" dataCellStyle="Currency"/>
    <tableColumn id="14161" xr3:uid="{00000000-0010-0000-0500-000051370000}" name="Column14156" dataDxfId="2223" dataCellStyle="Currency"/>
    <tableColumn id="14162" xr3:uid="{00000000-0010-0000-0500-000052370000}" name="Column14157" dataDxfId="2222" dataCellStyle="Currency"/>
    <tableColumn id="14163" xr3:uid="{00000000-0010-0000-0500-000053370000}" name="Column14158" dataDxfId="2221" dataCellStyle="Currency"/>
    <tableColumn id="14164" xr3:uid="{00000000-0010-0000-0500-000054370000}" name="Column14159" dataDxfId="2220" dataCellStyle="Currency"/>
    <tableColumn id="14165" xr3:uid="{00000000-0010-0000-0500-000055370000}" name="Column14160" dataDxfId="2219" dataCellStyle="Currency"/>
    <tableColumn id="14166" xr3:uid="{00000000-0010-0000-0500-000056370000}" name="Column14161" dataDxfId="2218" dataCellStyle="Currency"/>
    <tableColumn id="14167" xr3:uid="{00000000-0010-0000-0500-000057370000}" name="Column14162" dataDxfId="2217" dataCellStyle="Currency"/>
    <tableColumn id="14168" xr3:uid="{00000000-0010-0000-0500-000058370000}" name="Column14163" dataDxfId="2216" dataCellStyle="Currency"/>
    <tableColumn id="14169" xr3:uid="{00000000-0010-0000-0500-000059370000}" name="Column14164" dataDxfId="2215" dataCellStyle="Currency"/>
    <tableColumn id="14170" xr3:uid="{00000000-0010-0000-0500-00005A370000}" name="Column14165" dataDxfId="2214" dataCellStyle="Currency"/>
    <tableColumn id="14171" xr3:uid="{00000000-0010-0000-0500-00005B370000}" name="Column14166" dataDxfId="2213" dataCellStyle="Currency"/>
    <tableColumn id="14172" xr3:uid="{00000000-0010-0000-0500-00005C370000}" name="Column14167" dataDxfId="2212" dataCellStyle="Currency"/>
    <tableColumn id="14173" xr3:uid="{00000000-0010-0000-0500-00005D370000}" name="Column14168" dataDxfId="2211" dataCellStyle="Currency"/>
    <tableColumn id="14174" xr3:uid="{00000000-0010-0000-0500-00005E370000}" name="Column14169" dataDxfId="2210" dataCellStyle="Currency"/>
    <tableColumn id="14175" xr3:uid="{00000000-0010-0000-0500-00005F370000}" name="Column14170" dataDxfId="2209" dataCellStyle="Currency"/>
    <tableColumn id="14176" xr3:uid="{00000000-0010-0000-0500-000060370000}" name="Column14171" dataDxfId="2208" dataCellStyle="Currency"/>
    <tableColumn id="14177" xr3:uid="{00000000-0010-0000-0500-000061370000}" name="Column14172" dataDxfId="2207" dataCellStyle="Currency"/>
    <tableColumn id="14178" xr3:uid="{00000000-0010-0000-0500-000062370000}" name="Column14173" dataDxfId="2206" dataCellStyle="Currency"/>
    <tableColumn id="14179" xr3:uid="{00000000-0010-0000-0500-000063370000}" name="Column14174" dataDxfId="2205" dataCellStyle="Currency"/>
    <tableColumn id="14180" xr3:uid="{00000000-0010-0000-0500-000064370000}" name="Column14175" dataDxfId="2204" dataCellStyle="Currency"/>
    <tableColumn id="14181" xr3:uid="{00000000-0010-0000-0500-000065370000}" name="Column14176" dataDxfId="2203" dataCellStyle="Currency"/>
    <tableColumn id="14182" xr3:uid="{00000000-0010-0000-0500-000066370000}" name="Column14177" dataDxfId="2202" dataCellStyle="Currency"/>
    <tableColumn id="14183" xr3:uid="{00000000-0010-0000-0500-000067370000}" name="Column14178" dataDxfId="2201" dataCellStyle="Currency"/>
    <tableColumn id="14184" xr3:uid="{00000000-0010-0000-0500-000068370000}" name="Column14179" dataDxfId="2200" dataCellStyle="Currency"/>
    <tableColumn id="14185" xr3:uid="{00000000-0010-0000-0500-000069370000}" name="Column14180" dataDxfId="2199" dataCellStyle="Currency"/>
    <tableColumn id="14186" xr3:uid="{00000000-0010-0000-0500-00006A370000}" name="Column14181" dataDxfId="2198" dataCellStyle="Currency"/>
    <tableColumn id="14187" xr3:uid="{00000000-0010-0000-0500-00006B370000}" name="Column14182" dataDxfId="2197" dataCellStyle="Currency"/>
    <tableColumn id="14188" xr3:uid="{00000000-0010-0000-0500-00006C370000}" name="Column14183" dataDxfId="2196" dataCellStyle="Currency"/>
    <tableColumn id="14189" xr3:uid="{00000000-0010-0000-0500-00006D370000}" name="Column14184" dataDxfId="2195" dataCellStyle="Currency"/>
    <tableColumn id="14190" xr3:uid="{00000000-0010-0000-0500-00006E370000}" name="Column14185" dataDxfId="2194" dataCellStyle="Currency"/>
    <tableColumn id="14191" xr3:uid="{00000000-0010-0000-0500-00006F370000}" name="Column14186" dataDxfId="2193" dataCellStyle="Currency"/>
    <tableColumn id="14192" xr3:uid="{00000000-0010-0000-0500-000070370000}" name="Column14187" dataDxfId="2192" dataCellStyle="Currency"/>
    <tableColumn id="14193" xr3:uid="{00000000-0010-0000-0500-000071370000}" name="Column14188" dataDxfId="2191" dataCellStyle="Currency"/>
    <tableColumn id="14194" xr3:uid="{00000000-0010-0000-0500-000072370000}" name="Column14189" dataDxfId="2190" dataCellStyle="Currency"/>
    <tableColumn id="14195" xr3:uid="{00000000-0010-0000-0500-000073370000}" name="Column14190" dataDxfId="2189" dataCellStyle="Currency"/>
    <tableColumn id="14196" xr3:uid="{00000000-0010-0000-0500-000074370000}" name="Column14191" dataDxfId="2188" dataCellStyle="Currency"/>
    <tableColumn id="14197" xr3:uid="{00000000-0010-0000-0500-000075370000}" name="Column14192" dataDxfId="2187" dataCellStyle="Currency"/>
    <tableColumn id="14198" xr3:uid="{00000000-0010-0000-0500-000076370000}" name="Column14193" dataDxfId="2186" dataCellStyle="Currency"/>
    <tableColumn id="14199" xr3:uid="{00000000-0010-0000-0500-000077370000}" name="Column14194" dataDxfId="2185" dataCellStyle="Currency"/>
    <tableColumn id="14200" xr3:uid="{00000000-0010-0000-0500-000078370000}" name="Column14195" dataDxfId="2184" dataCellStyle="Currency"/>
    <tableColumn id="14201" xr3:uid="{00000000-0010-0000-0500-000079370000}" name="Column14196" dataDxfId="2183" dataCellStyle="Currency"/>
    <tableColumn id="14202" xr3:uid="{00000000-0010-0000-0500-00007A370000}" name="Column14197" dataDxfId="2182" dataCellStyle="Currency"/>
    <tableColumn id="14203" xr3:uid="{00000000-0010-0000-0500-00007B370000}" name="Column14198" dataDxfId="2181" dataCellStyle="Currency"/>
    <tableColumn id="14204" xr3:uid="{00000000-0010-0000-0500-00007C370000}" name="Column14199" dataDxfId="2180" dataCellStyle="Currency"/>
    <tableColumn id="14205" xr3:uid="{00000000-0010-0000-0500-00007D370000}" name="Column14200" dataDxfId="2179" dataCellStyle="Currency"/>
    <tableColumn id="14206" xr3:uid="{00000000-0010-0000-0500-00007E370000}" name="Column14201" dataDxfId="2178" dataCellStyle="Currency"/>
    <tableColumn id="14207" xr3:uid="{00000000-0010-0000-0500-00007F370000}" name="Column14202" dataDxfId="2177" dataCellStyle="Currency"/>
    <tableColumn id="14208" xr3:uid="{00000000-0010-0000-0500-000080370000}" name="Column14203" dataDxfId="2176" dataCellStyle="Currency"/>
    <tableColumn id="14209" xr3:uid="{00000000-0010-0000-0500-000081370000}" name="Column14204" dataDxfId="2175" dataCellStyle="Currency"/>
    <tableColumn id="14210" xr3:uid="{00000000-0010-0000-0500-000082370000}" name="Column14205" dataDxfId="2174" dataCellStyle="Currency"/>
    <tableColumn id="14211" xr3:uid="{00000000-0010-0000-0500-000083370000}" name="Column14206" dataDxfId="2173" dataCellStyle="Currency"/>
    <tableColumn id="14212" xr3:uid="{00000000-0010-0000-0500-000084370000}" name="Column14207" dataDxfId="2172" dataCellStyle="Currency"/>
    <tableColumn id="14213" xr3:uid="{00000000-0010-0000-0500-000085370000}" name="Column14208" dataDxfId="2171" dataCellStyle="Currency"/>
    <tableColumn id="14214" xr3:uid="{00000000-0010-0000-0500-000086370000}" name="Column14209" dataDxfId="2170" dataCellStyle="Currency"/>
    <tableColumn id="14215" xr3:uid="{00000000-0010-0000-0500-000087370000}" name="Column14210" dataDxfId="2169" dataCellStyle="Currency"/>
    <tableColumn id="14216" xr3:uid="{00000000-0010-0000-0500-000088370000}" name="Column14211" dataDxfId="2168" dataCellStyle="Currency"/>
    <tableColumn id="14217" xr3:uid="{00000000-0010-0000-0500-000089370000}" name="Column14212" dataDxfId="2167" dataCellStyle="Currency"/>
    <tableColumn id="14218" xr3:uid="{00000000-0010-0000-0500-00008A370000}" name="Column14213" dataDxfId="2166" dataCellStyle="Currency"/>
    <tableColumn id="14219" xr3:uid="{00000000-0010-0000-0500-00008B370000}" name="Column14214" dataDxfId="2165" dataCellStyle="Currency"/>
    <tableColumn id="14220" xr3:uid="{00000000-0010-0000-0500-00008C370000}" name="Column14215" dataDxfId="2164" dataCellStyle="Currency"/>
    <tableColumn id="14221" xr3:uid="{00000000-0010-0000-0500-00008D370000}" name="Column14216" dataDxfId="2163" dataCellStyle="Currency"/>
    <tableColumn id="14222" xr3:uid="{00000000-0010-0000-0500-00008E370000}" name="Column14217" dataDxfId="2162" dataCellStyle="Currency"/>
    <tableColumn id="14223" xr3:uid="{00000000-0010-0000-0500-00008F370000}" name="Column14218" dataDxfId="2161" dataCellStyle="Currency"/>
    <tableColumn id="14224" xr3:uid="{00000000-0010-0000-0500-000090370000}" name="Column14219" dataDxfId="2160" dataCellStyle="Currency"/>
    <tableColumn id="14225" xr3:uid="{00000000-0010-0000-0500-000091370000}" name="Column14220" dataDxfId="2159" dataCellStyle="Currency"/>
    <tableColumn id="14226" xr3:uid="{00000000-0010-0000-0500-000092370000}" name="Column14221" dataDxfId="2158" dataCellStyle="Currency"/>
    <tableColumn id="14227" xr3:uid="{00000000-0010-0000-0500-000093370000}" name="Column14222" dataDxfId="2157" dataCellStyle="Currency"/>
    <tableColumn id="14228" xr3:uid="{00000000-0010-0000-0500-000094370000}" name="Column14223" dataDxfId="2156" dataCellStyle="Currency"/>
    <tableColumn id="14229" xr3:uid="{00000000-0010-0000-0500-000095370000}" name="Column14224" dataDxfId="2155" dataCellStyle="Currency"/>
    <tableColumn id="14230" xr3:uid="{00000000-0010-0000-0500-000096370000}" name="Column14225" dataDxfId="2154" dataCellStyle="Currency"/>
    <tableColumn id="14231" xr3:uid="{00000000-0010-0000-0500-000097370000}" name="Column14226" dataDxfId="2153" dataCellStyle="Currency"/>
    <tableColumn id="14232" xr3:uid="{00000000-0010-0000-0500-000098370000}" name="Column14227" dataDxfId="2152" dataCellStyle="Currency"/>
    <tableColumn id="14233" xr3:uid="{00000000-0010-0000-0500-000099370000}" name="Column14228" dataDxfId="2151" dataCellStyle="Currency"/>
    <tableColumn id="14234" xr3:uid="{00000000-0010-0000-0500-00009A370000}" name="Column14229" dataDxfId="2150" dataCellStyle="Currency"/>
    <tableColumn id="14235" xr3:uid="{00000000-0010-0000-0500-00009B370000}" name="Column14230" dataDxfId="2149" dataCellStyle="Currency"/>
    <tableColumn id="14236" xr3:uid="{00000000-0010-0000-0500-00009C370000}" name="Column14231" dataDxfId="2148" dataCellStyle="Currency"/>
    <tableColumn id="14237" xr3:uid="{00000000-0010-0000-0500-00009D370000}" name="Column14232" dataDxfId="2147" dataCellStyle="Currency"/>
    <tableColumn id="14238" xr3:uid="{00000000-0010-0000-0500-00009E370000}" name="Column14233" dataDxfId="2146" dataCellStyle="Currency"/>
    <tableColumn id="14239" xr3:uid="{00000000-0010-0000-0500-00009F370000}" name="Column14234" dataDxfId="2145" dataCellStyle="Currency"/>
    <tableColumn id="14240" xr3:uid="{00000000-0010-0000-0500-0000A0370000}" name="Column14235" dataDxfId="2144" dataCellStyle="Currency"/>
    <tableColumn id="14241" xr3:uid="{00000000-0010-0000-0500-0000A1370000}" name="Column14236" dataDxfId="2143" dataCellStyle="Currency"/>
    <tableColumn id="14242" xr3:uid="{00000000-0010-0000-0500-0000A2370000}" name="Column14237" dataDxfId="2142" dataCellStyle="Currency"/>
    <tableColumn id="14243" xr3:uid="{00000000-0010-0000-0500-0000A3370000}" name="Column14238" dataDxfId="2141" dataCellStyle="Currency"/>
    <tableColumn id="14244" xr3:uid="{00000000-0010-0000-0500-0000A4370000}" name="Column14239" dataDxfId="2140" dataCellStyle="Currency"/>
    <tableColumn id="14245" xr3:uid="{00000000-0010-0000-0500-0000A5370000}" name="Column14240" dataDxfId="2139" dataCellStyle="Currency"/>
    <tableColumn id="14246" xr3:uid="{00000000-0010-0000-0500-0000A6370000}" name="Column14241" dataDxfId="2138" dataCellStyle="Currency"/>
    <tableColumn id="14247" xr3:uid="{00000000-0010-0000-0500-0000A7370000}" name="Column14242" dataDxfId="2137" dataCellStyle="Currency"/>
    <tableColumn id="14248" xr3:uid="{00000000-0010-0000-0500-0000A8370000}" name="Column14243" dataDxfId="2136" dataCellStyle="Currency"/>
    <tableColumn id="14249" xr3:uid="{00000000-0010-0000-0500-0000A9370000}" name="Column14244" dataDxfId="2135" dataCellStyle="Currency"/>
    <tableColumn id="14250" xr3:uid="{00000000-0010-0000-0500-0000AA370000}" name="Column14245" dataDxfId="2134" dataCellStyle="Currency"/>
    <tableColumn id="14251" xr3:uid="{00000000-0010-0000-0500-0000AB370000}" name="Column14246" dataDxfId="2133" dataCellStyle="Currency"/>
    <tableColumn id="14252" xr3:uid="{00000000-0010-0000-0500-0000AC370000}" name="Column14247" dataDxfId="2132" dataCellStyle="Currency"/>
    <tableColumn id="14253" xr3:uid="{00000000-0010-0000-0500-0000AD370000}" name="Column14248" dataDxfId="2131" dataCellStyle="Currency"/>
    <tableColumn id="14254" xr3:uid="{00000000-0010-0000-0500-0000AE370000}" name="Column14249" dataDxfId="2130" dataCellStyle="Currency"/>
    <tableColumn id="14255" xr3:uid="{00000000-0010-0000-0500-0000AF370000}" name="Column14250" dataDxfId="2129" dataCellStyle="Currency"/>
    <tableColumn id="14256" xr3:uid="{00000000-0010-0000-0500-0000B0370000}" name="Column14251" dataDxfId="2128" dataCellStyle="Currency"/>
    <tableColumn id="14257" xr3:uid="{00000000-0010-0000-0500-0000B1370000}" name="Column14252" dataDxfId="2127" dataCellStyle="Currency"/>
    <tableColumn id="14258" xr3:uid="{00000000-0010-0000-0500-0000B2370000}" name="Column14253" dataDxfId="2126" dataCellStyle="Currency"/>
    <tableColumn id="14259" xr3:uid="{00000000-0010-0000-0500-0000B3370000}" name="Column14254" dataDxfId="2125" dataCellStyle="Currency"/>
    <tableColumn id="14260" xr3:uid="{00000000-0010-0000-0500-0000B4370000}" name="Column14255" dataDxfId="2124" dataCellStyle="Currency"/>
    <tableColumn id="14261" xr3:uid="{00000000-0010-0000-0500-0000B5370000}" name="Column14256" dataDxfId="2123" dataCellStyle="Currency"/>
    <tableColumn id="14262" xr3:uid="{00000000-0010-0000-0500-0000B6370000}" name="Column14257" dataDxfId="2122" dataCellStyle="Currency"/>
    <tableColumn id="14263" xr3:uid="{00000000-0010-0000-0500-0000B7370000}" name="Column14258" dataDxfId="2121" dataCellStyle="Currency"/>
    <tableColumn id="14264" xr3:uid="{00000000-0010-0000-0500-0000B8370000}" name="Column14259" dataDxfId="2120" dataCellStyle="Currency"/>
    <tableColumn id="14265" xr3:uid="{00000000-0010-0000-0500-0000B9370000}" name="Column14260" dataDxfId="2119" dataCellStyle="Currency"/>
    <tableColumn id="14266" xr3:uid="{00000000-0010-0000-0500-0000BA370000}" name="Column14261" dataDxfId="2118" dataCellStyle="Currency"/>
    <tableColumn id="14267" xr3:uid="{00000000-0010-0000-0500-0000BB370000}" name="Column14262" dataDxfId="2117" dataCellStyle="Currency"/>
    <tableColumn id="14268" xr3:uid="{00000000-0010-0000-0500-0000BC370000}" name="Column14263" dataDxfId="2116" dataCellStyle="Currency"/>
    <tableColumn id="14269" xr3:uid="{00000000-0010-0000-0500-0000BD370000}" name="Column14264" dataDxfId="2115" dataCellStyle="Currency"/>
    <tableColumn id="14270" xr3:uid="{00000000-0010-0000-0500-0000BE370000}" name="Column14265" dataDxfId="2114" dataCellStyle="Currency"/>
    <tableColumn id="14271" xr3:uid="{00000000-0010-0000-0500-0000BF370000}" name="Column14266" dataDxfId="2113" dataCellStyle="Currency"/>
    <tableColumn id="14272" xr3:uid="{00000000-0010-0000-0500-0000C0370000}" name="Column14267" dataDxfId="2112" dataCellStyle="Currency"/>
    <tableColumn id="14273" xr3:uid="{00000000-0010-0000-0500-0000C1370000}" name="Column14268" dataDxfId="2111" dataCellStyle="Currency"/>
    <tableColumn id="14274" xr3:uid="{00000000-0010-0000-0500-0000C2370000}" name="Column14269" dataDxfId="2110" dataCellStyle="Currency"/>
    <tableColumn id="14275" xr3:uid="{00000000-0010-0000-0500-0000C3370000}" name="Column14270" dataDxfId="2109" dataCellStyle="Currency"/>
    <tableColumn id="14276" xr3:uid="{00000000-0010-0000-0500-0000C4370000}" name="Column14271" dataDxfId="2108" dataCellStyle="Currency"/>
    <tableColumn id="14277" xr3:uid="{00000000-0010-0000-0500-0000C5370000}" name="Column14272" dataDxfId="2107" dataCellStyle="Currency"/>
    <tableColumn id="14278" xr3:uid="{00000000-0010-0000-0500-0000C6370000}" name="Column14273" dataDxfId="2106" dataCellStyle="Currency"/>
    <tableColumn id="14279" xr3:uid="{00000000-0010-0000-0500-0000C7370000}" name="Column14274" dataDxfId="2105" dataCellStyle="Currency"/>
    <tableColumn id="14280" xr3:uid="{00000000-0010-0000-0500-0000C8370000}" name="Column14275" dataDxfId="2104" dataCellStyle="Currency"/>
    <tableColumn id="14281" xr3:uid="{00000000-0010-0000-0500-0000C9370000}" name="Column14276" dataDxfId="2103" dataCellStyle="Currency"/>
    <tableColumn id="14282" xr3:uid="{00000000-0010-0000-0500-0000CA370000}" name="Column14277" dataDxfId="2102" dataCellStyle="Currency"/>
    <tableColumn id="14283" xr3:uid="{00000000-0010-0000-0500-0000CB370000}" name="Column14278" dataDxfId="2101" dataCellStyle="Currency"/>
    <tableColumn id="14284" xr3:uid="{00000000-0010-0000-0500-0000CC370000}" name="Column14279" dataDxfId="2100" dataCellStyle="Currency"/>
    <tableColumn id="14285" xr3:uid="{00000000-0010-0000-0500-0000CD370000}" name="Column14280" dataDxfId="2099" dataCellStyle="Currency"/>
    <tableColumn id="14286" xr3:uid="{00000000-0010-0000-0500-0000CE370000}" name="Column14281" dataDxfId="2098" dataCellStyle="Currency"/>
    <tableColumn id="14287" xr3:uid="{00000000-0010-0000-0500-0000CF370000}" name="Column14282" dataDxfId="2097" dataCellStyle="Currency"/>
    <tableColumn id="14288" xr3:uid="{00000000-0010-0000-0500-0000D0370000}" name="Column14283" dataDxfId="2096" dataCellStyle="Currency"/>
    <tableColumn id="14289" xr3:uid="{00000000-0010-0000-0500-0000D1370000}" name="Column14284" dataDxfId="2095" dataCellStyle="Currency"/>
    <tableColumn id="14290" xr3:uid="{00000000-0010-0000-0500-0000D2370000}" name="Column14285" dataDxfId="2094" dataCellStyle="Currency"/>
    <tableColumn id="14291" xr3:uid="{00000000-0010-0000-0500-0000D3370000}" name="Column14286" dataDxfId="2093" dataCellStyle="Currency"/>
    <tableColumn id="14292" xr3:uid="{00000000-0010-0000-0500-0000D4370000}" name="Column14287" dataDxfId="2092" dataCellStyle="Currency"/>
    <tableColumn id="14293" xr3:uid="{00000000-0010-0000-0500-0000D5370000}" name="Column14288" dataDxfId="2091" dataCellStyle="Currency"/>
    <tableColumn id="14294" xr3:uid="{00000000-0010-0000-0500-0000D6370000}" name="Column14289" dataDxfId="2090" dataCellStyle="Currency"/>
    <tableColumn id="14295" xr3:uid="{00000000-0010-0000-0500-0000D7370000}" name="Column14290" dataDxfId="2089" dataCellStyle="Currency"/>
    <tableColumn id="14296" xr3:uid="{00000000-0010-0000-0500-0000D8370000}" name="Column14291" dataDxfId="2088" dataCellStyle="Currency"/>
    <tableColumn id="14297" xr3:uid="{00000000-0010-0000-0500-0000D9370000}" name="Column14292" dataDxfId="2087" dataCellStyle="Currency"/>
    <tableColumn id="14298" xr3:uid="{00000000-0010-0000-0500-0000DA370000}" name="Column14293" dataDxfId="2086" dataCellStyle="Currency"/>
    <tableColumn id="14299" xr3:uid="{00000000-0010-0000-0500-0000DB370000}" name="Column14294" dataDxfId="2085" dataCellStyle="Currency"/>
    <tableColumn id="14300" xr3:uid="{00000000-0010-0000-0500-0000DC370000}" name="Column14295" dataDxfId="2084" dataCellStyle="Currency"/>
    <tableColumn id="14301" xr3:uid="{00000000-0010-0000-0500-0000DD370000}" name="Column14296" dataDxfId="2083" dataCellStyle="Currency"/>
    <tableColumn id="14302" xr3:uid="{00000000-0010-0000-0500-0000DE370000}" name="Column14297" dataDxfId="2082" dataCellStyle="Currency"/>
    <tableColumn id="14303" xr3:uid="{00000000-0010-0000-0500-0000DF370000}" name="Column14298" dataDxfId="2081" dataCellStyle="Currency"/>
    <tableColumn id="14304" xr3:uid="{00000000-0010-0000-0500-0000E0370000}" name="Column14299" dataDxfId="2080" dataCellStyle="Currency"/>
    <tableColumn id="14305" xr3:uid="{00000000-0010-0000-0500-0000E1370000}" name="Column14300" dataDxfId="2079" dataCellStyle="Currency"/>
    <tableColumn id="14306" xr3:uid="{00000000-0010-0000-0500-0000E2370000}" name="Column14301" dataDxfId="2078" dataCellStyle="Currency"/>
    <tableColumn id="14307" xr3:uid="{00000000-0010-0000-0500-0000E3370000}" name="Column14302" dataDxfId="2077" dataCellStyle="Currency"/>
    <tableColumn id="14308" xr3:uid="{00000000-0010-0000-0500-0000E4370000}" name="Column14303" dataDxfId="2076" dataCellStyle="Currency"/>
    <tableColumn id="14309" xr3:uid="{00000000-0010-0000-0500-0000E5370000}" name="Column14304" dataDxfId="2075" dataCellStyle="Currency"/>
    <tableColumn id="14310" xr3:uid="{00000000-0010-0000-0500-0000E6370000}" name="Column14305" dataDxfId="2074" dataCellStyle="Currency"/>
    <tableColumn id="14311" xr3:uid="{00000000-0010-0000-0500-0000E7370000}" name="Column14306" dataDxfId="2073" dataCellStyle="Currency"/>
    <tableColumn id="14312" xr3:uid="{00000000-0010-0000-0500-0000E8370000}" name="Column14307" dataDxfId="2072" dataCellStyle="Currency"/>
    <tableColumn id="14313" xr3:uid="{00000000-0010-0000-0500-0000E9370000}" name="Column14308" dataDxfId="2071" dataCellStyle="Currency"/>
    <tableColumn id="14314" xr3:uid="{00000000-0010-0000-0500-0000EA370000}" name="Column14309" dataDxfId="2070" dataCellStyle="Currency"/>
    <tableColumn id="14315" xr3:uid="{00000000-0010-0000-0500-0000EB370000}" name="Column14310" dataDxfId="2069" dataCellStyle="Currency"/>
    <tableColumn id="14316" xr3:uid="{00000000-0010-0000-0500-0000EC370000}" name="Column14311" dataDxfId="2068" dataCellStyle="Currency"/>
    <tableColumn id="14317" xr3:uid="{00000000-0010-0000-0500-0000ED370000}" name="Column14312" dataDxfId="2067" dataCellStyle="Currency"/>
    <tableColumn id="14318" xr3:uid="{00000000-0010-0000-0500-0000EE370000}" name="Column14313" dataDxfId="2066" dataCellStyle="Currency"/>
    <tableColumn id="14319" xr3:uid="{00000000-0010-0000-0500-0000EF370000}" name="Column14314" dataDxfId="2065" dataCellStyle="Currency"/>
    <tableColumn id="14320" xr3:uid="{00000000-0010-0000-0500-0000F0370000}" name="Column14315" dataDxfId="2064" dataCellStyle="Currency"/>
    <tableColumn id="14321" xr3:uid="{00000000-0010-0000-0500-0000F1370000}" name="Column14316" dataDxfId="2063" dataCellStyle="Currency"/>
    <tableColumn id="14322" xr3:uid="{00000000-0010-0000-0500-0000F2370000}" name="Column14317" dataDxfId="2062" dataCellStyle="Currency"/>
    <tableColumn id="14323" xr3:uid="{00000000-0010-0000-0500-0000F3370000}" name="Column14318" dataDxfId="2061" dataCellStyle="Currency"/>
    <tableColumn id="14324" xr3:uid="{00000000-0010-0000-0500-0000F4370000}" name="Column14319" dataDxfId="2060" dataCellStyle="Currency"/>
    <tableColumn id="14325" xr3:uid="{00000000-0010-0000-0500-0000F5370000}" name="Column14320" dataDxfId="2059" dataCellStyle="Currency"/>
    <tableColumn id="14326" xr3:uid="{00000000-0010-0000-0500-0000F6370000}" name="Column14321" dataDxfId="2058" dataCellStyle="Currency"/>
    <tableColumn id="14327" xr3:uid="{00000000-0010-0000-0500-0000F7370000}" name="Column14322" dataDxfId="2057" dataCellStyle="Currency"/>
    <tableColumn id="14328" xr3:uid="{00000000-0010-0000-0500-0000F8370000}" name="Column14323" dataDxfId="2056" dataCellStyle="Currency"/>
    <tableColumn id="14329" xr3:uid="{00000000-0010-0000-0500-0000F9370000}" name="Column14324" dataDxfId="2055" dataCellStyle="Currency"/>
    <tableColumn id="14330" xr3:uid="{00000000-0010-0000-0500-0000FA370000}" name="Column14325" dataDxfId="2054" dataCellStyle="Currency"/>
    <tableColumn id="14331" xr3:uid="{00000000-0010-0000-0500-0000FB370000}" name="Column14326" dataDxfId="2053" dataCellStyle="Currency"/>
    <tableColumn id="14332" xr3:uid="{00000000-0010-0000-0500-0000FC370000}" name="Column14327" dataDxfId="2052" dataCellStyle="Currency"/>
    <tableColumn id="14333" xr3:uid="{00000000-0010-0000-0500-0000FD370000}" name="Column14328" dataDxfId="2051" dataCellStyle="Currency"/>
    <tableColumn id="14334" xr3:uid="{00000000-0010-0000-0500-0000FE370000}" name="Column14329" dataDxfId="2050" dataCellStyle="Currency"/>
    <tableColumn id="14335" xr3:uid="{00000000-0010-0000-0500-0000FF370000}" name="Column14330" dataDxfId="2049" dataCellStyle="Currency"/>
    <tableColumn id="14336" xr3:uid="{00000000-0010-0000-0500-000000380000}" name="Column14331" dataDxfId="2048" dataCellStyle="Currency"/>
    <tableColumn id="14337" xr3:uid="{00000000-0010-0000-0500-000001380000}" name="Column14332" dataDxfId="2047" dataCellStyle="Currency"/>
    <tableColumn id="14338" xr3:uid="{00000000-0010-0000-0500-000002380000}" name="Column14333" dataDxfId="2046" dataCellStyle="Currency"/>
    <tableColumn id="14339" xr3:uid="{00000000-0010-0000-0500-000003380000}" name="Column14334" dataDxfId="2045" dataCellStyle="Currency"/>
    <tableColumn id="14340" xr3:uid="{00000000-0010-0000-0500-000004380000}" name="Column14335" dataDxfId="2044" dataCellStyle="Currency"/>
    <tableColumn id="14341" xr3:uid="{00000000-0010-0000-0500-000005380000}" name="Column14336" dataDxfId="2043" dataCellStyle="Currency"/>
    <tableColumn id="14342" xr3:uid="{00000000-0010-0000-0500-000006380000}" name="Column14337" dataDxfId="2042" dataCellStyle="Currency"/>
    <tableColumn id="14343" xr3:uid="{00000000-0010-0000-0500-000007380000}" name="Column14338" dataDxfId="2041" dataCellStyle="Currency"/>
    <tableColumn id="14344" xr3:uid="{00000000-0010-0000-0500-000008380000}" name="Column14339" dataDxfId="2040" dataCellStyle="Currency"/>
    <tableColumn id="14345" xr3:uid="{00000000-0010-0000-0500-000009380000}" name="Column14340" dataDxfId="2039" dataCellStyle="Currency"/>
    <tableColumn id="14346" xr3:uid="{00000000-0010-0000-0500-00000A380000}" name="Column14341" dataDxfId="2038" dataCellStyle="Currency"/>
    <tableColumn id="14347" xr3:uid="{00000000-0010-0000-0500-00000B380000}" name="Column14342" dataDxfId="2037" dataCellStyle="Currency"/>
    <tableColumn id="14348" xr3:uid="{00000000-0010-0000-0500-00000C380000}" name="Column14343" dataDxfId="2036" dataCellStyle="Currency"/>
    <tableColumn id="14349" xr3:uid="{00000000-0010-0000-0500-00000D380000}" name="Column14344" dataDxfId="2035" dataCellStyle="Currency"/>
    <tableColumn id="14350" xr3:uid="{00000000-0010-0000-0500-00000E380000}" name="Column14345" dataDxfId="2034" dataCellStyle="Currency"/>
    <tableColumn id="14351" xr3:uid="{00000000-0010-0000-0500-00000F380000}" name="Column14346" dataDxfId="2033" dataCellStyle="Currency"/>
    <tableColumn id="14352" xr3:uid="{00000000-0010-0000-0500-000010380000}" name="Column14347" dataDxfId="2032" dataCellStyle="Currency"/>
    <tableColumn id="14353" xr3:uid="{00000000-0010-0000-0500-000011380000}" name="Column14348" dataDxfId="2031" dataCellStyle="Currency"/>
    <tableColumn id="14354" xr3:uid="{00000000-0010-0000-0500-000012380000}" name="Column14349" dataDxfId="2030" dataCellStyle="Currency"/>
    <tableColumn id="14355" xr3:uid="{00000000-0010-0000-0500-000013380000}" name="Column14350" dataDxfId="2029" dataCellStyle="Currency"/>
    <tableColumn id="14356" xr3:uid="{00000000-0010-0000-0500-000014380000}" name="Column14351" dataDxfId="2028" dataCellStyle="Currency"/>
    <tableColumn id="14357" xr3:uid="{00000000-0010-0000-0500-000015380000}" name="Column14352" dataDxfId="2027" dataCellStyle="Currency"/>
    <tableColumn id="14358" xr3:uid="{00000000-0010-0000-0500-000016380000}" name="Column14353" dataDxfId="2026" dataCellStyle="Currency"/>
    <tableColumn id="14359" xr3:uid="{00000000-0010-0000-0500-000017380000}" name="Column14354" dataDxfId="2025" dataCellStyle="Currency"/>
    <tableColumn id="14360" xr3:uid="{00000000-0010-0000-0500-000018380000}" name="Column14355" dataDxfId="2024" dataCellStyle="Currency"/>
    <tableColumn id="14361" xr3:uid="{00000000-0010-0000-0500-000019380000}" name="Column14356" dataDxfId="2023" dataCellStyle="Currency"/>
    <tableColumn id="14362" xr3:uid="{00000000-0010-0000-0500-00001A380000}" name="Column14357" dataDxfId="2022" dataCellStyle="Currency"/>
    <tableColumn id="14363" xr3:uid="{00000000-0010-0000-0500-00001B380000}" name="Column14358" dataDxfId="2021" dataCellStyle="Currency"/>
    <tableColumn id="14364" xr3:uid="{00000000-0010-0000-0500-00001C380000}" name="Column14359" dataDxfId="2020" dataCellStyle="Currency"/>
    <tableColumn id="14365" xr3:uid="{00000000-0010-0000-0500-00001D380000}" name="Column14360" dataDxfId="2019" dataCellStyle="Currency"/>
    <tableColumn id="14366" xr3:uid="{00000000-0010-0000-0500-00001E380000}" name="Column14361" dataDxfId="2018" dataCellStyle="Currency"/>
    <tableColumn id="14367" xr3:uid="{00000000-0010-0000-0500-00001F380000}" name="Column14362" dataDxfId="2017" dataCellStyle="Currency"/>
    <tableColumn id="14368" xr3:uid="{00000000-0010-0000-0500-000020380000}" name="Column14363" dataDxfId="2016" dataCellStyle="Currency"/>
    <tableColumn id="14369" xr3:uid="{00000000-0010-0000-0500-000021380000}" name="Column14364" dataDxfId="2015" dataCellStyle="Currency"/>
    <tableColumn id="14370" xr3:uid="{00000000-0010-0000-0500-000022380000}" name="Column14365" dataDxfId="2014" dataCellStyle="Currency"/>
    <tableColumn id="14371" xr3:uid="{00000000-0010-0000-0500-000023380000}" name="Column14366" dataDxfId="2013" dataCellStyle="Currency"/>
    <tableColumn id="14372" xr3:uid="{00000000-0010-0000-0500-000024380000}" name="Column14367" dataDxfId="2012" dataCellStyle="Currency"/>
    <tableColumn id="14373" xr3:uid="{00000000-0010-0000-0500-000025380000}" name="Column14368" dataDxfId="2011" dataCellStyle="Currency"/>
    <tableColumn id="14374" xr3:uid="{00000000-0010-0000-0500-000026380000}" name="Column14369" dataDxfId="2010" dataCellStyle="Currency"/>
    <tableColumn id="14375" xr3:uid="{00000000-0010-0000-0500-000027380000}" name="Column14370" dataDxfId="2009" dataCellStyle="Currency"/>
    <tableColumn id="14376" xr3:uid="{00000000-0010-0000-0500-000028380000}" name="Column14371" dataDxfId="2008" dataCellStyle="Currency"/>
    <tableColumn id="14377" xr3:uid="{00000000-0010-0000-0500-000029380000}" name="Column14372" dataDxfId="2007" dataCellStyle="Currency"/>
    <tableColumn id="14378" xr3:uid="{00000000-0010-0000-0500-00002A380000}" name="Column14373" dataDxfId="2006" dataCellStyle="Currency"/>
    <tableColumn id="14379" xr3:uid="{00000000-0010-0000-0500-00002B380000}" name="Column14374" dataDxfId="2005" dataCellStyle="Currency"/>
    <tableColumn id="14380" xr3:uid="{00000000-0010-0000-0500-00002C380000}" name="Column14375" dataDxfId="2004" dataCellStyle="Currency"/>
    <tableColumn id="14381" xr3:uid="{00000000-0010-0000-0500-00002D380000}" name="Column14376" dataDxfId="2003" dataCellStyle="Currency"/>
    <tableColumn id="14382" xr3:uid="{00000000-0010-0000-0500-00002E380000}" name="Column14377" dataDxfId="2002" dataCellStyle="Currency"/>
    <tableColumn id="14383" xr3:uid="{00000000-0010-0000-0500-00002F380000}" name="Column14378" dataDxfId="2001" dataCellStyle="Currency"/>
    <tableColumn id="14384" xr3:uid="{00000000-0010-0000-0500-000030380000}" name="Column14379" dataDxfId="2000" dataCellStyle="Currency"/>
    <tableColumn id="14385" xr3:uid="{00000000-0010-0000-0500-000031380000}" name="Column14380" dataDxfId="1999" dataCellStyle="Currency"/>
    <tableColumn id="14386" xr3:uid="{00000000-0010-0000-0500-000032380000}" name="Column14381" dataDxfId="1998" dataCellStyle="Currency"/>
    <tableColumn id="14387" xr3:uid="{00000000-0010-0000-0500-000033380000}" name="Column14382" dataDxfId="1997" dataCellStyle="Currency"/>
    <tableColumn id="14388" xr3:uid="{00000000-0010-0000-0500-000034380000}" name="Column14383" dataDxfId="1996" dataCellStyle="Currency"/>
    <tableColumn id="14389" xr3:uid="{00000000-0010-0000-0500-000035380000}" name="Column14384" dataDxfId="1995" dataCellStyle="Currency"/>
    <tableColumn id="14390" xr3:uid="{00000000-0010-0000-0500-000036380000}" name="Column14385" dataDxfId="1994" dataCellStyle="Currency"/>
    <tableColumn id="14391" xr3:uid="{00000000-0010-0000-0500-000037380000}" name="Column14386" dataDxfId="1993" dataCellStyle="Currency"/>
    <tableColumn id="14392" xr3:uid="{00000000-0010-0000-0500-000038380000}" name="Column14387" dataDxfId="1992" dataCellStyle="Currency"/>
    <tableColumn id="14393" xr3:uid="{00000000-0010-0000-0500-000039380000}" name="Column14388" dataDxfId="1991" dataCellStyle="Currency"/>
    <tableColumn id="14394" xr3:uid="{00000000-0010-0000-0500-00003A380000}" name="Column14389" dataDxfId="1990" dataCellStyle="Currency"/>
    <tableColumn id="14395" xr3:uid="{00000000-0010-0000-0500-00003B380000}" name="Column14390" dataDxfId="1989" dataCellStyle="Currency"/>
    <tableColumn id="14396" xr3:uid="{00000000-0010-0000-0500-00003C380000}" name="Column14391" dataDxfId="1988" dataCellStyle="Currency"/>
    <tableColumn id="14397" xr3:uid="{00000000-0010-0000-0500-00003D380000}" name="Column14392" dataDxfId="1987" dataCellStyle="Currency"/>
    <tableColumn id="14398" xr3:uid="{00000000-0010-0000-0500-00003E380000}" name="Column14393" dataDxfId="1986" dataCellStyle="Currency"/>
    <tableColumn id="14399" xr3:uid="{00000000-0010-0000-0500-00003F380000}" name="Column14394" dataDxfId="1985" dataCellStyle="Currency"/>
    <tableColumn id="14400" xr3:uid="{00000000-0010-0000-0500-000040380000}" name="Column14395" dataDxfId="1984" dataCellStyle="Currency"/>
    <tableColumn id="14401" xr3:uid="{00000000-0010-0000-0500-000041380000}" name="Column14396" dataDxfId="1983" dataCellStyle="Currency"/>
    <tableColumn id="14402" xr3:uid="{00000000-0010-0000-0500-000042380000}" name="Column14397" dataDxfId="1982" dataCellStyle="Currency"/>
    <tableColumn id="14403" xr3:uid="{00000000-0010-0000-0500-000043380000}" name="Column14398" dataDxfId="1981" dataCellStyle="Currency"/>
    <tableColumn id="14404" xr3:uid="{00000000-0010-0000-0500-000044380000}" name="Column14399" dataDxfId="1980" dataCellStyle="Currency"/>
    <tableColumn id="14405" xr3:uid="{00000000-0010-0000-0500-000045380000}" name="Column14400" dataDxfId="1979" dataCellStyle="Currency"/>
    <tableColumn id="14406" xr3:uid="{00000000-0010-0000-0500-000046380000}" name="Column14401" dataDxfId="1978" dataCellStyle="Currency"/>
    <tableColumn id="14407" xr3:uid="{00000000-0010-0000-0500-000047380000}" name="Column14402" dataDxfId="1977" dataCellStyle="Currency"/>
    <tableColumn id="14408" xr3:uid="{00000000-0010-0000-0500-000048380000}" name="Column14403" dataDxfId="1976" dataCellStyle="Currency"/>
    <tableColumn id="14409" xr3:uid="{00000000-0010-0000-0500-000049380000}" name="Column14404" dataDxfId="1975" dataCellStyle="Currency"/>
    <tableColumn id="14410" xr3:uid="{00000000-0010-0000-0500-00004A380000}" name="Column14405" dataDxfId="1974" dataCellStyle="Currency"/>
    <tableColumn id="14411" xr3:uid="{00000000-0010-0000-0500-00004B380000}" name="Column14406" dataDxfId="1973" dataCellStyle="Currency"/>
    <tableColumn id="14412" xr3:uid="{00000000-0010-0000-0500-00004C380000}" name="Column14407" dataDxfId="1972" dataCellStyle="Currency"/>
    <tableColumn id="14413" xr3:uid="{00000000-0010-0000-0500-00004D380000}" name="Column14408" dataDxfId="1971" dataCellStyle="Currency"/>
    <tableColumn id="14414" xr3:uid="{00000000-0010-0000-0500-00004E380000}" name="Column14409" dataDxfId="1970" dataCellStyle="Currency"/>
    <tableColumn id="14415" xr3:uid="{00000000-0010-0000-0500-00004F380000}" name="Column14410" dataDxfId="1969" dataCellStyle="Currency"/>
    <tableColumn id="14416" xr3:uid="{00000000-0010-0000-0500-000050380000}" name="Column14411" dataDxfId="1968" dataCellStyle="Currency"/>
    <tableColumn id="14417" xr3:uid="{00000000-0010-0000-0500-000051380000}" name="Column14412" dataDxfId="1967" dataCellStyle="Currency"/>
    <tableColumn id="14418" xr3:uid="{00000000-0010-0000-0500-000052380000}" name="Column14413" dataDxfId="1966" dataCellStyle="Currency"/>
    <tableColumn id="14419" xr3:uid="{00000000-0010-0000-0500-000053380000}" name="Column14414" dataDxfId="1965" dataCellStyle="Currency"/>
    <tableColumn id="14420" xr3:uid="{00000000-0010-0000-0500-000054380000}" name="Column14415" dataDxfId="1964" dataCellStyle="Currency"/>
    <tableColumn id="14421" xr3:uid="{00000000-0010-0000-0500-000055380000}" name="Column14416" dataDxfId="1963" dataCellStyle="Currency"/>
    <tableColumn id="14422" xr3:uid="{00000000-0010-0000-0500-000056380000}" name="Column14417" dataDxfId="1962" dataCellStyle="Currency"/>
    <tableColumn id="14423" xr3:uid="{00000000-0010-0000-0500-000057380000}" name="Column14418" dataDxfId="1961" dataCellStyle="Currency"/>
    <tableColumn id="14424" xr3:uid="{00000000-0010-0000-0500-000058380000}" name="Column14419" dataDxfId="1960" dataCellStyle="Currency"/>
    <tableColumn id="14425" xr3:uid="{00000000-0010-0000-0500-000059380000}" name="Column14420" dataDxfId="1959" dataCellStyle="Currency"/>
    <tableColumn id="14426" xr3:uid="{00000000-0010-0000-0500-00005A380000}" name="Column14421" dataDxfId="1958" dataCellStyle="Currency"/>
    <tableColumn id="14427" xr3:uid="{00000000-0010-0000-0500-00005B380000}" name="Column14422" dataDxfId="1957" dataCellStyle="Currency"/>
    <tableColumn id="14428" xr3:uid="{00000000-0010-0000-0500-00005C380000}" name="Column14423" dataDxfId="1956" dataCellStyle="Currency"/>
    <tableColumn id="14429" xr3:uid="{00000000-0010-0000-0500-00005D380000}" name="Column14424" dataDxfId="1955" dataCellStyle="Currency"/>
    <tableColumn id="14430" xr3:uid="{00000000-0010-0000-0500-00005E380000}" name="Column14425" dataDxfId="1954" dataCellStyle="Currency"/>
    <tableColumn id="14431" xr3:uid="{00000000-0010-0000-0500-00005F380000}" name="Column14426" dataDxfId="1953" dataCellStyle="Currency"/>
    <tableColumn id="14432" xr3:uid="{00000000-0010-0000-0500-000060380000}" name="Column14427" dataDxfId="1952" dataCellStyle="Currency"/>
    <tableColumn id="14433" xr3:uid="{00000000-0010-0000-0500-000061380000}" name="Column14428" dataDxfId="1951" dataCellStyle="Currency"/>
    <tableColumn id="14434" xr3:uid="{00000000-0010-0000-0500-000062380000}" name="Column14429" dataDxfId="1950" dataCellStyle="Currency"/>
    <tableColumn id="14435" xr3:uid="{00000000-0010-0000-0500-000063380000}" name="Column14430" dataDxfId="1949" dataCellStyle="Currency"/>
    <tableColumn id="14436" xr3:uid="{00000000-0010-0000-0500-000064380000}" name="Column14431" dataDxfId="1948" dataCellStyle="Currency"/>
    <tableColumn id="14437" xr3:uid="{00000000-0010-0000-0500-000065380000}" name="Column14432" dataDxfId="1947" dataCellStyle="Currency"/>
    <tableColumn id="14438" xr3:uid="{00000000-0010-0000-0500-000066380000}" name="Column14433" dataDxfId="1946" dataCellStyle="Currency"/>
    <tableColumn id="14439" xr3:uid="{00000000-0010-0000-0500-000067380000}" name="Column14434" dataDxfId="1945" dataCellStyle="Currency"/>
    <tableColumn id="14440" xr3:uid="{00000000-0010-0000-0500-000068380000}" name="Column14435" dataDxfId="1944" dataCellStyle="Currency"/>
    <tableColumn id="14441" xr3:uid="{00000000-0010-0000-0500-000069380000}" name="Column14436" dataDxfId="1943" dataCellStyle="Currency"/>
    <tableColumn id="14442" xr3:uid="{00000000-0010-0000-0500-00006A380000}" name="Column14437" dataDxfId="1942" dataCellStyle="Currency"/>
    <tableColumn id="14443" xr3:uid="{00000000-0010-0000-0500-00006B380000}" name="Column14438" dataDxfId="1941" dataCellStyle="Currency"/>
    <tableColumn id="14444" xr3:uid="{00000000-0010-0000-0500-00006C380000}" name="Column14439" dataDxfId="1940" dataCellStyle="Currency"/>
    <tableColumn id="14445" xr3:uid="{00000000-0010-0000-0500-00006D380000}" name="Column14440" dataDxfId="1939" dataCellStyle="Currency"/>
    <tableColumn id="14446" xr3:uid="{00000000-0010-0000-0500-00006E380000}" name="Column14441" dataDxfId="1938" dataCellStyle="Currency"/>
    <tableColumn id="14447" xr3:uid="{00000000-0010-0000-0500-00006F380000}" name="Column14442" dataDxfId="1937" dataCellStyle="Currency"/>
    <tableColumn id="14448" xr3:uid="{00000000-0010-0000-0500-000070380000}" name="Column14443" dataDxfId="1936" dataCellStyle="Currency"/>
    <tableColumn id="14449" xr3:uid="{00000000-0010-0000-0500-000071380000}" name="Column14444" dataDxfId="1935" dataCellStyle="Currency"/>
    <tableColumn id="14450" xr3:uid="{00000000-0010-0000-0500-000072380000}" name="Column14445" dataDxfId="1934" dataCellStyle="Currency"/>
    <tableColumn id="14451" xr3:uid="{00000000-0010-0000-0500-000073380000}" name="Column14446" dataDxfId="1933" dataCellStyle="Currency"/>
    <tableColumn id="14452" xr3:uid="{00000000-0010-0000-0500-000074380000}" name="Column14447" dataDxfId="1932" dataCellStyle="Currency"/>
    <tableColumn id="14453" xr3:uid="{00000000-0010-0000-0500-000075380000}" name="Column14448" dataDxfId="1931" dataCellStyle="Currency"/>
    <tableColumn id="14454" xr3:uid="{00000000-0010-0000-0500-000076380000}" name="Column14449" dataDxfId="1930" dataCellStyle="Currency"/>
    <tableColumn id="14455" xr3:uid="{00000000-0010-0000-0500-000077380000}" name="Column14450" dataDxfId="1929" dataCellStyle="Currency"/>
    <tableColumn id="14456" xr3:uid="{00000000-0010-0000-0500-000078380000}" name="Column14451" dataDxfId="1928" dataCellStyle="Currency"/>
    <tableColumn id="14457" xr3:uid="{00000000-0010-0000-0500-000079380000}" name="Column14452" dataDxfId="1927" dataCellStyle="Currency"/>
    <tableColumn id="14458" xr3:uid="{00000000-0010-0000-0500-00007A380000}" name="Column14453" dataDxfId="1926" dataCellStyle="Currency"/>
    <tableColumn id="14459" xr3:uid="{00000000-0010-0000-0500-00007B380000}" name="Column14454" dataDxfId="1925" dataCellStyle="Currency"/>
    <tableColumn id="14460" xr3:uid="{00000000-0010-0000-0500-00007C380000}" name="Column14455" dataDxfId="1924" dataCellStyle="Currency"/>
    <tableColumn id="14461" xr3:uid="{00000000-0010-0000-0500-00007D380000}" name="Column14456" dataDxfId="1923" dataCellStyle="Currency"/>
    <tableColumn id="14462" xr3:uid="{00000000-0010-0000-0500-00007E380000}" name="Column14457" dataDxfId="1922" dataCellStyle="Currency"/>
    <tableColumn id="14463" xr3:uid="{00000000-0010-0000-0500-00007F380000}" name="Column14458" dataDxfId="1921" dataCellStyle="Currency"/>
    <tableColumn id="14464" xr3:uid="{00000000-0010-0000-0500-000080380000}" name="Column14459" dataDxfId="1920" dataCellStyle="Currency"/>
    <tableColumn id="14465" xr3:uid="{00000000-0010-0000-0500-000081380000}" name="Column14460" dataDxfId="1919" dataCellStyle="Currency"/>
    <tableColumn id="14466" xr3:uid="{00000000-0010-0000-0500-000082380000}" name="Column14461" dataDxfId="1918" dataCellStyle="Currency"/>
    <tableColumn id="14467" xr3:uid="{00000000-0010-0000-0500-000083380000}" name="Column14462" dataDxfId="1917" dataCellStyle="Currency"/>
    <tableColumn id="14468" xr3:uid="{00000000-0010-0000-0500-000084380000}" name="Column14463" dataDxfId="1916" dataCellStyle="Currency"/>
    <tableColumn id="14469" xr3:uid="{00000000-0010-0000-0500-000085380000}" name="Column14464" dataDxfId="1915" dataCellStyle="Currency"/>
    <tableColumn id="14470" xr3:uid="{00000000-0010-0000-0500-000086380000}" name="Column14465" dataDxfId="1914" dataCellStyle="Currency"/>
    <tableColumn id="14471" xr3:uid="{00000000-0010-0000-0500-000087380000}" name="Column14466" dataDxfId="1913" dataCellStyle="Currency"/>
    <tableColumn id="14472" xr3:uid="{00000000-0010-0000-0500-000088380000}" name="Column14467" dataDxfId="1912" dataCellStyle="Currency"/>
    <tableColumn id="14473" xr3:uid="{00000000-0010-0000-0500-000089380000}" name="Column14468" dataDxfId="1911" dataCellStyle="Currency"/>
    <tableColumn id="14474" xr3:uid="{00000000-0010-0000-0500-00008A380000}" name="Column14469" dataDxfId="1910" dataCellStyle="Currency"/>
    <tableColumn id="14475" xr3:uid="{00000000-0010-0000-0500-00008B380000}" name="Column14470" dataDxfId="1909" dataCellStyle="Currency"/>
    <tableColumn id="14476" xr3:uid="{00000000-0010-0000-0500-00008C380000}" name="Column14471" dataDxfId="1908" dataCellStyle="Currency"/>
    <tableColumn id="14477" xr3:uid="{00000000-0010-0000-0500-00008D380000}" name="Column14472" dataDxfId="1907" dataCellStyle="Currency"/>
    <tableColumn id="14478" xr3:uid="{00000000-0010-0000-0500-00008E380000}" name="Column14473" dataDxfId="1906" dataCellStyle="Currency"/>
    <tableColumn id="14479" xr3:uid="{00000000-0010-0000-0500-00008F380000}" name="Column14474" dataDxfId="1905" dataCellStyle="Currency"/>
    <tableColumn id="14480" xr3:uid="{00000000-0010-0000-0500-000090380000}" name="Column14475" dataDxfId="1904" dataCellStyle="Currency"/>
    <tableColumn id="14481" xr3:uid="{00000000-0010-0000-0500-000091380000}" name="Column14476" dataDxfId="1903" dataCellStyle="Currency"/>
    <tableColumn id="14482" xr3:uid="{00000000-0010-0000-0500-000092380000}" name="Column14477" dataDxfId="1902" dataCellStyle="Currency"/>
    <tableColumn id="14483" xr3:uid="{00000000-0010-0000-0500-000093380000}" name="Column14478" dataDxfId="1901" dataCellStyle="Currency"/>
    <tableColumn id="14484" xr3:uid="{00000000-0010-0000-0500-000094380000}" name="Column14479" dataDxfId="1900" dataCellStyle="Currency"/>
    <tableColumn id="14485" xr3:uid="{00000000-0010-0000-0500-000095380000}" name="Column14480" dataDxfId="1899" dataCellStyle="Currency"/>
    <tableColumn id="14486" xr3:uid="{00000000-0010-0000-0500-000096380000}" name="Column14481" dataDxfId="1898" dataCellStyle="Currency"/>
    <tableColumn id="14487" xr3:uid="{00000000-0010-0000-0500-000097380000}" name="Column14482" dataDxfId="1897" dataCellStyle="Currency"/>
    <tableColumn id="14488" xr3:uid="{00000000-0010-0000-0500-000098380000}" name="Column14483" dataDxfId="1896" dataCellStyle="Currency"/>
    <tableColumn id="14489" xr3:uid="{00000000-0010-0000-0500-000099380000}" name="Column14484" dataDxfId="1895" dataCellStyle="Currency"/>
    <tableColumn id="14490" xr3:uid="{00000000-0010-0000-0500-00009A380000}" name="Column14485" dataDxfId="1894" dataCellStyle="Currency"/>
    <tableColumn id="14491" xr3:uid="{00000000-0010-0000-0500-00009B380000}" name="Column14486" dataDxfId="1893" dataCellStyle="Currency"/>
    <tableColumn id="14492" xr3:uid="{00000000-0010-0000-0500-00009C380000}" name="Column14487" dataDxfId="1892" dataCellStyle="Currency"/>
    <tableColumn id="14493" xr3:uid="{00000000-0010-0000-0500-00009D380000}" name="Column14488" dataDxfId="1891" dataCellStyle="Currency"/>
    <tableColumn id="14494" xr3:uid="{00000000-0010-0000-0500-00009E380000}" name="Column14489" dataDxfId="1890" dataCellStyle="Currency"/>
    <tableColumn id="14495" xr3:uid="{00000000-0010-0000-0500-00009F380000}" name="Column14490" dataDxfId="1889" dataCellStyle="Currency"/>
    <tableColumn id="14496" xr3:uid="{00000000-0010-0000-0500-0000A0380000}" name="Column14491" dataDxfId="1888" dataCellStyle="Currency"/>
    <tableColumn id="14497" xr3:uid="{00000000-0010-0000-0500-0000A1380000}" name="Column14492" dataDxfId="1887" dataCellStyle="Currency"/>
    <tableColumn id="14498" xr3:uid="{00000000-0010-0000-0500-0000A2380000}" name="Column14493" dataDxfId="1886" dataCellStyle="Currency"/>
    <tableColumn id="14499" xr3:uid="{00000000-0010-0000-0500-0000A3380000}" name="Column14494" dataDxfId="1885" dataCellStyle="Currency"/>
    <tableColumn id="14500" xr3:uid="{00000000-0010-0000-0500-0000A4380000}" name="Column14495" dataDxfId="1884" dataCellStyle="Currency"/>
    <tableColumn id="14501" xr3:uid="{00000000-0010-0000-0500-0000A5380000}" name="Column14496" dataDxfId="1883" dataCellStyle="Currency"/>
    <tableColumn id="14502" xr3:uid="{00000000-0010-0000-0500-0000A6380000}" name="Column14497" dataDxfId="1882" dataCellStyle="Currency"/>
    <tableColumn id="14503" xr3:uid="{00000000-0010-0000-0500-0000A7380000}" name="Column14498" dataDxfId="1881" dataCellStyle="Currency"/>
    <tableColumn id="14504" xr3:uid="{00000000-0010-0000-0500-0000A8380000}" name="Column14499" dataDxfId="1880" dataCellStyle="Currency"/>
    <tableColumn id="14505" xr3:uid="{00000000-0010-0000-0500-0000A9380000}" name="Column14500" dataDxfId="1879" dataCellStyle="Currency"/>
    <tableColumn id="14506" xr3:uid="{00000000-0010-0000-0500-0000AA380000}" name="Column14501" dataDxfId="1878" dataCellStyle="Currency"/>
    <tableColumn id="14507" xr3:uid="{00000000-0010-0000-0500-0000AB380000}" name="Column14502" dataDxfId="1877" dataCellStyle="Currency"/>
    <tableColumn id="14508" xr3:uid="{00000000-0010-0000-0500-0000AC380000}" name="Column14503" dataDxfId="1876" dataCellStyle="Currency"/>
    <tableColumn id="14509" xr3:uid="{00000000-0010-0000-0500-0000AD380000}" name="Column14504" dataDxfId="1875" dataCellStyle="Currency"/>
    <tableColumn id="14510" xr3:uid="{00000000-0010-0000-0500-0000AE380000}" name="Column14505" dataDxfId="1874" dataCellStyle="Currency"/>
    <tableColumn id="14511" xr3:uid="{00000000-0010-0000-0500-0000AF380000}" name="Column14506" dataDxfId="1873" dataCellStyle="Currency"/>
    <tableColumn id="14512" xr3:uid="{00000000-0010-0000-0500-0000B0380000}" name="Column14507" dataDxfId="1872" dataCellStyle="Currency"/>
    <tableColumn id="14513" xr3:uid="{00000000-0010-0000-0500-0000B1380000}" name="Column14508" dataDxfId="1871" dataCellStyle="Currency"/>
    <tableColumn id="14514" xr3:uid="{00000000-0010-0000-0500-0000B2380000}" name="Column14509" dataDxfId="1870" dataCellStyle="Currency"/>
    <tableColumn id="14515" xr3:uid="{00000000-0010-0000-0500-0000B3380000}" name="Column14510" dataDxfId="1869" dataCellStyle="Currency"/>
    <tableColumn id="14516" xr3:uid="{00000000-0010-0000-0500-0000B4380000}" name="Column14511" dataDxfId="1868" dataCellStyle="Currency"/>
    <tableColumn id="14517" xr3:uid="{00000000-0010-0000-0500-0000B5380000}" name="Column14512" dataDxfId="1867" dataCellStyle="Currency"/>
    <tableColumn id="14518" xr3:uid="{00000000-0010-0000-0500-0000B6380000}" name="Column14513" dataDxfId="1866" dataCellStyle="Currency"/>
    <tableColumn id="14519" xr3:uid="{00000000-0010-0000-0500-0000B7380000}" name="Column14514" dataDxfId="1865" dataCellStyle="Currency"/>
    <tableColumn id="14520" xr3:uid="{00000000-0010-0000-0500-0000B8380000}" name="Column14515" dataDxfId="1864" dataCellStyle="Currency"/>
    <tableColumn id="14521" xr3:uid="{00000000-0010-0000-0500-0000B9380000}" name="Column14516" dataDxfId="1863" dataCellStyle="Currency"/>
    <tableColumn id="14522" xr3:uid="{00000000-0010-0000-0500-0000BA380000}" name="Column14517" dataDxfId="1862" dataCellStyle="Currency"/>
    <tableColumn id="14523" xr3:uid="{00000000-0010-0000-0500-0000BB380000}" name="Column14518" dataDxfId="1861" dataCellStyle="Currency"/>
    <tableColumn id="14524" xr3:uid="{00000000-0010-0000-0500-0000BC380000}" name="Column14519" dataDxfId="1860" dataCellStyle="Currency"/>
    <tableColumn id="14525" xr3:uid="{00000000-0010-0000-0500-0000BD380000}" name="Column14520" dataDxfId="1859" dataCellStyle="Currency"/>
    <tableColumn id="14526" xr3:uid="{00000000-0010-0000-0500-0000BE380000}" name="Column14521" dataDxfId="1858" dataCellStyle="Currency"/>
    <tableColumn id="14527" xr3:uid="{00000000-0010-0000-0500-0000BF380000}" name="Column14522" dataDxfId="1857" dataCellStyle="Currency"/>
    <tableColumn id="14528" xr3:uid="{00000000-0010-0000-0500-0000C0380000}" name="Column14523" dataDxfId="1856" dataCellStyle="Currency"/>
    <tableColumn id="14529" xr3:uid="{00000000-0010-0000-0500-0000C1380000}" name="Column14524" dataDxfId="1855" dataCellStyle="Currency"/>
    <tableColumn id="14530" xr3:uid="{00000000-0010-0000-0500-0000C2380000}" name="Column14525" dataDxfId="1854" dataCellStyle="Currency"/>
    <tableColumn id="14531" xr3:uid="{00000000-0010-0000-0500-0000C3380000}" name="Column14526" dataDxfId="1853" dataCellStyle="Currency"/>
    <tableColumn id="14532" xr3:uid="{00000000-0010-0000-0500-0000C4380000}" name="Column14527" dataDxfId="1852" dataCellStyle="Currency"/>
    <tableColumn id="14533" xr3:uid="{00000000-0010-0000-0500-0000C5380000}" name="Column14528" dataDxfId="1851" dataCellStyle="Currency"/>
    <tableColumn id="14534" xr3:uid="{00000000-0010-0000-0500-0000C6380000}" name="Column14529" dataDxfId="1850" dataCellStyle="Currency"/>
    <tableColumn id="14535" xr3:uid="{00000000-0010-0000-0500-0000C7380000}" name="Column14530" dataDxfId="1849" dataCellStyle="Currency"/>
    <tableColumn id="14536" xr3:uid="{00000000-0010-0000-0500-0000C8380000}" name="Column14531" dataDxfId="1848" dataCellStyle="Currency"/>
    <tableColumn id="14537" xr3:uid="{00000000-0010-0000-0500-0000C9380000}" name="Column14532" dataDxfId="1847" dataCellStyle="Currency"/>
    <tableColumn id="14538" xr3:uid="{00000000-0010-0000-0500-0000CA380000}" name="Column14533" dataDxfId="1846" dataCellStyle="Currency"/>
    <tableColumn id="14539" xr3:uid="{00000000-0010-0000-0500-0000CB380000}" name="Column14534" dataDxfId="1845" dataCellStyle="Currency"/>
    <tableColumn id="14540" xr3:uid="{00000000-0010-0000-0500-0000CC380000}" name="Column14535" dataDxfId="1844" dataCellStyle="Currency"/>
    <tableColumn id="14541" xr3:uid="{00000000-0010-0000-0500-0000CD380000}" name="Column14536" dataDxfId="1843" dataCellStyle="Currency"/>
    <tableColumn id="14542" xr3:uid="{00000000-0010-0000-0500-0000CE380000}" name="Column14537" dataDxfId="1842" dataCellStyle="Currency"/>
    <tableColumn id="14543" xr3:uid="{00000000-0010-0000-0500-0000CF380000}" name="Column14538" dataDxfId="1841" dataCellStyle="Currency"/>
    <tableColumn id="14544" xr3:uid="{00000000-0010-0000-0500-0000D0380000}" name="Column14539" dataDxfId="1840" dataCellStyle="Currency"/>
    <tableColumn id="14545" xr3:uid="{00000000-0010-0000-0500-0000D1380000}" name="Column14540" dataDxfId="1839" dataCellStyle="Currency"/>
    <tableColumn id="14546" xr3:uid="{00000000-0010-0000-0500-0000D2380000}" name="Column14541" dataDxfId="1838" dataCellStyle="Currency"/>
    <tableColumn id="14547" xr3:uid="{00000000-0010-0000-0500-0000D3380000}" name="Column14542" dataDxfId="1837" dataCellStyle="Currency"/>
    <tableColumn id="14548" xr3:uid="{00000000-0010-0000-0500-0000D4380000}" name="Column14543" dataDxfId="1836" dataCellStyle="Currency"/>
    <tableColumn id="14549" xr3:uid="{00000000-0010-0000-0500-0000D5380000}" name="Column14544" dataDxfId="1835" dataCellStyle="Currency"/>
    <tableColumn id="14550" xr3:uid="{00000000-0010-0000-0500-0000D6380000}" name="Column14545" dataDxfId="1834" dataCellStyle="Currency"/>
    <tableColumn id="14551" xr3:uid="{00000000-0010-0000-0500-0000D7380000}" name="Column14546" dataDxfId="1833" dataCellStyle="Currency"/>
    <tableColumn id="14552" xr3:uid="{00000000-0010-0000-0500-0000D8380000}" name="Column14547" dataDxfId="1832" dataCellStyle="Currency"/>
    <tableColumn id="14553" xr3:uid="{00000000-0010-0000-0500-0000D9380000}" name="Column14548" dataDxfId="1831" dataCellStyle="Currency"/>
    <tableColumn id="14554" xr3:uid="{00000000-0010-0000-0500-0000DA380000}" name="Column14549" dataDxfId="1830" dataCellStyle="Currency"/>
    <tableColumn id="14555" xr3:uid="{00000000-0010-0000-0500-0000DB380000}" name="Column14550" dataDxfId="1829" dataCellStyle="Currency"/>
    <tableColumn id="14556" xr3:uid="{00000000-0010-0000-0500-0000DC380000}" name="Column14551" dataDxfId="1828" dataCellStyle="Currency"/>
    <tableColumn id="14557" xr3:uid="{00000000-0010-0000-0500-0000DD380000}" name="Column14552" dataDxfId="1827" dataCellStyle="Currency"/>
    <tableColumn id="14558" xr3:uid="{00000000-0010-0000-0500-0000DE380000}" name="Column14553" dataDxfId="1826" dataCellStyle="Currency"/>
    <tableColumn id="14559" xr3:uid="{00000000-0010-0000-0500-0000DF380000}" name="Column14554" dataDxfId="1825" dataCellStyle="Currency"/>
    <tableColumn id="14560" xr3:uid="{00000000-0010-0000-0500-0000E0380000}" name="Column14555" dataDxfId="1824" dataCellStyle="Currency"/>
    <tableColumn id="14561" xr3:uid="{00000000-0010-0000-0500-0000E1380000}" name="Column14556" dataDxfId="1823" dataCellStyle="Currency"/>
    <tableColumn id="14562" xr3:uid="{00000000-0010-0000-0500-0000E2380000}" name="Column14557" dataDxfId="1822" dataCellStyle="Currency"/>
    <tableColumn id="14563" xr3:uid="{00000000-0010-0000-0500-0000E3380000}" name="Column14558" dataDxfId="1821" dataCellStyle="Currency"/>
    <tableColumn id="14564" xr3:uid="{00000000-0010-0000-0500-0000E4380000}" name="Column14559" dataDxfId="1820" dataCellStyle="Currency"/>
    <tableColumn id="14565" xr3:uid="{00000000-0010-0000-0500-0000E5380000}" name="Column14560" dataDxfId="1819" dataCellStyle="Currency"/>
    <tableColumn id="14566" xr3:uid="{00000000-0010-0000-0500-0000E6380000}" name="Column14561" dataDxfId="1818" dataCellStyle="Currency"/>
    <tableColumn id="14567" xr3:uid="{00000000-0010-0000-0500-0000E7380000}" name="Column14562" dataDxfId="1817" dataCellStyle="Currency"/>
    <tableColumn id="14568" xr3:uid="{00000000-0010-0000-0500-0000E8380000}" name="Column14563" dataDxfId="1816" dataCellStyle="Currency"/>
    <tableColumn id="14569" xr3:uid="{00000000-0010-0000-0500-0000E9380000}" name="Column14564" dataDxfId="1815" dataCellStyle="Currency"/>
    <tableColumn id="14570" xr3:uid="{00000000-0010-0000-0500-0000EA380000}" name="Column14565" dataDxfId="1814" dataCellStyle="Currency"/>
    <tableColumn id="14571" xr3:uid="{00000000-0010-0000-0500-0000EB380000}" name="Column14566" dataDxfId="1813" dataCellStyle="Currency"/>
    <tableColumn id="14572" xr3:uid="{00000000-0010-0000-0500-0000EC380000}" name="Column14567" dataDxfId="1812" dataCellStyle="Currency"/>
    <tableColumn id="14573" xr3:uid="{00000000-0010-0000-0500-0000ED380000}" name="Column14568" dataDxfId="1811" dataCellStyle="Currency"/>
    <tableColumn id="14574" xr3:uid="{00000000-0010-0000-0500-0000EE380000}" name="Column14569" dataDxfId="1810" dataCellStyle="Currency"/>
    <tableColumn id="14575" xr3:uid="{00000000-0010-0000-0500-0000EF380000}" name="Column14570" dataDxfId="1809" dataCellStyle="Currency"/>
    <tableColumn id="14576" xr3:uid="{00000000-0010-0000-0500-0000F0380000}" name="Column14571" dataDxfId="1808" dataCellStyle="Currency"/>
    <tableColumn id="14577" xr3:uid="{00000000-0010-0000-0500-0000F1380000}" name="Column14572" dataDxfId="1807" dataCellStyle="Currency"/>
    <tableColumn id="14578" xr3:uid="{00000000-0010-0000-0500-0000F2380000}" name="Column14573" dataDxfId="1806" dataCellStyle="Currency"/>
    <tableColumn id="14579" xr3:uid="{00000000-0010-0000-0500-0000F3380000}" name="Column14574" dataDxfId="1805" dataCellStyle="Currency"/>
    <tableColumn id="14580" xr3:uid="{00000000-0010-0000-0500-0000F4380000}" name="Column14575" dataDxfId="1804" dataCellStyle="Currency"/>
    <tableColumn id="14581" xr3:uid="{00000000-0010-0000-0500-0000F5380000}" name="Column14576" dataDxfId="1803" dataCellStyle="Currency"/>
    <tableColumn id="14582" xr3:uid="{00000000-0010-0000-0500-0000F6380000}" name="Column14577" dataDxfId="1802" dataCellStyle="Currency"/>
    <tableColumn id="14583" xr3:uid="{00000000-0010-0000-0500-0000F7380000}" name="Column14578" dataDxfId="1801" dataCellStyle="Currency"/>
    <tableColumn id="14584" xr3:uid="{00000000-0010-0000-0500-0000F8380000}" name="Column14579" dataDxfId="1800" dataCellStyle="Currency"/>
    <tableColumn id="14585" xr3:uid="{00000000-0010-0000-0500-0000F9380000}" name="Column14580" dataDxfId="1799" dataCellStyle="Currency"/>
    <tableColumn id="14586" xr3:uid="{00000000-0010-0000-0500-0000FA380000}" name="Column14581" dataDxfId="1798" dataCellStyle="Currency"/>
    <tableColumn id="14587" xr3:uid="{00000000-0010-0000-0500-0000FB380000}" name="Column14582" dataDxfId="1797" dataCellStyle="Currency"/>
    <tableColumn id="14588" xr3:uid="{00000000-0010-0000-0500-0000FC380000}" name="Column14583" dataDxfId="1796" dataCellStyle="Currency"/>
    <tableColumn id="14589" xr3:uid="{00000000-0010-0000-0500-0000FD380000}" name="Column14584" dataDxfId="1795" dataCellStyle="Currency"/>
    <tableColumn id="14590" xr3:uid="{00000000-0010-0000-0500-0000FE380000}" name="Column14585" dataDxfId="1794" dataCellStyle="Currency"/>
    <tableColumn id="14591" xr3:uid="{00000000-0010-0000-0500-0000FF380000}" name="Column14586" dataDxfId="1793" dataCellStyle="Currency"/>
    <tableColumn id="14592" xr3:uid="{00000000-0010-0000-0500-000000390000}" name="Column14587" dataDxfId="1792" dataCellStyle="Currency"/>
    <tableColumn id="14593" xr3:uid="{00000000-0010-0000-0500-000001390000}" name="Column14588" dataDxfId="1791" dataCellStyle="Currency"/>
    <tableColumn id="14594" xr3:uid="{00000000-0010-0000-0500-000002390000}" name="Column14589" dataDxfId="1790" dataCellStyle="Currency"/>
    <tableColumn id="14595" xr3:uid="{00000000-0010-0000-0500-000003390000}" name="Column14590" dataDxfId="1789" dataCellStyle="Currency"/>
    <tableColumn id="14596" xr3:uid="{00000000-0010-0000-0500-000004390000}" name="Column14591" dataDxfId="1788" dataCellStyle="Currency"/>
    <tableColumn id="14597" xr3:uid="{00000000-0010-0000-0500-000005390000}" name="Column14592" dataDxfId="1787" dataCellStyle="Currency"/>
    <tableColumn id="14598" xr3:uid="{00000000-0010-0000-0500-000006390000}" name="Column14593" dataDxfId="1786" dataCellStyle="Currency"/>
    <tableColumn id="14599" xr3:uid="{00000000-0010-0000-0500-000007390000}" name="Column14594" dataDxfId="1785" dataCellStyle="Currency"/>
    <tableColumn id="14600" xr3:uid="{00000000-0010-0000-0500-000008390000}" name="Column14595" dataDxfId="1784" dataCellStyle="Currency"/>
    <tableColumn id="14601" xr3:uid="{00000000-0010-0000-0500-000009390000}" name="Column14596" dataDxfId="1783" dataCellStyle="Currency"/>
    <tableColumn id="14602" xr3:uid="{00000000-0010-0000-0500-00000A390000}" name="Column14597" dataDxfId="1782" dataCellStyle="Currency"/>
    <tableColumn id="14603" xr3:uid="{00000000-0010-0000-0500-00000B390000}" name="Column14598" dataDxfId="1781" dataCellStyle="Currency"/>
    <tableColumn id="14604" xr3:uid="{00000000-0010-0000-0500-00000C390000}" name="Column14599" dataDxfId="1780" dataCellStyle="Currency"/>
    <tableColumn id="14605" xr3:uid="{00000000-0010-0000-0500-00000D390000}" name="Column14600" dataDxfId="1779" dataCellStyle="Currency"/>
    <tableColumn id="14606" xr3:uid="{00000000-0010-0000-0500-00000E390000}" name="Column14601" dataDxfId="1778" dataCellStyle="Currency"/>
    <tableColumn id="14607" xr3:uid="{00000000-0010-0000-0500-00000F390000}" name="Column14602" dataDxfId="1777" dataCellStyle="Currency"/>
    <tableColumn id="14608" xr3:uid="{00000000-0010-0000-0500-000010390000}" name="Column14603" dataDxfId="1776" dataCellStyle="Currency"/>
    <tableColumn id="14609" xr3:uid="{00000000-0010-0000-0500-000011390000}" name="Column14604" dataDxfId="1775" dataCellStyle="Currency"/>
    <tableColumn id="14610" xr3:uid="{00000000-0010-0000-0500-000012390000}" name="Column14605" dataDxfId="1774" dataCellStyle="Currency"/>
    <tableColumn id="14611" xr3:uid="{00000000-0010-0000-0500-000013390000}" name="Column14606" dataDxfId="1773" dataCellStyle="Currency"/>
    <tableColumn id="14612" xr3:uid="{00000000-0010-0000-0500-000014390000}" name="Column14607" dataDxfId="1772" dataCellStyle="Currency"/>
    <tableColumn id="14613" xr3:uid="{00000000-0010-0000-0500-000015390000}" name="Column14608" dataDxfId="1771" dataCellStyle="Currency"/>
    <tableColumn id="14614" xr3:uid="{00000000-0010-0000-0500-000016390000}" name="Column14609" dataDxfId="1770" dataCellStyle="Currency"/>
    <tableColumn id="14615" xr3:uid="{00000000-0010-0000-0500-000017390000}" name="Column14610" dataDxfId="1769" dataCellStyle="Currency"/>
    <tableColumn id="14616" xr3:uid="{00000000-0010-0000-0500-000018390000}" name="Column14611" dataDxfId="1768" dataCellStyle="Currency"/>
    <tableColumn id="14617" xr3:uid="{00000000-0010-0000-0500-000019390000}" name="Column14612" dataDxfId="1767" dataCellStyle="Currency"/>
    <tableColumn id="14618" xr3:uid="{00000000-0010-0000-0500-00001A390000}" name="Column14613" dataDxfId="1766" dataCellStyle="Currency"/>
    <tableColumn id="14619" xr3:uid="{00000000-0010-0000-0500-00001B390000}" name="Column14614" dataDxfId="1765" dataCellStyle="Currency"/>
    <tableColumn id="14620" xr3:uid="{00000000-0010-0000-0500-00001C390000}" name="Column14615" dataDxfId="1764" dataCellStyle="Currency"/>
    <tableColumn id="14621" xr3:uid="{00000000-0010-0000-0500-00001D390000}" name="Column14616" dataDxfId="1763" dataCellStyle="Currency"/>
    <tableColumn id="14622" xr3:uid="{00000000-0010-0000-0500-00001E390000}" name="Column14617" dataDxfId="1762" dataCellStyle="Currency"/>
    <tableColumn id="14623" xr3:uid="{00000000-0010-0000-0500-00001F390000}" name="Column14618" dataDxfId="1761" dataCellStyle="Currency"/>
    <tableColumn id="14624" xr3:uid="{00000000-0010-0000-0500-000020390000}" name="Column14619" dataDxfId="1760" dataCellStyle="Currency"/>
    <tableColumn id="14625" xr3:uid="{00000000-0010-0000-0500-000021390000}" name="Column14620" dataDxfId="1759" dataCellStyle="Currency"/>
    <tableColumn id="14626" xr3:uid="{00000000-0010-0000-0500-000022390000}" name="Column14621" dataDxfId="1758" dataCellStyle="Currency"/>
    <tableColumn id="14627" xr3:uid="{00000000-0010-0000-0500-000023390000}" name="Column14622" dataDxfId="1757" dataCellStyle="Currency"/>
    <tableColumn id="14628" xr3:uid="{00000000-0010-0000-0500-000024390000}" name="Column14623" dataDxfId="1756" dataCellStyle="Currency"/>
    <tableColumn id="14629" xr3:uid="{00000000-0010-0000-0500-000025390000}" name="Column14624" dataDxfId="1755" dataCellStyle="Currency"/>
    <tableColumn id="14630" xr3:uid="{00000000-0010-0000-0500-000026390000}" name="Column14625" dataDxfId="1754" dataCellStyle="Currency"/>
    <tableColumn id="14631" xr3:uid="{00000000-0010-0000-0500-000027390000}" name="Column14626" dataDxfId="1753" dataCellStyle="Currency"/>
    <tableColumn id="14632" xr3:uid="{00000000-0010-0000-0500-000028390000}" name="Column14627" dataDxfId="1752" dataCellStyle="Currency"/>
    <tableColumn id="14633" xr3:uid="{00000000-0010-0000-0500-000029390000}" name="Column14628" dataDxfId="1751" dataCellStyle="Currency"/>
    <tableColumn id="14634" xr3:uid="{00000000-0010-0000-0500-00002A390000}" name="Column14629" dataDxfId="1750" dataCellStyle="Currency"/>
    <tableColumn id="14635" xr3:uid="{00000000-0010-0000-0500-00002B390000}" name="Column14630" dataDxfId="1749" dataCellStyle="Currency"/>
    <tableColumn id="14636" xr3:uid="{00000000-0010-0000-0500-00002C390000}" name="Column14631" dataDxfId="1748" dataCellStyle="Currency"/>
    <tableColumn id="14637" xr3:uid="{00000000-0010-0000-0500-00002D390000}" name="Column14632" dataDxfId="1747" dataCellStyle="Currency"/>
    <tableColumn id="14638" xr3:uid="{00000000-0010-0000-0500-00002E390000}" name="Column14633" dataDxfId="1746" dataCellStyle="Currency"/>
    <tableColumn id="14639" xr3:uid="{00000000-0010-0000-0500-00002F390000}" name="Column14634" dataDxfId="1745" dataCellStyle="Currency"/>
    <tableColumn id="14640" xr3:uid="{00000000-0010-0000-0500-000030390000}" name="Column14635" dataDxfId="1744" dataCellStyle="Currency"/>
    <tableColumn id="14641" xr3:uid="{00000000-0010-0000-0500-000031390000}" name="Column14636" dataDxfId="1743" dataCellStyle="Currency"/>
    <tableColumn id="14642" xr3:uid="{00000000-0010-0000-0500-000032390000}" name="Column14637" dataDxfId="1742" dataCellStyle="Currency"/>
    <tableColumn id="14643" xr3:uid="{00000000-0010-0000-0500-000033390000}" name="Column14638" dataDxfId="1741" dataCellStyle="Currency"/>
    <tableColumn id="14644" xr3:uid="{00000000-0010-0000-0500-000034390000}" name="Column14639" dataDxfId="1740" dataCellStyle="Currency"/>
    <tableColumn id="14645" xr3:uid="{00000000-0010-0000-0500-000035390000}" name="Column14640" dataDxfId="1739" dataCellStyle="Currency"/>
    <tableColumn id="14646" xr3:uid="{00000000-0010-0000-0500-000036390000}" name="Column14641" dataDxfId="1738" dataCellStyle="Currency"/>
    <tableColumn id="14647" xr3:uid="{00000000-0010-0000-0500-000037390000}" name="Column14642" dataDxfId="1737" dataCellStyle="Currency"/>
    <tableColumn id="14648" xr3:uid="{00000000-0010-0000-0500-000038390000}" name="Column14643" dataDxfId="1736" dataCellStyle="Currency"/>
    <tableColumn id="14649" xr3:uid="{00000000-0010-0000-0500-000039390000}" name="Column14644" dataDxfId="1735" dataCellStyle="Currency"/>
    <tableColumn id="14650" xr3:uid="{00000000-0010-0000-0500-00003A390000}" name="Column14645" dataDxfId="1734" dataCellStyle="Currency"/>
    <tableColumn id="14651" xr3:uid="{00000000-0010-0000-0500-00003B390000}" name="Column14646" dataDxfId="1733" dataCellStyle="Currency"/>
    <tableColumn id="14652" xr3:uid="{00000000-0010-0000-0500-00003C390000}" name="Column14647" dataDxfId="1732" dataCellStyle="Currency"/>
    <tableColumn id="14653" xr3:uid="{00000000-0010-0000-0500-00003D390000}" name="Column14648" dataDxfId="1731" dataCellStyle="Currency"/>
    <tableColumn id="14654" xr3:uid="{00000000-0010-0000-0500-00003E390000}" name="Column14649" dataDxfId="1730" dataCellStyle="Currency"/>
    <tableColumn id="14655" xr3:uid="{00000000-0010-0000-0500-00003F390000}" name="Column14650" dataDxfId="1729" dataCellStyle="Currency"/>
    <tableColumn id="14656" xr3:uid="{00000000-0010-0000-0500-000040390000}" name="Column14651" dataDxfId="1728" dataCellStyle="Currency"/>
    <tableColumn id="14657" xr3:uid="{00000000-0010-0000-0500-000041390000}" name="Column14652" dataDxfId="1727" dataCellStyle="Currency"/>
    <tableColumn id="14658" xr3:uid="{00000000-0010-0000-0500-000042390000}" name="Column14653" dataDxfId="1726" dataCellStyle="Currency"/>
    <tableColumn id="14659" xr3:uid="{00000000-0010-0000-0500-000043390000}" name="Column14654" dataDxfId="1725" dataCellStyle="Currency"/>
    <tableColumn id="14660" xr3:uid="{00000000-0010-0000-0500-000044390000}" name="Column14655" dataDxfId="1724" dataCellStyle="Currency"/>
    <tableColumn id="14661" xr3:uid="{00000000-0010-0000-0500-000045390000}" name="Column14656" dataDxfId="1723" dataCellStyle="Currency"/>
    <tableColumn id="14662" xr3:uid="{00000000-0010-0000-0500-000046390000}" name="Column14657" dataDxfId="1722" dataCellStyle="Currency"/>
    <tableColumn id="14663" xr3:uid="{00000000-0010-0000-0500-000047390000}" name="Column14658" dataDxfId="1721" dataCellStyle="Currency"/>
    <tableColumn id="14664" xr3:uid="{00000000-0010-0000-0500-000048390000}" name="Column14659" dataDxfId="1720" dataCellStyle="Currency"/>
    <tableColumn id="14665" xr3:uid="{00000000-0010-0000-0500-000049390000}" name="Column14660" dataDxfId="1719" dataCellStyle="Currency"/>
    <tableColumn id="14666" xr3:uid="{00000000-0010-0000-0500-00004A390000}" name="Column14661" dataDxfId="1718" dataCellStyle="Currency"/>
    <tableColumn id="14667" xr3:uid="{00000000-0010-0000-0500-00004B390000}" name="Column14662" dataDxfId="1717" dataCellStyle="Currency"/>
    <tableColumn id="14668" xr3:uid="{00000000-0010-0000-0500-00004C390000}" name="Column14663" dataDxfId="1716" dataCellStyle="Currency"/>
    <tableColumn id="14669" xr3:uid="{00000000-0010-0000-0500-00004D390000}" name="Column14664" dataDxfId="1715" dataCellStyle="Currency"/>
    <tableColumn id="14670" xr3:uid="{00000000-0010-0000-0500-00004E390000}" name="Column14665" dataDxfId="1714" dataCellStyle="Currency"/>
    <tableColumn id="14671" xr3:uid="{00000000-0010-0000-0500-00004F390000}" name="Column14666" dataDxfId="1713" dataCellStyle="Currency"/>
    <tableColumn id="14672" xr3:uid="{00000000-0010-0000-0500-000050390000}" name="Column14667" dataDxfId="1712" dataCellStyle="Currency"/>
    <tableColumn id="14673" xr3:uid="{00000000-0010-0000-0500-000051390000}" name="Column14668" dataDxfId="1711" dataCellStyle="Currency"/>
    <tableColumn id="14674" xr3:uid="{00000000-0010-0000-0500-000052390000}" name="Column14669" dataDxfId="1710" dataCellStyle="Currency"/>
    <tableColumn id="14675" xr3:uid="{00000000-0010-0000-0500-000053390000}" name="Column14670" dataDxfId="1709" dataCellStyle="Currency"/>
    <tableColumn id="14676" xr3:uid="{00000000-0010-0000-0500-000054390000}" name="Column14671" dataDxfId="1708" dataCellStyle="Currency"/>
    <tableColumn id="14677" xr3:uid="{00000000-0010-0000-0500-000055390000}" name="Column14672" dataDxfId="1707" dataCellStyle="Currency"/>
    <tableColumn id="14678" xr3:uid="{00000000-0010-0000-0500-000056390000}" name="Column14673" dataDxfId="1706" dataCellStyle="Currency"/>
    <tableColumn id="14679" xr3:uid="{00000000-0010-0000-0500-000057390000}" name="Column14674" dataDxfId="1705" dataCellStyle="Currency"/>
    <tableColumn id="14680" xr3:uid="{00000000-0010-0000-0500-000058390000}" name="Column14675" dataDxfId="1704" dataCellStyle="Currency"/>
    <tableColumn id="14681" xr3:uid="{00000000-0010-0000-0500-000059390000}" name="Column14676" dataDxfId="1703" dataCellStyle="Currency"/>
    <tableColumn id="14682" xr3:uid="{00000000-0010-0000-0500-00005A390000}" name="Column14677" dataDxfId="1702" dataCellStyle="Currency"/>
    <tableColumn id="14683" xr3:uid="{00000000-0010-0000-0500-00005B390000}" name="Column14678" dataDxfId="1701" dataCellStyle="Currency"/>
    <tableColumn id="14684" xr3:uid="{00000000-0010-0000-0500-00005C390000}" name="Column14679" dataDxfId="1700" dataCellStyle="Currency"/>
    <tableColumn id="14685" xr3:uid="{00000000-0010-0000-0500-00005D390000}" name="Column14680" dataDxfId="1699" dataCellStyle="Currency"/>
    <tableColumn id="14686" xr3:uid="{00000000-0010-0000-0500-00005E390000}" name="Column14681" dataDxfId="1698" dataCellStyle="Currency"/>
    <tableColumn id="14687" xr3:uid="{00000000-0010-0000-0500-00005F390000}" name="Column14682" dataDxfId="1697" dataCellStyle="Currency"/>
    <tableColumn id="14688" xr3:uid="{00000000-0010-0000-0500-000060390000}" name="Column14683" dataDxfId="1696" dataCellStyle="Currency"/>
    <tableColumn id="14689" xr3:uid="{00000000-0010-0000-0500-000061390000}" name="Column14684" dataDxfId="1695" dataCellStyle="Currency"/>
    <tableColumn id="14690" xr3:uid="{00000000-0010-0000-0500-000062390000}" name="Column14685" dataDxfId="1694" dataCellStyle="Currency"/>
    <tableColumn id="14691" xr3:uid="{00000000-0010-0000-0500-000063390000}" name="Column14686" dataDxfId="1693" dataCellStyle="Currency"/>
    <tableColumn id="14692" xr3:uid="{00000000-0010-0000-0500-000064390000}" name="Column14687" dataDxfId="1692" dataCellStyle="Currency"/>
    <tableColumn id="14693" xr3:uid="{00000000-0010-0000-0500-000065390000}" name="Column14688" dataDxfId="1691" dataCellStyle="Currency"/>
    <tableColumn id="14694" xr3:uid="{00000000-0010-0000-0500-000066390000}" name="Column14689" dataDxfId="1690" dataCellStyle="Currency"/>
    <tableColumn id="14695" xr3:uid="{00000000-0010-0000-0500-000067390000}" name="Column14690" dataDxfId="1689" dataCellStyle="Currency"/>
    <tableColumn id="14696" xr3:uid="{00000000-0010-0000-0500-000068390000}" name="Column14691" dataDxfId="1688" dataCellStyle="Currency"/>
    <tableColumn id="14697" xr3:uid="{00000000-0010-0000-0500-000069390000}" name="Column14692" dataDxfId="1687" dataCellStyle="Currency"/>
    <tableColumn id="14698" xr3:uid="{00000000-0010-0000-0500-00006A390000}" name="Column14693" dataDxfId="1686" dataCellStyle="Currency"/>
    <tableColumn id="14699" xr3:uid="{00000000-0010-0000-0500-00006B390000}" name="Column14694" dataDxfId="1685" dataCellStyle="Currency"/>
    <tableColumn id="14700" xr3:uid="{00000000-0010-0000-0500-00006C390000}" name="Column14695" dataDxfId="1684" dataCellStyle="Currency"/>
    <tableColumn id="14701" xr3:uid="{00000000-0010-0000-0500-00006D390000}" name="Column14696" dataDxfId="1683" dataCellStyle="Currency"/>
    <tableColumn id="14702" xr3:uid="{00000000-0010-0000-0500-00006E390000}" name="Column14697" dataDxfId="1682" dataCellStyle="Currency"/>
    <tableColumn id="14703" xr3:uid="{00000000-0010-0000-0500-00006F390000}" name="Column14698" dataDxfId="1681" dataCellStyle="Currency"/>
    <tableColumn id="14704" xr3:uid="{00000000-0010-0000-0500-000070390000}" name="Column14699" dataDxfId="1680" dataCellStyle="Currency"/>
    <tableColumn id="14705" xr3:uid="{00000000-0010-0000-0500-000071390000}" name="Column14700" dataDxfId="1679" dataCellStyle="Currency"/>
    <tableColumn id="14706" xr3:uid="{00000000-0010-0000-0500-000072390000}" name="Column14701" dataDxfId="1678" dataCellStyle="Currency"/>
    <tableColumn id="14707" xr3:uid="{00000000-0010-0000-0500-000073390000}" name="Column14702" dataDxfId="1677" dataCellStyle="Currency"/>
    <tableColumn id="14708" xr3:uid="{00000000-0010-0000-0500-000074390000}" name="Column14703" dataDxfId="1676" dataCellStyle="Currency"/>
    <tableColumn id="14709" xr3:uid="{00000000-0010-0000-0500-000075390000}" name="Column14704" dataDxfId="1675" dataCellStyle="Currency"/>
    <tableColumn id="14710" xr3:uid="{00000000-0010-0000-0500-000076390000}" name="Column14705" dataDxfId="1674" dataCellStyle="Currency"/>
    <tableColumn id="14711" xr3:uid="{00000000-0010-0000-0500-000077390000}" name="Column14706" dataDxfId="1673" dataCellStyle="Currency"/>
    <tableColumn id="14712" xr3:uid="{00000000-0010-0000-0500-000078390000}" name="Column14707" dataDxfId="1672" dataCellStyle="Currency"/>
    <tableColumn id="14713" xr3:uid="{00000000-0010-0000-0500-000079390000}" name="Column14708" dataDxfId="1671" dataCellStyle="Currency"/>
    <tableColumn id="14714" xr3:uid="{00000000-0010-0000-0500-00007A390000}" name="Column14709" dataDxfId="1670" dataCellStyle="Currency"/>
    <tableColumn id="14715" xr3:uid="{00000000-0010-0000-0500-00007B390000}" name="Column14710" dataDxfId="1669" dataCellStyle="Currency"/>
    <tableColumn id="14716" xr3:uid="{00000000-0010-0000-0500-00007C390000}" name="Column14711" dataDxfId="1668" dataCellStyle="Currency"/>
    <tableColumn id="14717" xr3:uid="{00000000-0010-0000-0500-00007D390000}" name="Column14712" dataDxfId="1667" dataCellStyle="Currency"/>
    <tableColumn id="14718" xr3:uid="{00000000-0010-0000-0500-00007E390000}" name="Column14713" dataDxfId="1666" dataCellStyle="Currency"/>
    <tableColumn id="14719" xr3:uid="{00000000-0010-0000-0500-00007F390000}" name="Column14714" dataDxfId="1665" dataCellStyle="Currency"/>
    <tableColumn id="14720" xr3:uid="{00000000-0010-0000-0500-000080390000}" name="Column14715" dataDxfId="1664" dataCellStyle="Currency"/>
    <tableColumn id="14721" xr3:uid="{00000000-0010-0000-0500-000081390000}" name="Column14716" dataDxfId="1663" dataCellStyle="Currency"/>
    <tableColumn id="14722" xr3:uid="{00000000-0010-0000-0500-000082390000}" name="Column14717" dataDxfId="1662" dataCellStyle="Currency"/>
    <tableColumn id="14723" xr3:uid="{00000000-0010-0000-0500-000083390000}" name="Column14718" dataDxfId="1661" dataCellStyle="Currency"/>
    <tableColumn id="14724" xr3:uid="{00000000-0010-0000-0500-000084390000}" name="Column14719" dataDxfId="1660" dataCellStyle="Currency"/>
    <tableColumn id="14725" xr3:uid="{00000000-0010-0000-0500-000085390000}" name="Column14720" dataDxfId="1659" dataCellStyle="Currency"/>
    <tableColumn id="14726" xr3:uid="{00000000-0010-0000-0500-000086390000}" name="Column14721" dataDxfId="1658" dataCellStyle="Currency"/>
    <tableColumn id="14727" xr3:uid="{00000000-0010-0000-0500-000087390000}" name="Column14722" dataDxfId="1657" dataCellStyle="Currency"/>
    <tableColumn id="14728" xr3:uid="{00000000-0010-0000-0500-000088390000}" name="Column14723" dataDxfId="1656" dataCellStyle="Currency"/>
    <tableColumn id="14729" xr3:uid="{00000000-0010-0000-0500-000089390000}" name="Column14724" dataDxfId="1655" dataCellStyle="Currency"/>
    <tableColumn id="14730" xr3:uid="{00000000-0010-0000-0500-00008A390000}" name="Column14725" dataDxfId="1654" dataCellStyle="Currency"/>
    <tableColumn id="14731" xr3:uid="{00000000-0010-0000-0500-00008B390000}" name="Column14726" dataDxfId="1653" dataCellStyle="Currency"/>
    <tableColumn id="14732" xr3:uid="{00000000-0010-0000-0500-00008C390000}" name="Column14727" dataDxfId="1652" dataCellStyle="Currency"/>
    <tableColumn id="14733" xr3:uid="{00000000-0010-0000-0500-00008D390000}" name="Column14728" dataDxfId="1651" dataCellStyle="Currency"/>
    <tableColumn id="14734" xr3:uid="{00000000-0010-0000-0500-00008E390000}" name="Column14729" dataDxfId="1650" dataCellStyle="Currency"/>
    <tableColumn id="14735" xr3:uid="{00000000-0010-0000-0500-00008F390000}" name="Column14730" dataDxfId="1649" dataCellStyle="Currency"/>
    <tableColumn id="14736" xr3:uid="{00000000-0010-0000-0500-000090390000}" name="Column14731" dataDxfId="1648" dataCellStyle="Currency"/>
    <tableColumn id="14737" xr3:uid="{00000000-0010-0000-0500-000091390000}" name="Column14732" dataDxfId="1647" dataCellStyle="Currency"/>
    <tableColumn id="14738" xr3:uid="{00000000-0010-0000-0500-000092390000}" name="Column14733" dataDxfId="1646" dataCellStyle="Currency"/>
    <tableColumn id="14739" xr3:uid="{00000000-0010-0000-0500-000093390000}" name="Column14734" dataDxfId="1645" dataCellStyle="Currency"/>
    <tableColumn id="14740" xr3:uid="{00000000-0010-0000-0500-000094390000}" name="Column14735" dataDxfId="1644" dataCellStyle="Currency"/>
    <tableColumn id="14741" xr3:uid="{00000000-0010-0000-0500-000095390000}" name="Column14736" dataDxfId="1643" dataCellStyle="Currency"/>
    <tableColumn id="14742" xr3:uid="{00000000-0010-0000-0500-000096390000}" name="Column14737" dataDxfId="1642" dataCellStyle="Currency"/>
    <tableColumn id="14743" xr3:uid="{00000000-0010-0000-0500-000097390000}" name="Column14738" dataDxfId="1641" dataCellStyle="Currency"/>
    <tableColumn id="14744" xr3:uid="{00000000-0010-0000-0500-000098390000}" name="Column14739" dataDxfId="1640" dataCellStyle="Currency"/>
    <tableColumn id="14745" xr3:uid="{00000000-0010-0000-0500-000099390000}" name="Column14740" dataDxfId="1639" dataCellStyle="Currency"/>
    <tableColumn id="14746" xr3:uid="{00000000-0010-0000-0500-00009A390000}" name="Column14741" dataDxfId="1638" dataCellStyle="Currency"/>
    <tableColumn id="14747" xr3:uid="{00000000-0010-0000-0500-00009B390000}" name="Column14742" dataDxfId="1637" dataCellStyle="Currency"/>
    <tableColumn id="14748" xr3:uid="{00000000-0010-0000-0500-00009C390000}" name="Column14743" dataDxfId="1636" dataCellStyle="Currency"/>
    <tableColumn id="14749" xr3:uid="{00000000-0010-0000-0500-00009D390000}" name="Column14744" dataDxfId="1635" dataCellStyle="Currency"/>
    <tableColumn id="14750" xr3:uid="{00000000-0010-0000-0500-00009E390000}" name="Column14745" dataDxfId="1634" dataCellStyle="Currency"/>
    <tableColumn id="14751" xr3:uid="{00000000-0010-0000-0500-00009F390000}" name="Column14746" dataDxfId="1633" dataCellStyle="Currency"/>
    <tableColumn id="14752" xr3:uid="{00000000-0010-0000-0500-0000A0390000}" name="Column14747" dataDxfId="1632" dataCellStyle="Currency"/>
    <tableColumn id="14753" xr3:uid="{00000000-0010-0000-0500-0000A1390000}" name="Column14748" dataDxfId="1631" dataCellStyle="Currency"/>
    <tableColumn id="14754" xr3:uid="{00000000-0010-0000-0500-0000A2390000}" name="Column14749" dataDxfId="1630" dataCellStyle="Currency"/>
    <tableColumn id="14755" xr3:uid="{00000000-0010-0000-0500-0000A3390000}" name="Column14750" dataDxfId="1629" dataCellStyle="Currency"/>
    <tableColumn id="14756" xr3:uid="{00000000-0010-0000-0500-0000A4390000}" name="Column14751" dataDxfId="1628" dataCellStyle="Currency"/>
    <tableColumn id="14757" xr3:uid="{00000000-0010-0000-0500-0000A5390000}" name="Column14752" dataDxfId="1627" dataCellStyle="Currency"/>
    <tableColumn id="14758" xr3:uid="{00000000-0010-0000-0500-0000A6390000}" name="Column14753" dataDxfId="1626" dataCellStyle="Currency"/>
    <tableColumn id="14759" xr3:uid="{00000000-0010-0000-0500-0000A7390000}" name="Column14754" dataDxfId="1625" dataCellStyle="Currency"/>
    <tableColumn id="14760" xr3:uid="{00000000-0010-0000-0500-0000A8390000}" name="Column14755" dataDxfId="1624" dataCellStyle="Currency"/>
    <tableColumn id="14761" xr3:uid="{00000000-0010-0000-0500-0000A9390000}" name="Column14756" dataDxfId="1623" dataCellStyle="Currency"/>
    <tableColumn id="14762" xr3:uid="{00000000-0010-0000-0500-0000AA390000}" name="Column14757" dataDxfId="1622" dataCellStyle="Currency"/>
    <tableColumn id="14763" xr3:uid="{00000000-0010-0000-0500-0000AB390000}" name="Column14758" dataDxfId="1621" dataCellStyle="Currency"/>
    <tableColumn id="14764" xr3:uid="{00000000-0010-0000-0500-0000AC390000}" name="Column14759" dataDxfId="1620" dataCellStyle="Currency"/>
    <tableColumn id="14765" xr3:uid="{00000000-0010-0000-0500-0000AD390000}" name="Column14760" dataDxfId="1619" dataCellStyle="Currency"/>
    <tableColumn id="14766" xr3:uid="{00000000-0010-0000-0500-0000AE390000}" name="Column14761" dataDxfId="1618" dataCellStyle="Currency"/>
    <tableColumn id="14767" xr3:uid="{00000000-0010-0000-0500-0000AF390000}" name="Column14762" dataDxfId="1617" dataCellStyle="Currency"/>
    <tableColumn id="14768" xr3:uid="{00000000-0010-0000-0500-0000B0390000}" name="Column14763" dataDxfId="1616" dataCellStyle="Currency"/>
    <tableColumn id="14769" xr3:uid="{00000000-0010-0000-0500-0000B1390000}" name="Column14764" dataDxfId="1615" dataCellStyle="Currency"/>
    <tableColumn id="14770" xr3:uid="{00000000-0010-0000-0500-0000B2390000}" name="Column14765" dataDxfId="1614" dataCellStyle="Currency"/>
    <tableColumn id="14771" xr3:uid="{00000000-0010-0000-0500-0000B3390000}" name="Column14766" dataDxfId="1613" dataCellStyle="Currency"/>
    <tableColumn id="14772" xr3:uid="{00000000-0010-0000-0500-0000B4390000}" name="Column14767" dataDxfId="1612" dataCellStyle="Currency"/>
    <tableColumn id="14773" xr3:uid="{00000000-0010-0000-0500-0000B5390000}" name="Column14768" dataDxfId="1611" dataCellStyle="Currency"/>
    <tableColumn id="14774" xr3:uid="{00000000-0010-0000-0500-0000B6390000}" name="Column14769" dataDxfId="1610" dataCellStyle="Currency"/>
    <tableColumn id="14775" xr3:uid="{00000000-0010-0000-0500-0000B7390000}" name="Column14770" dataDxfId="1609" dataCellStyle="Currency"/>
    <tableColumn id="14776" xr3:uid="{00000000-0010-0000-0500-0000B8390000}" name="Column14771" dataDxfId="1608" dataCellStyle="Currency"/>
    <tableColumn id="14777" xr3:uid="{00000000-0010-0000-0500-0000B9390000}" name="Column14772" dataDxfId="1607" dataCellStyle="Currency"/>
    <tableColumn id="14778" xr3:uid="{00000000-0010-0000-0500-0000BA390000}" name="Column14773" dataDxfId="1606" dataCellStyle="Currency"/>
    <tableColumn id="14779" xr3:uid="{00000000-0010-0000-0500-0000BB390000}" name="Column14774" dataDxfId="1605" dataCellStyle="Currency"/>
    <tableColumn id="14780" xr3:uid="{00000000-0010-0000-0500-0000BC390000}" name="Column14775" dataDxfId="1604" dataCellStyle="Currency"/>
    <tableColumn id="14781" xr3:uid="{00000000-0010-0000-0500-0000BD390000}" name="Column14776" dataDxfId="1603" dataCellStyle="Currency"/>
    <tableColumn id="14782" xr3:uid="{00000000-0010-0000-0500-0000BE390000}" name="Column14777" dataDxfId="1602" dataCellStyle="Currency"/>
    <tableColumn id="14783" xr3:uid="{00000000-0010-0000-0500-0000BF390000}" name="Column14778" dataDxfId="1601" dataCellStyle="Currency"/>
    <tableColumn id="14784" xr3:uid="{00000000-0010-0000-0500-0000C0390000}" name="Column14779" dataDxfId="1600" dataCellStyle="Currency"/>
    <tableColumn id="14785" xr3:uid="{00000000-0010-0000-0500-0000C1390000}" name="Column14780" dataDxfId="1599" dataCellStyle="Currency"/>
    <tableColumn id="14786" xr3:uid="{00000000-0010-0000-0500-0000C2390000}" name="Column14781" dataDxfId="1598" dataCellStyle="Currency"/>
    <tableColumn id="14787" xr3:uid="{00000000-0010-0000-0500-0000C3390000}" name="Column14782" dataDxfId="1597" dataCellStyle="Currency"/>
    <tableColumn id="14788" xr3:uid="{00000000-0010-0000-0500-0000C4390000}" name="Column14783" dataDxfId="1596" dataCellStyle="Currency"/>
    <tableColumn id="14789" xr3:uid="{00000000-0010-0000-0500-0000C5390000}" name="Column14784" dataDxfId="1595" dataCellStyle="Currency"/>
    <tableColumn id="14790" xr3:uid="{00000000-0010-0000-0500-0000C6390000}" name="Column14785" dataDxfId="1594" dataCellStyle="Currency"/>
    <tableColumn id="14791" xr3:uid="{00000000-0010-0000-0500-0000C7390000}" name="Column14786" dataDxfId="1593" dataCellStyle="Currency"/>
    <tableColumn id="14792" xr3:uid="{00000000-0010-0000-0500-0000C8390000}" name="Column14787" dataDxfId="1592" dataCellStyle="Currency"/>
    <tableColumn id="14793" xr3:uid="{00000000-0010-0000-0500-0000C9390000}" name="Column14788" dataDxfId="1591" dataCellStyle="Currency"/>
    <tableColumn id="14794" xr3:uid="{00000000-0010-0000-0500-0000CA390000}" name="Column14789" dataDxfId="1590" dataCellStyle="Currency"/>
    <tableColumn id="14795" xr3:uid="{00000000-0010-0000-0500-0000CB390000}" name="Column14790" dataDxfId="1589" dataCellStyle="Currency"/>
    <tableColumn id="14796" xr3:uid="{00000000-0010-0000-0500-0000CC390000}" name="Column14791" dataDxfId="1588" dataCellStyle="Currency"/>
    <tableColumn id="14797" xr3:uid="{00000000-0010-0000-0500-0000CD390000}" name="Column14792" dataDxfId="1587" dataCellStyle="Currency"/>
    <tableColumn id="14798" xr3:uid="{00000000-0010-0000-0500-0000CE390000}" name="Column14793" dataDxfId="1586" dataCellStyle="Currency"/>
    <tableColumn id="14799" xr3:uid="{00000000-0010-0000-0500-0000CF390000}" name="Column14794" dataDxfId="1585" dataCellStyle="Currency"/>
    <tableColumn id="14800" xr3:uid="{00000000-0010-0000-0500-0000D0390000}" name="Column14795" dataDxfId="1584" dataCellStyle="Currency"/>
    <tableColumn id="14801" xr3:uid="{00000000-0010-0000-0500-0000D1390000}" name="Column14796" dataDxfId="1583" dataCellStyle="Currency"/>
    <tableColumn id="14802" xr3:uid="{00000000-0010-0000-0500-0000D2390000}" name="Column14797" dataDxfId="1582" dataCellStyle="Currency"/>
    <tableColumn id="14803" xr3:uid="{00000000-0010-0000-0500-0000D3390000}" name="Column14798" dataDxfId="1581" dataCellStyle="Currency"/>
    <tableColumn id="14804" xr3:uid="{00000000-0010-0000-0500-0000D4390000}" name="Column14799" dataDxfId="1580" dataCellStyle="Currency"/>
    <tableColumn id="14805" xr3:uid="{00000000-0010-0000-0500-0000D5390000}" name="Column14800" dataDxfId="1579" dataCellStyle="Currency"/>
    <tableColumn id="14806" xr3:uid="{00000000-0010-0000-0500-0000D6390000}" name="Column14801" dataDxfId="1578" dataCellStyle="Currency"/>
    <tableColumn id="14807" xr3:uid="{00000000-0010-0000-0500-0000D7390000}" name="Column14802" dataDxfId="1577" dataCellStyle="Currency"/>
    <tableColumn id="14808" xr3:uid="{00000000-0010-0000-0500-0000D8390000}" name="Column14803" dataDxfId="1576" dataCellStyle="Currency"/>
    <tableColumn id="14809" xr3:uid="{00000000-0010-0000-0500-0000D9390000}" name="Column14804" dataDxfId="1575" dataCellStyle="Currency"/>
    <tableColumn id="14810" xr3:uid="{00000000-0010-0000-0500-0000DA390000}" name="Column14805" dataDxfId="1574" dataCellStyle="Currency"/>
    <tableColumn id="14811" xr3:uid="{00000000-0010-0000-0500-0000DB390000}" name="Column14806" dataDxfId="1573" dataCellStyle="Currency"/>
    <tableColumn id="14812" xr3:uid="{00000000-0010-0000-0500-0000DC390000}" name="Column14807" dataDxfId="1572" dataCellStyle="Currency"/>
    <tableColumn id="14813" xr3:uid="{00000000-0010-0000-0500-0000DD390000}" name="Column14808" dataDxfId="1571" dataCellStyle="Currency"/>
    <tableColumn id="14814" xr3:uid="{00000000-0010-0000-0500-0000DE390000}" name="Column14809" dataDxfId="1570" dataCellStyle="Currency"/>
    <tableColumn id="14815" xr3:uid="{00000000-0010-0000-0500-0000DF390000}" name="Column14810" dataDxfId="1569" dataCellStyle="Currency"/>
    <tableColumn id="14816" xr3:uid="{00000000-0010-0000-0500-0000E0390000}" name="Column14811" dataDxfId="1568" dataCellStyle="Currency"/>
    <tableColumn id="14817" xr3:uid="{00000000-0010-0000-0500-0000E1390000}" name="Column14812" dataDxfId="1567" dataCellStyle="Currency"/>
    <tableColumn id="14818" xr3:uid="{00000000-0010-0000-0500-0000E2390000}" name="Column14813" dataDxfId="1566" dataCellStyle="Currency"/>
    <tableColumn id="14819" xr3:uid="{00000000-0010-0000-0500-0000E3390000}" name="Column14814" dataDxfId="1565" dataCellStyle="Currency"/>
    <tableColumn id="14820" xr3:uid="{00000000-0010-0000-0500-0000E4390000}" name="Column14815" dataDxfId="1564" dataCellStyle="Currency"/>
    <tableColumn id="14821" xr3:uid="{00000000-0010-0000-0500-0000E5390000}" name="Column14816" dataDxfId="1563" dataCellStyle="Currency"/>
    <tableColumn id="14822" xr3:uid="{00000000-0010-0000-0500-0000E6390000}" name="Column14817" dataDxfId="1562" dataCellStyle="Currency"/>
    <tableColumn id="14823" xr3:uid="{00000000-0010-0000-0500-0000E7390000}" name="Column14818" dataDxfId="1561" dataCellStyle="Currency"/>
    <tableColumn id="14824" xr3:uid="{00000000-0010-0000-0500-0000E8390000}" name="Column14819" dataDxfId="1560" dataCellStyle="Currency"/>
    <tableColumn id="14825" xr3:uid="{00000000-0010-0000-0500-0000E9390000}" name="Column14820" dataDxfId="1559" dataCellStyle="Currency"/>
    <tableColumn id="14826" xr3:uid="{00000000-0010-0000-0500-0000EA390000}" name="Column14821" dataDxfId="1558" dataCellStyle="Currency"/>
    <tableColumn id="14827" xr3:uid="{00000000-0010-0000-0500-0000EB390000}" name="Column14822" dataDxfId="1557" dataCellStyle="Currency"/>
    <tableColumn id="14828" xr3:uid="{00000000-0010-0000-0500-0000EC390000}" name="Column14823" dataDxfId="1556" dataCellStyle="Currency"/>
    <tableColumn id="14829" xr3:uid="{00000000-0010-0000-0500-0000ED390000}" name="Column14824" dataDxfId="1555" dataCellStyle="Currency"/>
    <tableColumn id="14830" xr3:uid="{00000000-0010-0000-0500-0000EE390000}" name="Column14825" dataDxfId="1554" dataCellStyle="Currency"/>
    <tableColumn id="14831" xr3:uid="{00000000-0010-0000-0500-0000EF390000}" name="Column14826" dataDxfId="1553" dataCellStyle="Currency"/>
    <tableColumn id="14832" xr3:uid="{00000000-0010-0000-0500-0000F0390000}" name="Column14827" dataDxfId="1552" dataCellStyle="Currency"/>
    <tableColumn id="14833" xr3:uid="{00000000-0010-0000-0500-0000F1390000}" name="Column14828" dataDxfId="1551" dataCellStyle="Currency"/>
    <tableColumn id="14834" xr3:uid="{00000000-0010-0000-0500-0000F2390000}" name="Column14829" dataDxfId="1550" dataCellStyle="Currency"/>
    <tableColumn id="14835" xr3:uid="{00000000-0010-0000-0500-0000F3390000}" name="Column14830" dataDxfId="1549" dataCellStyle="Currency"/>
    <tableColumn id="14836" xr3:uid="{00000000-0010-0000-0500-0000F4390000}" name="Column14831" dataDxfId="1548" dataCellStyle="Currency"/>
    <tableColumn id="14837" xr3:uid="{00000000-0010-0000-0500-0000F5390000}" name="Column14832" dataDxfId="1547" dataCellStyle="Currency"/>
    <tableColumn id="14838" xr3:uid="{00000000-0010-0000-0500-0000F6390000}" name="Column14833" dataDxfId="1546" dataCellStyle="Currency"/>
    <tableColumn id="14839" xr3:uid="{00000000-0010-0000-0500-0000F7390000}" name="Column14834" dataDxfId="1545" dataCellStyle="Currency"/>
    <tableColumn id="14840" xr3:uid="{00000000-0010-0000-0500-0000F8390000}" name="Column14835" dataDxfId="1544" dataCellStyle="Currency"/>
    <tableColumn id="14841" xr3:uid="{00000000-0010-0000-0500-0000F9390000}" name="Column14836" dataDxfId="1543" dataCellStyle="Currency"/>
    <tableColumn id="14842" xr3:uid="{00000000-0010-0000-0500-0000FA390000}" name="Column14837" dataDxfId="1542" dataCellStyle="Currency"/>
    <tableColumn id="14843" xr3:uid="{00000000-0010-0000-0500-0000FB390000}" name="Column14838" dataDxfId="1541" dataCellStyle="Currency"/>
    <tableColumn id="14844" xr3:uid="{00000000-0010-0000-0500-0000FC390000}" name="Column14839" dataDxfId="1540" dataCellStyle="Currency"/>
    <tableColumn id="14845" xr3:uid="{00000000-0010-0000-0500-0000FD390000}" name="Column14840" dataDxfId="1539" dataCellStyle="Currency"/>
    <tableColumn id="14846" xr3:uid="{00000000-0010-0000-0500-0000FE390000}" name="Column14841" dataDxfId="1538" dataCellStyle="Currency"/>
    <tableColumn id="14847" xr3:uid="{00000000-0010-0000-0500-0000FF390000}" name="Column14842" dataDxfId="1537" dataCellStyle="Currency"/>
    <tableColumn id="14848" xr3:uid="{00000000-0010-0000-0500-0000003A0000}" name="Column14843" dataDxfId="1536" dataCellStyle="Currency"/>
    <tableColumn id="14849" xr3:uid="{00000000-0010-0000-0500-0000013A0000}" name="Column14844" dataDxfId="1535" dataCellStyle="Currency"/>
    <tableColumn id="14850" xr3:uid="{00000000-0010-0000-0500-0000023A0000}" name="Column14845" dataDxfId="1534" dataCellStyle="Currency"/>
    <tableColumn id="14851" xr3:uid="{00000000-0010-0000-0500-0000033A0000}" name="Column14846" dataDxfId="1533" dataCellStyle="Currency"/>
    <tableColumn id="14852" xr3:uid="{00000000-0010-0000-0500-0000043A0000}" name="Column14847" dataDxfId="1532" dataCellStyle="Currency"/>
    <tableColumn id="14853" xr3:uid="{00000000-0010-0000-0500-0000053A0000}" name="Column14848" dataDxfId="1531" dataCellStyle="Currency"/>
    <tableColumn id="14854" xr3:uid="{00000000-0010-0000-0500-0000063A0000}" name="Column14849" dataDxfId="1530" dataCellStyle="Currency"/>
    <tableColumn id="14855" xr3:uid="{00000000-0010-0000-0500-0000073A0000}" name="Column14850" dataDxfId="1529" dataCellStyle="Currency"/>
    <tableColumn id="14856" xr3:uid="{00000000-0010-0000-0500-0000083A0000}" name="Column14851" dataDxfId="1528" dataCellStyle="Currency"/>
    <tableColumn id="14857" xr3:uid="{00000000-0010-0000-0500-0000093A0000}" name="Column14852" dataDxfId="1527" dataCellStyle="Currency"/>
    <tableColumn id="14858" xr3:uid="{00000000-0010-0000-0500-00000A3A0000}" name="Column14853" dataDxfId="1526" dataCellStyle="Currency"/>
    <tableColumn id="14859" xr3:uid="{00000000-0010-0000-0500-00000B3A0000}" name="Column14854" dataDxfId="1525" dataCellStyle="Currency"/>
    <tableColumn id="14860" xr3:uid="{00000000-0010-0000-0500-00000C3A0000}" name="Column14855" dataDxfId="1524" dataCellStyle="Currency"/>
    <tableColumn id="14861" xr3:uid="{00000000-0010-0000-0500-00000D3A0000}" name="Column14856" dataDxfId="1523" dataCellStyle="Currency"/>
    <tableColumn id="14862" xr3:uid="{00000000-0010-0000-0500-00000E3A0000}" name="Column14857" dataDxfId="1522" dataCellStyle="Currency"/>
    <tableColumn id="14863" xr3:uid="{00000000-0010-0000-0500-00000F3A0000}" name="Column14858" dataDxfId="1521" dataCellStyle="Currency"/>
    <tableColumn id="14864" xr3:uid="{00000000-0010-0000-0500-0000103A0000}" name="Column14859" dataDxfId="1520" dataCellStyle="Currency"/>
    <tableColumn id="14865" xr3:uid="{00000000-0010-0000-0500-0000113A0000}" name="Column14860" dataDxfId="1519" dataCellStyle="Currency"/>
    <tableColumn id="14866" xr3:uid="{00000000-0010-0000-0500-0000123A0000}" name="Column14861" dataDxfId="1518" dataCellStyle="Currency"/>
    <tableColumn id="14867" xr3:uid="{00000000-0010-0000-0500-0000133A0000}" name="Column14862" dataDxfId="1517" dataCellStyle="Currency"/>
    <tableColumn id="14868" xr3:uid="{00000000-0010-0000-0500-0000143A0000}" name="Column14863" dataDxfId="1516" dataCellStyle="Currency"/>
    <tableColumn id="14869" xr3:uid="{00000000-0010-0000-0500-0000153A0000}" name="Column14864" dataDxfId="1515" dataCellStyle="Currency"/>
    <tableColumn id="14870" xr3:uid="{00000000-0010-0000-0500-0000163A0000}" name="Column14865" dataDxfId="1514" dataCellStyle="Currency"/>
    <tableColumn id="14871" xr3:uid="{00000000-0010-0000-0500-0000173A0000}" name="Column14866" dataDxfId="1513" dataCellStyle="Currency"/>
    <tableColumn id="14872" xr3:uid="{00000000-0010-0000-0500-0000183A0000}" name="Column14867" dataDxfId="1512" dataCellStyle="Currency"/>
    <tableColumn id="14873" xr3:uid="{00000000-0010-0000-0500-0000193A0000}" name="Column14868" dataDxfId="1511" dataCellStyle="Currency"/>
    <tableColumn id="14874" xr3:uid="{00000000-0010-0000-0500-00001A3A0000}" name="Column14869" dataDxfId="1510" dataCellStyle="Currency"/>
    <tableColumn id="14875" xr3:uid="{00000000-0010-0000-0500-00001B3A0000}" name="Column14870" dataDxfId="1509" dataCellStyle="Currency"/>
    <tableColumn id="14876" xr3:uid="{00000000-0010-0000-0500-00001C3A0000}" name="Column14871" dataDxfId="1508" dataCellStyle="Currency"/>
    <tableColumn id="14877" xr3:uid="{00000000-0010-0000-0500-00001D3A0000}" name="Column14872" dataDxfId="1507" dataCellStyle="Currency"/>
    <tableColumn id="14878" xr3:uid="{00000000-0010-0000-0500-00001E3A0000}" name="Column14873" dataDxfId="1506" dataCellStyle="Currency"/>
    <tableColumn id="14879" xr3:uid="{00000000-0010-0000-0500-00001F3A0000}" name="Column14874" dataDxfId="1505" dataCellStyle="Currency"/>
    <tableColumn id="14880" xr3:uid="{00000000-0010-0000-0500-0000203A0000}" name="Column14875" dataDxfId="1504" dataCellStyle="Currency"/>
    <tableColumn id="14881" xr3:uid="{00000000-0010-0000-0500-0000213A0000}" name="Column14876" dataDxfId="1503" dataCellStyle="Currency"/>
    <tableColumn id="14882" xr3:uid="{00000000-0010-0000-0500-0000223A0000}" name="Column14877" dataDxfId="1502" dataCellStyle="Currency"/>
    <tableColumn id="14883" xr3:uid="{00000000-0010-0000-0500-0000233A0000}" name="Column14878" dataDxfId="1501" dataCellStyle="Currency"/>
    <tableColumn id="14884" xr3:uid="{00000000-0010-0000-0500-0000243A0000}" name="Column14879" dataDxfId="1500" dataCellStyle="Currency"/>
    <tableColumn id="14885" xr3:uid="{00000000-0010-0000-0500-0000253A0000}" name="Column14880" dataDxfId="1499" dataCellStyle="Currency"/>
    <tableColumn id="14886" xr3:uid="{00000000-0010-0000-0500-0000263A0000}" name="Column14881" dataDxfId="1498" dataCellStyle="Currency"/>
    <tableColumn id="14887" xr3:uid="{00000000-0010-0000-0500-0000273A0000}" name="Column14882" dataDxfId="1497" dataCellStyle="Currency"/>
    <tableColumn id="14888" xr3:uid="{00000000-0010-0000-0500-0000283A0000}" name="Column14883" dataDxfId="1496" dataCellStyle="Currency"/>
    <tableColumn id="14889" xr3:uid="{00000000-0010-0000-0500-0000293A0000}" name="Column14884" dataDxfId="1495" dataCellStyle="Currency"/>
    <tableColumn id="14890" xr3:uid="{00000000-0010-0000-0500-00002A3A0000}" name="Column14885" dataDxfId="1494" dataCellStyle="Currency"/>
    <tableColumn id="14891" xr3:uid="{00000000-0010-0000-0500-00002B3A0000}" name="Column14886" dataDxfId="1493" dataCellStyle="Currency"/>
    <tableColumn id="14892" xr3:uid="{00000000-0010-0000-0500-00002C3A0000}" name="Column14887" dataDxfId="1492" dataCellStyle="Currency"/>
    <tableColumn id="14893" xr3:uid="{00000000-0010-0000-0500-00002D3A0000}" name="Column14888" dataDxfId="1491" dataCellStyle="Currency"/>
    <tableColumn id="14894" xr3:uid="{00000000-0010-0000-0500-00002E3A0000}" name="Column14889" dataDxfId="1490" dataCellStyle="Currency"/>
    <tableColumn id="14895" xr3:uid="{00000000-0010-0000-0500-00002F3A0000}" name="Column14890" dataDxfId="1489" dataCellStyle="Currency"/>
    <tableColumn id="14896" xr3:uid="{00000000-0010-0000-0500-0000303A0000}" name="Column14891" dataDxfId="1488" dataCellStyle="Currency"/>
    <tableColumn id="14897" xr3:uid="{00000000-0010-0000-0500-0000313A0000}" name="Column14892" dataDxfId="1487" dataCellStyle="Currency"/>
    <tableColumn id="14898" xr3:uid="{00000000-0010-0000-0500-0000323A0000}" name="Column14893" dataDxfId="1486" dataCellStyle="Currency"/>
    <tableColumn id="14899" xr3:uid="{00000000-0010-0000-0500-0000333A0000}" name="Column14894" dataDxfId="1485" dataCellStyle="Currency"/>
    <tableColumn id="14900" xr3:uid="{00000000-0010-0000-0500-0000343A0000}" name="Column14895" dataDxfId="1484" dataCellStyle="Currency"/>
    <tableColumn id="14901" xr3:uid="{00000000-0010-0000-0500-0000353A0000}" name="Column14896" dataDxfId="1483" dataCellStyle="Currency"/>
    <tableColumn id="14902" xr3:uid="{00000000-0010-0000-0500-0000363A0000}" name="Column14897" dataDxfId="1482" dataCellStyle="Currency"/>
    <tableColumn id="14903" xr3:uid="{00000000-0010-0000-0500-0000373A0000}" name="Column14898" dataDxfId="1481" dataCellStyle="Currency"/>
    <tableColumn id="14904" xr3:uid="{00000000-0010-0000-0500-0000383A0000}" name="Column14899" dataDxfId="1480" dataCellStyle="Currency"/>
    <tableColumn id="14905" xr3:uid="{00000000-0010-0000-0500-0000393A0000}" name="Column14900" dataDxfId="1479" dataCellStyle="Currency"/>
    <tableColumn id="14906" xr3:uid="{00000000-0010-0000-0500-00003A3A0000}" name="Column14901" dataDxfId="1478" dataCellStyle="Currency"/>
    <tableColumn id="14907" xr3:uid="{00000000-0010-0000-0500-00003B3A0000}" name="Column14902" dataDxfId="1477" dataCellStyle="Currency"/>
    <tableColumn id="14908" xr3:uid="{00000000-0010-0000-0500-00003C3A0000}" name="Column14903" dataDxfId="1476" dataCellStyle="Currency"/>
    <tableColumn id="14909" xr3:uid="{00000000-0010-0000-0500-00003D3A0000}" name="Column14904" dataDxfId="1475" dataCellStyle="Currency"/>
    <tableColumn id="14910" xr3:uid="{00000000-0010-0000-0500-00003E3A0000}" name="Column14905" dataDxfId="1474" dataCellStyle="Currency"/>
    <tableColumn id="14911" xr3:uid="{00000000-0010-0000-0500-00003F3A0000}" name="Column14906" dataDxfId="1473" dataCellStyle="Currency"/>
    <tableColumn id="14912" xr3:uid="{00000000-0010-0000-0500-0000403A0000}" name="Column14907" dataDxfId="1472" dataCellStyle="Currency"/>
    <tableColumn id="14913" xr3:uid="{00000000-0010-0000-0500-0000413A0000}" name="Column14908" dataDxfId="1471" dataCellStyle="Currency"/>
    <tableColumn id="14914" xr3:uid="{00000000-0010-0000-0500-0000423A0000}" name="Column14909" dataDxfId="1470" dataCellStyle="Currency"/>
    <tableColumn id="14915" xr3:uid="{00000000-0010-0000-0500-0000433A0000}" name="Column14910" dataDxfId="1469" dataCellStyle="Currency"/>
    <tableColumn id="14916" xr3:uid="{00000000-0010-0000-0500-0000443A0000}" name="Column14911" dataDxfId="1468" dataCellStyle="Currency"/>
    <tableColumn id="14917" xr3:uid="{00000000-0010-0000-0500-0000453A0000}" name="Column14912" dataDxfId="1467" dataCellStyle="Currency"/>
    <tableColumn id="14918" xr3:uid="{00000000-0010-0000-0500-0000463A0000}" name="Column14913" dataDxfId="1466" dataCellStyle="Currency"/>
    <tableColumn id="14919" xr3:uid="{00000000-0010-0000-0500-0000473A0000}" name="Column14914" dataDxfId="1465" dataCellStyle="Currency"/>
    <tableColumn id="14920" xr3:uid="{00000000-0010-0000-0500-0000483A0000}" name="Column14915" dataDxfId="1464" dataCellStyle="Currency"/>
    <tableColumn id="14921" xr3:uid="{00000000-0010-0000-0500-0000493A0000}" name="Column14916" dataDxfId="1463" dataCellStyle="Currency"/>
    <tableColumn id="14922" xr3:uid="{00000000-0010-0000-0500-00004A3A0000}" name="Column14917" dataDxfId="1462" dataCellStyle="Currency"/>
    <tableColumn id="14923" xr3:uid="{00000000-0010-0000-0500-00004B3A0000}" name="Column14918" dataDxfId="1461" dataCellStyle="Currency"/>
    <tableColumn id="14924" xr3:uid="{00000000-0010-0000-0500-00004C3A0000}" name="Column14919" dataDxfId="1460" dataCellStyle="Currency"/>
    <tableColumn id="14925" xr3:uid="{00000000-0010-0000-0500-00004D3A0000}" name="Column14920" dataDxfId="1459" dataCellStyle="Currency"/>
    <tableColumn id="14926" xr3:uid="{00000000-0010-0000-0500-00004E3A0000}" name="Column14921" dataDxfId="1458" dataCellStyle="Currency"/>
    <tableColumn id="14927" xr3:uid="{00000000-0010-0000-0500-00004F3A0000}" name="Column14922" dataDxfId="1457" dataCellStyle="Currency"/>
    <tableColumn id="14928" xr3:uid="{00000000-0010-0000-0500-0000503A0000}" name="Column14923" dataDxfId="1456" dataCellStyle="Currency"/>
    <tableColumn id="14929" xr3:uid="{00000000-0010-0000-0500-0000513A0000}" name="Column14924" dataDxfId="1455" dataCellStyle="Currency"/>
    <tableColumn id="14930" xr3:uid="{00000000-0010-0000-0500-0000523A0000}" name="Column14925" dataDxfId="1454" dataCellStyle="Currency"/>
    <tableColumn id="14931" xr3:uid="{00000000-0010-0000-0500-0000533A0000}" name="Column14926" dataDxfId="1453" dataCellStyle="Currency"/>
    <tableColumn id="14932" xr3:uid="{00000000-0010-0000-0500-0000543A0000}" name="Column14927" dataDxfId="1452" dataCellStyle="Currency"/>
    <tableColumn id="14933" xr3:uid="{00000000-0010-0000-0500-0000553A0000}" name="Column14928" dataDxfId="1451" dataCellStyle="Currency"/>
    <tableColumn id="14934" xr3:uid="{00000000-0010-0000-0500-0000563A0000}" name="Column14929" dataDxfId="1450" dataCellStyle="Currency"/>
    <tableColumn id="14935" xr3:uid="{00000000-0010-0000-0500-0000573A0000}" name="Column14930" dataDxfId="1449" dataCellStyle="Currency"/>
    <tableColumn id="14936" xr3:uid="{00000000-0010-0000-0500-0000583A0000}" name="Column14931" dataDxfId="1448" dataCellStyle="Currency"/>
    <tableColumn id="14937" xr3:uid="{00000000-0010-0000-0500-0000593A0000}" name="Column14932" dataDxfId="1447" dataCellStyle="Currency"/>
    <tableColumn id="14938" xr3:uid="{00000000-0010-0000-0500-00005A3A0000}" name="Column14933" dataDxfId="1446" dataCellStyle="Currency"/>
    <tableColumn id="14939" xr3:uid="{00000000-0010-0000-0500-00005B3A0000}" name="Column14934" dataDxfId="1445" dataCellStyle="Currency"/>
    <tableColumn id="14940" xr3:uid="{00000000-0010-0000-0500-00005C3A0000}" name="Column14935" dataDxfId="1444" dataCellStyle="Currency"/>
    <tableColumn id="14941" xr3:uid="{00000000-0010-0000-0500-00005D3A0000}" name="Column14936" dataDxfId="1443" dataCellStyle="Currency"/>
    <tableColumn id="14942" xr3:uid="{00000000-0010-0000-0500-00005E3A0000}" name="Column14937" dataDxfId="1442" dataCellStyle="Currency"/>
    <tableColumn id="14943" xr3:uid="{00000000-0010-0000-0500-00005F3A0000}" name="Column14938" dataDxfId="1441" dataCellStyle="Currency"/>
    <tableColumn id="14944" xr3:uid="{00000000-0010-0000-0500-0000603A0000}" name="Column14939" dataDxfId="1440" dataCellStyle="Currency"/>
    <tableColumn id="14945" xr3:uid="{00000000-0010-0000-0500-0000613A0000}" name="Column14940" dataDxfId="1439" dataCellStyle="Currency"/>
    <tableColumn id="14946" xr3:uid="{00000000-0010-0000-0500-0000623A0000}" name="Column14941" dataDxfId="1438" dataCellStyle="Currency"/>
    <tableColumn id="14947" xr3:uid="{00000000-0010-0000-0500-0000633A0000}" name="Column14942" dataDxfId="1437" dataCellStyle="Currency"/>
    <tableColumn id="14948" xr3:uid="{00000000-0010-0000-0500-0000643A0000}" name="Column14943" dataDxfId="1436" dataCellStyle="Currency"/>
    <tableColumn id="14949" xr3:uid="{00000000-0010-0000-0500-0000653A0000}" name="Column14944" dataDxfId="1435" dataCellStyle="Currency"/>
    <tableColumn id="14950" xr3:uid="{00000000-0010-0000-0500-0000663A0000}" name="Column14945" dataDxfId="1434" dataCellStyle="Currency"/>
    <tableColumn id="14951" xr3:uid="{00000000-0010-0000-0500-0000673A0000}" name="Column14946" dataDxfId="1433" dataCellStyle="Currency"/>
    <tableColumn id="14952" xr3:uid="{00000000-0010-0000-0500-0000683A0000}" name="Column14947" dataDxfId="1432" dataCellStyle="Currency"/>
    <tableColumn id="14953" xr3:uid="{00000000-0010-0000-0500-0000693A0000}" name="Column14948" dataDxfId="1431" dataCellStyle="Currency"/>
    <tableColumn id="14954" xr3:uid="{00000000-0010-0000-0500-00006A3A0000}" name="Column14949" dataDxfId="1430" dataCellStyle="Currency"/>
    <tableColumn id="14955" xr3:uid="{00000000-0010-0000-0500-00006B3A0000}" name="Column14950" dataDxfId="1429" dataCellStyle="Currency"/>
    <tableColumn id="14956" xr3:uid="{00000000-0010-0000-0500-00006C3A0000}" name="Column14951" dataDxfId="1428" dataCellStyle="Currency"/>
    <tableColumn id="14957" xr3:uid="{00000000-0010-0000-0500-00006D3A0000}" name="Column14952" dataDxfId="1427" dataCellStyle="Currency"/>
    <tableColumn id="14958" xr3:uid="{00000000-0010-0000-0500-00006E3A0000}" name="Column14953" dataDxfId="1426" dataCellStyle="Currency"/>
    <tableColumn id="14959" xr3:uid="{00000000-0010-0000-0500-00006F3A0000}" name="Column14954" dataDxfId="1425" dataCellStyle="Currency"/>
    <tableColumn id="14960" xr3:uid="{00000000-0010-0000-0500-0000703A0000}" name="Column14955" dataDxfId="1424" dataCellStyle="Currency"/>
    <tableColumn id="14961" xr3:uid="{00000000-0010-0000-0500-0000713A0000}" name="Column14956" dataDxfId="1423" dataCellStyle="Currency"/>
    <tableColumn id="14962" xr3:uid="{00000000-0010-0000-0500-0000723A0000}" name="Column14957" dataDxfId="1422" dataCellStyle="Currency"/>
    <tableColumn id="14963" xr3:uid="{00000000-0010-0000-0500-0000733A0000}" name="Column14958" dataDxfId="1421" dataCellStyle="Currency"/>
    <tableColumn id="14964" xr3:uid="{00000000-0010-0000-0500-0000743A0000}" name="Column14959" dataDxfId="1420" dataCellStyle="Currency"/>
    <tableColumn id="14965" xr3:uid="{00000000-0010-0000-0500-0000753A0000}" name="Column14960" dataDxfId="1419" dataCellStyle="Currency"/>
    <tableColumn id="14966" xr3:uid="{00000000-0010-0000-0500-0000763A0000}" name="Column14961" dataDxfId="1418" dataCellStyle="Currency"/>
    <tableColumn id="14967" xr3:uid="{00000000-0010-0000-0500-0000773A0000}" name="Column14962" dataDxfId="1417" dataCellStyle="Currency"/>
    <tableColumn id="14968" xr3:uid="{00000000-0010-0000-0500-0000783A0000}" name="Column14963" dataDxfId="1416" dataCellStyle="Currency"/>
    <tableColumn id="14969" xr3:uid="{00000000-0010-0000-0500-0000793A0000}" name="Column14964" dataDxfId="1415" dataCellStyle="Currency"/>
    <tableColumn id="14970" xr3:uid="{00000000-0010-0000-0500-00007A3A0000}" name="Column14965" dataDxfId="1414" dataCellStyle="Currency"/>
    <tableColumn id="14971" xr3:uid="{00000000-0010-0000-0500-00007B3A0000}" name="Column14966" dataDxfId="1413" dataCellStyle="Currency"/>
    <tableColumn id="14972" xr3:uid="{00000000-0010-0000-0500-00007C3A0000}" name="Column14967" dataDxfId="1412" dataCellStyle="Currency"/>
    <tableColumn id="14973" xr3:uid="{00000000-0010-0000-0500-00007D3A0000}" name="Column14968" dataDxfId="1411" dataCellStyle="Currency"/>
    <tableColumn id="14974" xr3:uid="{00000000-0010-0000-0500-00007E3A0000}" name="Column14969" dataDxfId="1410" dataCellStyle="Currency"/>
    <tableColumn id="14975" xr3:uid="{00000000-0010-0000-0500-00007F3A0000}" name="Column14970" dataDxfId="1409" dataCellStyle="Currency"/>
    <tableColumn id="14976" xr3:uid="{00000000-0010-0000-0500-0000803A0000}" name="Column14971" dataDxfId="1408" dataCellStyle="Currency"/>
    <tableColumn id="14977" xr3:uid="{00000000-0010-0000-0500-0000813A0000}" name="Column14972" dataDxfId="1407" dataCellStyle="Currency"/>
    <tableColumn id="14978" xr3:uid="{00000000-0010-0000-0500-0000823A0000}" name="Column14973" dataDxfId="1406" dataCellStyle="Currency"/>
    <tableColumn id="14979" xr3:uid="{00000000-0010-0000-0500-0000833A0000}" name="Column14974" dataDxfId="1405" dataCellStyle="Currency"/>
    <tableColumn id="14980" xr3:uid="{00000000-0010-0000-0500-0000843A0000}" name="Column14975" dataDxfId="1404" dataCellStyle="Currency"/>
    <tableColumn id="14981" xr3:uid="{00000000-0010-0000-0500-0000853A0000}" name="Column14976" dataDxfId="1403" dataCellStyle="Currency"/>
    <tableColumn id="14982" xr3:uid="{00000000-0010-0000-0500-0000863A0000}" name="Column14977" dataDxfId="1402" dataCellStyle="Currency"/>
    <tableColumn id="14983" xr3:uid="{00000000-0010-0000-0500-0000873A0000}" name="Column14978" dataDxfId="1401" dataCellStyle="Currency"/>
    <tableColumn id="14984" xr3:uid="{00000000-0010-0000-0500-0000883A0000}" name="Column14979" dataDxfId="1400" dataCellStyle="Currency"/>
    <tableColumn id="14985" xr3:uid="{00000000-0010-0000-0500-0000893A0000}" name="Column14980" dataDxfId="1399" dataCellStyle="Currency"/>
    <tableColumn id="14986" xr3:uid="{00000000-0010-0000-0500-00008A3A0000}" name="Column14981" dataDxfId="1398" dataCellStyle="Currency"/>
    <tableColumn id="14987" xr3:uid="{00000000-0010-0000-0500-00008B3A0000}" name="Column14982" dataDxfId="1397" dataCellStyle="Currency"/>
    <tableColumn id="14988" xr3:uid="{00000000-0010-0000-0500-00008C3A0000}" name="Column14983" dataDxfId="1396" dataCellStyle="Currency"/>
    <tableColumn id="14989" xr3:uid="{00000000-0010-0000-0500-00008D3A0000}" name="Column14984" dataDxfId="1395" dataCellStyle="Currency"/>
    <tableColumn id="14990" xr3:uid="{00000000-0010-0000-0500-00008E3A0000}" name="Column14985" dataDxfId="1394" dataCellStyle="Currency"/>
    <tableColumn id="14991" xr3:uid="{00000000-0010-0000-0500-00008F3A0000}" name="Column14986" dataDxfId="1393" dataCellStyle="Currency"/>
    <tableColumn id="14992" xr3:uid="{00000000-0010-0000-0500-0000903A0000}" name="Column14987" dataDxfId="1392" dataCellStyle="Currency"/>
    <tableColumn id="14993" xr3:uid="{00000000-0010-0000-0500-0000913A0000}" name="Column14988" dataDxfId="1391" dataCellStyle="Currency"/>
    <tableColumn id="14994" xr3:uid="{00000000-0010-0000-0500-0000923A0000}" name="Column14989" dataDxfId="1390" dataCellStyle="Currency"/>
    <tableColumn id="14995" xr3:uid="{00000000-0010-0000-0500-0000933A0000}" name="Column14990" dataDxfId="1389" dataCellStyle="Currency"/>
    <tableColumn id="14996" xr3:uid="{00000000-0010-0000-0500-0000943A0000}" name="Column14991" dataDxfId="1388" dataCellStyle="Currency"/>
    <tableColumn id="14997" xr3:uid="{00000000-0010-0000-0500-0000953A0000}" name="Column14992" dataDxfId="1387" dataCellStyle="Currency"/>
    <tableColumn id="14998" xr3:uid="{00000000-0010-0000-0500-0000963A0000}" name="Column14993" dataDxfId="1386" dataCellStyle="Currency"/>
    <tableColumn id="14999" xr3:uid="{00000000-0010-0000-0500-0000973A0000}" name="Column14994" dataDxfId="1385" dataCellStyle="Currency"/>
    <tableColumn id="15000" xr3:uid="{00000000-0010-0000-0500-0000983A0000}" name="Column14995" dataDxfId="1384" dataCellStyle="Currency"/>
    <tableColumn id="15001" xr3:uid="{00000000-0010-0000-0500-0000993A0000}" name="Column14996" dataDxfId="1383" dataCellStyle="Currency"/>
    <tableColumn id="15002" xr3:uid="{00000000-0010-0000-0500-00009A3A0000}" name="Column14997" dataDxfId="1382" dataCellStyle="Currency"/>
    <tableColumn id="15003" xr3:uid="{00000000-0010-0000-0500-00009B3A0000}" name="Column14998" dataDxfId="1381" dataCellStyle="Currency"/>
    <tableColumn id="15004" xr3:uid="{00000000-0010-0000-0500-00009C3A0000}" name="Column14999" dataDxfId="1380" dataCellStyle="Currency"/>
    <tableColumn id="15005" xr3:uid="{00000000-0010-0000-0500-00009D3A0000}" name="Column15000" dataDxfId="1379" dataCellStyle="Currency"/>
    <tableColumn id="15006" xr3:uid="{00000000-0010-0000-0500-00009E3A0000}" name="Column15001" dataDxfId="1378" dataCellStyle="Currency"/>
    <tableColumn id="15007" xr3:uid="{00000000-0010-0000-0500-00009F3A0000}" name="Column15002" dataDxfId="1377" dataCellStyle="Currency"/>
    <tableColumn id="15008" xr3:uid="{00000000-0010-0000-0500-0000A03A0000}" name="Column15003" dataDxfId="1376" dataCellStyle="Currency"/>
    <tableColumn id="15009" xr3:uid="{00000000-0010-0000-0500-0000A13A0000}" name="Column15004" dataDxfId="1375" dataCellStyle="Currency"/>
    <tableColumn id="15010" xr3:uid="{00000000-0010-0000-0500-0000A23A0000}" name="Column15005" dataDxfId="1374" dataCellStyle="Currency"/>
    <tableColumn id="15011" xr3:uid="{00000000-0010-0000-0500-0000A33A0000}" name="Column15006" dataDxfId="1373" dataCellStyle="Currency"/>
    <tableColumn id="15012" xr3:uid="{00000000-0010-0000-0500-0000A43A0000}" name="Column15007" dataDxfId="1372" dataCellStyle="Currency"/>
    <tableColumn id="15013" xr3:uid="{00000000-0010-0000-0500-0000A53A0000}" name="Column15008" dataDxfId="1371" dataCellStyle="Currency"/>
    <tableColumn id="15014" xr3:uid="{00000000-0010-0000-0500-0000A63A0000}" name="Column15009" dataDxfId="1370" dataCellStyle="Currency"/>
    <tableColumn id="15015" xr3:uid="{00000000-0010-0000-0500-0000A73A0000}" name="Column15010" dataDxfId="1369" dataCellStyle="Currency"/>
    <tableColumn id="15016" xr3:uid="{00000000-0010-0000-0500-0000A83A0000}" name="Column15011" dataDxfId="1368" dataCellStyle="Currency"/>
    <tableColumn id="15017" xr3:uid="{00000000-0010-0000-0500-0000A93A0000}" name="Column15012" dataDxfId="1367" dataCellStyle="Currency"/>
    <tableColumn id="15018" xr3:uid="{00000000-0010-0000-0500-0000AA3A0000}" name="Column15013" dataDxfId="1366" dataCellStyle="Currency"/>
    <tableColumn id="15019" xr3:uid="{00000000-0010-0000-0500-0000AB3A0000}" name="Column15014" dataDxfId="1365" dataCellStyle="Currency"/>
    <tableColumn id="15020" xr3:uid="{00000000-0010-0000-0500-0000AC3A0000}" name="Column15015" dataDxfId="1364" dataCellStyle="Currency"/>
    <tableColumn id="15021" xr3:uid="{00000000-0010-0000-0500-0000AD3A0000}" name="Column15016" dataDxfId="1363" dataCellStyle="Currency"/>
    <tableColumn id="15022" xr3:uid="{00000000-0010-0000-0500-0000AE3A0000}" name="Column15017" dataDxfId="1362" dataCellStyle="Currency"/>
    <tableColumn id="15023" xr3:uid="{00000000-0010-0000-0500-0000AF3A0000}" name="Column15018" dataDxfId="1361" dataCellStyle="Currency"/>
    <tableColumn id="15024" xr3:uid="{00000000-0010-0000-0500-0000B03A0000}" name="Column15019" dataDxfId="1360" dataCellStyle="Currency"/>
    <tableColumn id="15025" xr3:uid="{00000000-0010-0000-0500-0000B13A0000}" name="Column15020" dataDxfId="1359" dataCellStyle="Currency"/>
    <tableColumn id="15026" xr3:uid="{00000000-0010-0000-0500-0000B23A0000}" name="Column15021" dataDxfId="1358" dataCellStyle="Currency"/>
    <tableColumn id="15027" xr3:uid="{00000000-0010-0000-0500-0000B33A0000}" name="Column15022" dataDxfId="1357" dataCellStyle="Currency"/>
    <tableColumn id="15028" xr3:uid="{00000000-0010-0000-0500-0000B43A0000}" name="Column15023" dataDxfId="1356" dataCellStyle="Currency"/>
    <tableColumn id="15029" xr3:uid="{00000000-0010-0000-0500-0000B53A0000}" name="Column15024" dataDxfId="1355" dataCellStyle="Currency"/>
    <tableColumn id="15030" xr3:uid="{00000000-0010-0000-0500-0000B63A0000}" name="Column15025" dataDxfId="1354" dataCellStyle="Currency"/>
    <tableColumn id="15031" xr3:uid="{00000000-0010-0000-0500-0000B73A0000}" name="Column15026" dataDxfId="1353" dataCellStyle="Currency"/>
    <tableColumn id="15032" xr3:uid="{00000000-0010-0000-0500-0000B83A0000}" name="Column15027" dataDxfId="1352" dataCellStyle="Currency"/>
    <tableColumn id="15033" xr3:uid="{00000000-0010-0000-0500-0000B93A0000}" name="Column15028" dataDxfId="1351" dataCellStyle="Currency"/>
    <tableColumn id="15034" xr3:uid="{00000000-0010-0000-0500-0000BA3A0000}" name="Column15029" dataDxfId="1350" dataCellStyle="Currency"/>
    <tableColumn id="15035" xr3:uid="{00000000-0010-0000-0500-0000BB3A0000}" name="Column15030" dataDxfId="1349" dataCellStyle="Currency"/>
    <tableColumn id="15036" xr3:uid="{00000000-0010-0000-0500-0000BC3A0000}" name="Column15031" dataDxfId="1348" dataCellStyle="Currency"/>
    <tableColumn id="15037" xr3:uid="{00000000-0010-0000-0500-0000BD3A0000}" name="Column15032" dataDxfId="1347" dataCellStyle="Currency"/>
    <tableColumn id="15038" xr3:uid="{00000000-0010-0000-0500-0000BE3A0000}" name="Column15033" dataDxfId="1346" dataCellStyle="Currency"/>
    <tableColumn id="15039" xr3:uid="{00000000-0010-0000-0500-0000BF3A0000}" name="Column15034" dataDxfId="1345" dataCellStyle="Currency"/>
    <tableColumn id="15040" xr3:uid="{00000000-0010-0000-0500-0000C03A0000}" name="Column15035" dataDxfId="1344" dataCellStyle="Currency"/>
    <tableColumn id="15041" xr3:uid="{00000000-0010-0000-0500-0000C13A0000}" name="Column15036" dataDxfId="1343" dataCellStyle="Currency"/>
    <tableColumn id="15042" xr3:uid="{00000000-0010-0000-0500-0000C23A0000}" name="Column15037" dataDxfId="1342" dataCellStyle="Currency"/>
    <tableColumn id="15043" xr3:uid="{00000000-0010-0000-0500-0000C33A0000}" name="Column15038" dataDxfId="1341" dataCellStyle="Currency"/>
    <tableColumn id="15044" xr3:uid="{00000000-0010-0000-0500-0000C43A0000}" name="Column15039" dataDxfId="1340" dataCellStyle="Currency"/>
    <tableColumn id="15045" xr3:uid="{00000000-0010-0000-0500-0000C53A0000}" name="Column15040" dataDxfId="1339" dataCellStyle="Currency"/>
    <tableColumn id="15046" xr3:uid="{00000000-0010-0000-0500-0000C63A0000}" name="Column15041" dataDxfId="1338" dataCellStyle="Currency"/>
    <tableColumn id="15047" xr3:uid="{00000000-0010-0000-0500-0000C73A0000}" name="Column15042" dataDxfId="1337" dataCellStyle="Currency"/>
    <tableColumn id="15048" xr3:uid="{00000000-0010-0000-0500-0000C83A0000}" name="Column15043" dataDxfId="1336" dataCellStyle="Currency"/>
    <tableColumn id="15049" xr3:uid="{00000000-0010-0000-0500-0000C93A0000}" name="Column15044" dataDxfId="1335" dataCellStyle="Currency"/>
    <tableColumn id="15050" xr3:uid="{00000000-0010-0000-0500-0000CA3A0000}" name="Column15045" dataDxfId="1334" dataCellStyle="Currency"/>
    <tableColumn id="15051" xr3:uid="{00000000-0010-0000-0500-0000CB3A0000}" name="Column15046" dataDxfId="1333" dataCellStyle="Currency"/>
    <tableColumn id="15052" xr3:uid="{00000000-0010-0000-0500-0000CC3A0000}" name="Column15047" dataDxfId="1332" dataCellStyle="Currency"/>
    <tableColumn id="15053" xr3:uid="{00000000-0010-0000-0500-0000CD3A0000}" name="Column15048" dataDxfId="1331" dataCellStyle="Currency"/>
    <tableColumn id="15054" xr3:uid="{00000000-0010-0000-0500-0000CE3A0000}" name="Column15049" dataDxfId="1330" dataCellStyle="Currency"/>
    <tableColumn id="15055" xr3:uid="{00000000-0010-0000-0500-0000CF3A0000}" name="Column15050" dataDxfId="1329" dataCellStyle="Currency"/>
    <tableColumn id="15056" xr3:uid="{00000000-0010-0000-0500-0000D03A0000}" name="Column15051" dataDxfId="1328" dataCellStyle="Currency"/>
    <tableColumn id="15057" xr3:uid="{00000000-0010-0000-0500-0000D13A0000}" name="Column15052" dataDxfId="1327" dataCellStyle="Currency"/>
    <tableColumn id="15058" xr3:uid="{00000000-0010-0000-0500-0000D23A0000}" name="Column15053" dataDxfId="1326" dataCellStyle="Currency"/>
    <tableColumn id="15059" xr3:uid="{00000000-0010-0000-0500-0000D33A0000}" name="Column15054" dataDxfId="1325" dataCellStyle="Currency"/>
    <tableColumn id="15060" xr3:uid="{00000000-0010-0000-0500-0000D43A0000}" name="Column15055" dataDxfId="1324" dataCellStyle="Currency"/>
    <tableColumn id="15061" xr3:uid="{00000000-0010-0000-0500-0000D53A0000}" name="Column15056" dataDxfId="1323" dataCellStyle="Currency"/>
    <tableColumn id="15062" xr3:uid="{00000000-0010-0000-0500-0000D63A0000}" name="Column15057" dataDxfId="1322" dataCellStyle="Currency"/>
    <tableColumn id="15063" xr3:uid="{00000000-0010-0000-0500-0000D73A0000}" name="Column15058" dataDxfId="1321" dataCellStyle="Currency"/>
    <tableColumn id="15064" xr3:uid="{00000000-0010-0000-0500-0000D83A0000}" name="Column15059" dataDxfId="1320" dataCellStyle="Currency"/>
    <tableColumn id="15065" xr3:uid="{00000000-0010-0000-0500-0000D93A0000}" name="Column15060" dataDxfId="1319" dataCellStyle="Currency"/>
    <tableColumn id="15066" xr3:uid="{00000000-0010-0000-0500-0000DA3A0000}" name="Column15061" dataDxfId="1318" dataCellStyle="Currency"/>
    <tableColumn id="15067" xr3:uid="{00000000-0010-0000-0500-0000DB3A0000}" name="Column15062" dataDxfId="1317" dataCellStyle="Currency"/>
    <tableColumn id="15068" xr3:uid="{00000000-0010-0000-0500-0000DC3A0000}" name="Column15063" dataDxfId="1316" dataCellStyle="Currency"/>
    <tableColumn id="15069" xr3:uid="{00000000-0010-0000-0500-0000DD3A0000}" name="Column15064" dataDxfId="1315" dataCellStyle="Currency"/>
    <tableColumn id="15070" xr3:uid="{00000000-0010-0000-0500-0000DE3A0000}" name="Column15065" dataDxfId="1314" dataCellStyle="Currency"/>
    <tableColumn id="15071" xr3:uid="{00000000-0010-0000-0500-0000DF3A0000}" name="Column15066" dataDxfId="1313" dataCellStyle="Currency"/>
    <tableColumn id="15072" xr3:uid="{00000000-0010-0000-0500-0000E03A0000}" name="Column15067" dataDxfId="1312" dataCellStyle="Currency"/>
    <tableColumn id="15073" xr3:uid="{00000000-0010-0000-0500-0000E13A0000}" name="Column15068" dataDxfId="1311" dataCellStyle="Currency"/>
    <tableColumn id="15074" xr3:uid="{00000000-0010-0000-0500-0000E23A0000}" name="Column15069" dataDxfId="1310" dataCellStyle="Currency"/>
    <tableColumn id="15075" xr3:uid="{00000000-0010-0000-0500-0000E33A0000}" name="Column15070" dataDxfId="1309" dataCellStyle="Currency"/>
    <tableColumn id="15076" xr3:uid="{00000000-0010-0000-0500-0000E43A0000}" name="Column15071" dataDxfId="1308" dataCellStyle="Currency"/>
    <tableColumn id="15077" xr3:uid="{00000000-0010-0000-0500-0000E53A0000}" name="Column15072" dataDxfId="1307" dataCellStyle="Currency"/>
    <tableColumn id="15078" xr3:uid="{00000000-0010-0000-0500-0000E63A0000}" name="Column15073" dataDxfId="1306" dataCellStyle="Currency"/>
    <tableColumn id="15079" xr3:uid="{00000000-0010-0000-0500-0000E73A0000}" name="Column15074" dataDxfId="1305" dataCellStyle="Currency"/>
    <tableColumn id="15080" xr3:uid="{00000000-0010-0000-0500-0000E83A0000}" name="Column15075" dataDxfId="1304" dataCellStyle="Currency"/>
    <tableColumn id="15081" xr3:uid="{00000000-0010-0000-0500-0000E93A0000}" name="Column15076" dataDxfId="1303" dataCellStyle="Currency"/>
    <tableColumn id="15082" xr3:uid="{00000000-0010-0000-0500-0000EA3A0000}" name="Column15077" dataDxfId="1302" dataCellStyle="Currency"/>
    <tableColumn id="15083" xr3:uid="{00000000-0010-0000-0500-0000EB3A0000}" name="Column15078" dataDxfId="1301" dataCellStyle="Currency"/>
    <tableColumn id="15084" xr3:uid="{00000000-0010-0000-0500-0000EC3A0000}" name="Column15079" dataDxfId="1300" dataCellStyle="Currency"/>
    <tableColumn id="15085" xr3:uid="{00000000-0010-0000-0500-0000ED3A0000}" name="Column15080" dataDxfId="1299" dataCellStyle="Currency"/>
    <tableColumn id="15086" xr3:uid="{00000000-0010-0000-0500-0000EE3A0000}" name="Column15081" dataDxfId="1298" dataCellStyle="Currency"/>
    <tableColumn id="15087" xr3:uid="{00000000-0010-0000-0500-0000EF3A0000}" name="Column15082" dataDxfId="1297" dataCellStyle="Currency"/>
    <tableColumn id="15088" xr3:uid="{00000000-0010-0000-0500-0000F03A0000}" name="Column15083" dataDxfId="1296" dataCellStyle="Currency"/>
    <tableColumn id="15089" xr3:uid="{00000000-0010-0000-0500-0000F13A0000}" name="Column15084" dataDxfId="1295" dataCellStyle="Currency"/>
    <tableColumn id="15090" xr3:uid="{00000000-0010-0000-0500-0000F23A0000}" name="Column15085" dataDxfId="1294" dataCellStyle="Currency"/>
    <tableColumn id="15091" xr3:uid="{00000000-0010-0000-0500-0000F33A0000}" name="Column15086" dataDxfId="1293" dataCellStyle="Currency"/>
    <tableColumn id="15092" xr3:uid="{00000000-0010-0000-0500-0000F43A0000}" name="Column15087" dataDxfId="1292" dataCellStyle="Currency"/>
    <tableColumn id="15093" xr3:uid="{00000000-0010-0000-0500-0000F53A0000}" name="Column15088" dataDxfId="1291" dataCellStyle="Currency"/>
    <tableColumn id="15094" xr3:uid="{00000000-0010-0000-0500-0000F63A0000}" name="Column15089" dataDxfId="1290" dataCellStyle="Currency"/>
    <tableColumn id="15095" xr3:uid="{00000000-0010-0000-0500-0000F73A0000}" name="Column15090" dataDxfId="1289" dataCellStyle="Currency"/>
    <tableColumn id="15096" xr3:uid="{00000000-0010-0000-0500-0000F83A0000}" name="Column15091" dataDxfId="1288" dataCellStyle="Currency"/>
    <tableColumn id="15097" xr3:uid="{00000000-0010-0000-0500-0000F93A0000}" name="Column15092" dataDxfId="1287" dataCellStyle="Currency"/>
    <tableColumn id="15098" xr3:uid="{00000000-0010-0000-0500-0000FA3A0000}" name="Column15093" dataDxfId="1286" dataCellStyle="Currency"/>
    <tableColumn id="15099" xr3:uid="{00000000-0010-0000-0500-0000FB3A0000}" name="Column15094" dataDxfId="1285" dataCellStyle="Currency"/>
    <tableColumn id="15100" xr3:uid="{00000000-0010-0000-0500-0000FC3A0000}" name="Column15095" dataDxfId="1284" dataCellStyle="Currency"/>
    <tableColumn id="15101" xr3:uid="{00000000-0010-0000-0500-0000FD3A0000}" name="Column15096" dataDxfId="1283" dataCellStyle="Currency"/>
    <tableColumn id="15102" xr3:uid="{00000000-0010-0000-0500-0000FE3A0000}" name="Column15097" dataDxfId="1282" dataCellStyle="Currency"/>
    <tableColumn id="15103" xr3:uid="{00000000-0010-0000-0500-0000FF3A0000}" name="Column15098" dataDxfId="1281" dataCellStyle="Currency"/>
    <tableColumn id="15104" xr3:uid="{00000000-0010-0000-0500-0000003B0000}" name="Column15099" dataDxfId="1280" dataCellStyle="Currency"/>
    <tableColumn id="15105" xr3:uid="{00000000-0010-0000-0500-0000013B0000}" name="Column15100" dataDxfId="1279" dataCellStyle="Currency"/>
    <tableColumn id="15106" xr3:uid="{00000000-0010-0000-0500-0000023B0000}" name="Column15101" dataDxfId="1278" dataCellStyle="Currency"/>
    <tableColumn id="15107" xr3:uid="{00000000-0010-0000-0500-0000033B0000}" name="Column15102" dataDxfId="1277" dataCellStyle="Currency"/>
    <tableColumn id="15108" xr3:uid="{00000000-0010-0000-0500-0000043B0000}" name="Column15103" dataDxfId="1276" dataCellStyle="Currency"/>
    <tableColumn id="15109" xr3:uid="{00000000-0010-0000-0500-0000053B0000}" name="Column15104" dataDxfId="1275" dataCellStyle="Currency"/>
    <tableColumn id="15110" xr3:uid="{00000000-0010-0000-0500-0000063B0000}" name="Column15105" dataDxfId="1274" dataCellStyle="Currency"/>
    <tableColumn id="15111" xr3:uid="{00000000-0010-0000-0500-0000073B0000}" name="Column15106" dataDxfId="1273" dataCellStyle="Currency"/>
    <tableColumn id="15112" xr3:uid="{00000000-0010-0000-0500-0000083B0000}" name="Column15107" dataDxfId="1272" dataCellStyle="Currency"/>
    <tableColumn id="15113" xr3:uid="{00000000-0010-0000-0500-0000093B0000}" name="Column15108" dataDxfId="1271" dataCellStyle="Currency"/>
    <tableColumn id="15114" xr3:uid="{00000000-0010-0000-0500-00000A3B0000}" name="Column15109" dataDxfId="1270" dataCellStyle="Currency"/>
    <tableColumn id="15115" xr3:uid="{00000000-0010-0000-0500-00000B3B0000}" name="Column15110" dataDxfId="1269" dataCellStyle="Currency"/>
    <tableColumn id="15116" xr3:uid="{00000000-0010-0000-0500-00000C3B0000}" name="Column15111" dataDxfId="1268" dataCellStyle="Currency"/>
    <tableColumn id="15117" xr3:uid="{00000000-0010-0000-0500-00000D3B0000}" name="Column15112" dataDxfId="1267" dataCellStyle="Currency"/>
    <tableColumn id="15118" xr3:uid="{00000000-0010-0000-0500-00000E3B0000}" name="Column15113" dataDxfId="1266" dataCellStyle="Currency"/>
    <tableColumn id="15119" xr3:uid="{00000000-0010-0000-0500-00000F3B0000}" name="Column15114" dataDxfId="1265" dataCellStyle="Currency"/>
    <tableColumn id="15120" xr3:uid="{00000000-0010-0000-0500-0000103B0000}" name="Column15115" dataDxfId="1264" dataCellStyle="Currency"/>
    <tableColumn id="15121" xr3:uid="{00000000-0010-0000-0500-0000113B0000}" name="Column15116" dataDxfId="1263" dataCellStyle="Currency"/>
    <tableColumn id="15122" xr3:uid="{00000000-0010-0000-0500-0000123B0000}" name="Column15117" dataDxfId="1262" dataCellStyle="Currency"/>
    <tableColumn id="15123" xr3:uid="{00000000-0010-0000-0500-0000133B0000}" name="Column15118" dataDxfId="1261" dataCellStyle="Currency"/>
    <tableColumn id="15124" xr3:uid="{00000000-0010-0000-0500-0000143B0000}" name="Column15119" dataDxfId="1260" dataCellStyle="Currency"/>
    <tableColumn id="15125" xr3:uid="{00000000-0010-0000-0500-0000153B0000}" name="Column15120" dataDxfId="1259" dataCellStyle="Currency"/>
    <tableColumn id="15126" xr3:uid="{00000000-0010-0000-0500-0000163B0000}" name="Column15121" dataDxfId="1258" dataCellStyle="Currency"/>
    <tableColumn id="15127" xr3:uid="{00000000-0010-0000-0500-0000173B0000}" name="Column15122" dataDxfId="1257" dataCellStyle="Currency"/>
    <tableColumn id="15128" xr3:uid="{00000000-0010-0000-0500-0000183B0000}" name="Column15123" dataDxfId="1256" dataCellStyle="Currency"/>
    <tableColumn id="15129" xr3:uid="{00000000-0010-0000-0500-0000193B0000}" name="Column15124" dataDxfId="1255" dataCellStyle="Currency"/>
    <tableColumn id="15130" xr3:uid="{00000000-0010-0000-0500-00001A3B0000}" name="Column15125" dataDxfId="1254" dataCellStyle="Currency"/>
    <tableColumn id="15131" xr3:uid="{00000000-0010-0000-0500-00001B3B0000}" name="Column15126" dataDxfId="1253" dataCellStyle="Currency"/>
    <tableColumn id="15132" xr3:uid="{00000000-0010-0000-0500-00001C3B0000}" name="Column15127" dataDxfId="1252" dataCellStyle="Currency"/>
    <tableColumn id="15133" xr3:uid="{00000000-0010-0000-0500-00001D3B0000}" name="Column15128" dataDxfId="1251" dataCellStyle="Currency"/>
    <tableColumn id="15134" xr3:uid="{00000000-0010-0000-0500-00001E3B0000}" name="Column15129" dataDxfId="1250" dataCellStyle="Currency"/>
    <tableColumn id="15135" xr3:uid="{00000000-0010-0000-0500-00001F3B0000}" name="Column15130" dataDxfId="1249" dataCellStyle="Currency"/>
    <tableColumn id="15136" xr3:uid="{00000000-0010-0000-0500-0000203B0000}" name="Column15131" dataDxfId="1248" dataCellStyle="Currency"/>
    <tableColumn id="15137" xr3:uid="{00000000-0010-0000-0500-0000213B0000}" name="Column15132" dataDxfId="1247" dataCellStyle="Currency"/>
    <tableColumn id="15138" xr3:uid="{00000000-0010-0000-0500-0000223B0000}" name="Column15133" dataDxfId="1246" dataCellStyle="Currency"/>
    <tableColumn id="15139" xr3:uid="{00000000-0010-0000-0500-0000233B0000}" name="Column15134" dataDxfId="1245" dataCellStyle="Currency"/>
    <tableColumn id="15140" xr3:uid="{00000000-0010-0000-0500-0000243B0000}" name="Column15135" dataDxfId="1244" dataCellStyle="Currency"/>
    <tableColumn id="15141" xr3:uid="{00000000-0010-0000-0500-0000253B0000}" name="Column15136" dataDxfId="1243" dataCellStyle="Currency"/>
    <tableColumn id="15142" xr3:uid="{00000000-0010-0000-0500-0000263B0000}" name="Column15137" dataDxfId="1242" dataCellStyle="Currency"/>
    <tableColumn id="15143" xr3:uid="{00000000-0010-0000-0500-0000273B0000}" name="Column15138" dataDxfId="1241" dataCellStyle="Currency"/>
    <tableColumn id="15144" xr3:uid="{00000000-0010-0000-0500-0000283B0000}" name="Column15139" dataDxfId="1240" dataCellStyle="Currency"/>
    <tableColumn id="15145" xr3:uid="{00000000-0010-0000-0500-0000293B0000}" name="Column15140" dataDxfId="1239" dataCellStyle="Currency"/>
    <tableColumn id="15146" xr3:uid="{00000000-0010-0000-0500-00002A3B0000}" name="Column15141" dataDxfId="1238" dataCellStyle="Currency"/>
    <tableColumn id="15147" xr3:uid="{00000000-0010-0000-0500-00002B3B0000}" name="Column15142" dataDxfId="1237" dataCellStyle="Currency"/>
    <tableColumn id="15148" xr3:uid="{00000000-0010-0000-0500-00002C3B0000}" name="Column15143" dataDxfId="1236" dataCellStyle="Currency"/>
    <tableColumn id="15149" xr3:uid="{00000000-0010-0000-0500-00002D3B0000}" name="Column15144" dataDxfId="1235" dataCellStyle="Currency"/>
    <tableColumn id="15150" xr3:uid="{00000000-0010-0000-0500-00002E3B0000}" name="Column15145" dataDxfId="1234" dataCellStyle="Currency"/>
    <tableColumn id="15151" xr3:uid="{00000000-0010-0000-0500-00002F3B0000}" name="Column15146" dataDxfId="1233" dataCellStyle="Currency"/>
    <tableColumn id="15152" xr3:uid="{00000000-0010-0000-0500-0000303B0000}" name="Column15147" dataDxfId="1232" dataCellStyle="Currency"/>
    <tableColumn id="15153" xr3:uid="{00000000-0010-0000-0500-0000313B0000}" name="Column15148" dataDxfId="1231" dataCellStyle="Currency"/>
    <tableColumn id="15154" xr3:uid="{00000000-0010-0000-0500-0000323B0000}" name="Column15149" dataDxfId="1230" dataCellStyle="Currency"/>
    <tableColumn id="15155" xr3:uid="{00000000-0010-0000-0500-0000333B0000}" name="Column15150" dataDxfId="1229" dataCellStyle="Currency"/>
    <tableColumn id="15156" xr3:uid="{00000000-0010-0000-0500-0000343B0000}" name="Column15151" dataDxfId="1228" dataCellStyle="Currency"/>
    <tableColumn id="15157" xr3:uid="{00000000-0010-0000-0500-0000353B0000}" name="Column15152" dataDxfId="1227" dataCellStyle="Currency"/>
    <tableColumn id="15158" xr3:uid="{00000000-0010-0000-0500-0000363B0000}" name="Column15153" dataDxfId="1226" dataCellStyle="Currency"/>
    <tableColumn id="15159" xr3:uid="{00000000-0010-0000-0500-0000373B0000}" name="Column15154" dataDxfId="1225" dataCellStyle="Currency"/>
    <tableColumn id="15160" xr3:uid="{00000000-0010-0000-0500-0000383B0000}" name="Column15155" dataDxfId="1224" dataCellStyle="Currency"/>
    <tableColumn id="15161" xr3:uid="{00000000-0010-0000-0500-0000393B0000}" name="Column15156" dataDxfId="1223" dataCellStyle="Currency"/>
    <tableColumn id="15162" xr3:uid="{00000000-0010-0000-0500-00003A3B0000}" name="Column15157" dataDxfId="1222" dataCellStyle="Currency"/>
    <tableColumn id="15163" xr3:uid="{00000000-0010-0000-0500-00003B3B0000}" name="Column15158" dataDxfId="1221" dataCellStyle="Currency"/>
    <tableColumn id="15164" xr3:uid="{00000000-0010-0000-0500-00003C3B0000}" name="Column15159" dataDxfId="1220" dataCellStyle="Currency"/>
    <tableColumn id="15165" xr3:uid="{00000000-0010-0000-0500-00003D3B0000}" name="Column15160" dataDxfId="1219" dataCellStyle="Currency"/>
    <tableColumn id="15166" xr3:uid="{00000000-0010-0000-0500-00003E3B0000}" name="Column15161" dataDxfId="1218" dataCellStyle="Currency"/>
    <tableColumn id="15167" xr3:uid="{00000000-0010-0000-0500-00003F3B0000}" name="Column15162" dataDxfId="1217" dataCellStyle="Currency"/>
    <tableColumn id="15168" xr3:uid="{00000000-0010-0000-0500-0000403B0000}" name="Column15163" dataDxfId="1216" dataCellStyle="Currency"/>
    <tableColumn id="15169" xr3:uid="{00000000-0010-0000-0500-0000413B0000}" name="Column15164" dataDxfId="1215" dataCellStyle="Currency"/>
    <tableColumn id="15170" xr3:uid="{00000000-0010-0000-0500-0000423B0000}" name="Column15165" dataDxfId="1214" dataCellStyle="Currency"/>
    <tableColumn id="15171" xr3:uid="{00000000-0010-0000-0500-0000433B0000}" name="Column15166" dataDxfId="1213" dataCellStyle="Currency"/>
    <tableColumn id="15172" xr3:uid="{00000000-0010-0000-0500-0000443B0000}" name="Column15167" dataDxfId="1212" dataCellStyle="Currency"/>
    <tableColumn id="15173" xr3:uid="{00000000-0010-0000-0500-0000453B0000}" name="Column15168" dataDxfId="1211" dataCellStyle="Currency"/>
    <tableColumn id="15174" xr3:uid="{00000000-0010-0000-0500-0000463B0000}" name="Column15169" dataDxfId="1210" dataCellStyle="Currency"/>
    <tableColumn id="15175" xr3:uid="{00000000-0010-0000-0500-0000473B0000}" name="Column15170" dataDxfId="1209" dataCellStyle="Currency"/>
    <tableColumn id="15176" xr3:uid="{00000000-0010-0000-0500-0000483B0000}" name="Column15171" dataDxfId="1208" dataCellStyle="Currency"/>
    <tableColumn id="15177" xr3:uid="{00000000-0010-0000-0500-0000493B0000}" name="Column15172" dataDxfId="1207" dataCellStyle="Currency"/>
    <tableColumn id="15178" xr3:uid="{00000000-0010-0000-0500-00004A3B0000}" name="Column15173" dataDxfId="1206" dataCellStyle="Currency"/>
    <tableColumn id="15179" xr3:uid="{00000000-0010-0000-0500-00004B3B0000}" name="Column15174" dataDxfId="1205" dataCellStyle="Currency"/>
    <tableColumn id="15180" xr3:uid="{00000000-0010-0000-0500-00004C3B0000}" name="Column15175" dataDxfId="1204" dataCellStyle="Currency"/>
    <tableColumn id="15181" xr3:uid="{00000000-0010-0000-0500-00004D3B0000}" name="Column15176" dataDxfId="1203" dataCellStyle="Currency"/>
    <tableColumn id="15182" xr3:uid="{00000000-0010-0000-0500-00004E3B0000}" name="Column15177" dataDxfId="1202" dataCellStyle="Currency"/>
    <tableColumn id="15183" xr3:uid="{00000000-0010-0000-0500-00004F3B0000}" name="Column15178" dataDxfId="1201" dataCellStyle="Currency"/>
    <tableColumn id="15184" xr3:uid="{00000000-0010-0000-0500-0000503B0000}" name="Column15179" dataDxfId="1200" dataCellStyle="Currency"/>
    <tableColumn id="15185" xr3:uid="{00000000-0010-0000-0500-0000513B0000}" name="Column15180" dataDxfId="1199" dataCellStyle="Currency"/>
    <tableColumn id="15186" xr3:uid="{00000000-0010-0000-0500-0000523B0000}" name="Column15181" dataDxfId="1198" dataCellStyle="Currency"/>
    <tableColumn id="15187" xr3:uid="{00000000-0010-0000-0500-0000533B0000}" name="Column15182" dataDxfId="1197" dataCellStyle="Currency"/>
    <tableColumn id="15188" xr3:uid="{00000000-0010-0000-0500-0000543B0000}" name="Column15183" dataDxfId="1196" dataCellStyle="Currency"/>
    <tableColumn id="15189" xr3:uid="{00000000-0010-0000-0500-0000553B0000}" name="Column15184" dataDxfId="1195" dataCellStyle="Currency"/>
    <tableColumn id="15190" xr3:uid="{00000000-0010-0000-0500-0000563B0000}" name="Column15185" dataDxfId="1194" dataCellStyle="Currency"/>
    <tableColumn id="15191" xr3:uid="{00000000-0010-0000-0500-0000573B0000}" name="Column15186" dataDxfId="1193" dataCellStyle="Currency"/>
    <tableColumn id="15192" xr3:uid="{00000000-0010-0000-0500-0000583B0000}" name="Column15187" dataDxfId="1192" dataCellStyle="Currency"/>
    <tableColumn id="15193" xr3:uid="{00000000-0010-0000-0500-0000593B0000}" name="Column15188" dataDxfId="1191" dataCellStyle="Currency"/>
    <tableColumn id="15194" xr3:uid="{00000000-0010-0000-0500-00005A3B0000}" name="Column15189" dataDxfId="1190" dataCellStyle="Currency"/>
    <tableColumn id="15195" xr3:uid="{00000000-0010-0000-0500-00005B3B0000}" name="Column15190" dataDxfId="1189" dataCellStyle="Currency"/>
    <tableColumn id="15196" xr3:uid="{00000000-0010-0000-0500-00005C3B0000}" name="Column15191" dataDxfId="1188" dataCellStyle="Currency"/>
    <tableColumn id="15197" xr3:uid="{00000000-0010-0000-0500-00005D3B0000}" name="Column15192" dataDxfId="1187" dataCellStyle="Currency"/>
    <tableColumn id="15198" xr3:uid="{00000000-0010-0000-0500-00005E3B0000}" name="Column15193" dataDxfId="1186" dataCellStyle="Currency"/>
    <tableColumn id="15199" xr3:uid="{00000000-0010-0000-0500-00005F3B0000}" name="Column15194" dataDxfId="1185" dataCellStyle="Currency"/>
    <tableColumn id="15200" xr3:uid="{00000000-0010-0000-0500-0000603B0000}" name="Column15195" dataDxfId="1184" dataCellStyle="Currency"/>
    <tableColumn id="15201" xr3:uid="{00000000-0010-0000-0500-0000613B0000}" name="Column15196" dataDxfId="1183" dataCellStyle="Currency"/>
    <tableColumn id="15202" xr3:uid="{00000000-0010-0000-0500-0000623B0000}" name="Column15197" dataDxfId="1182" dataCellStyle="Currency"/>
    <tableColumn id="15203" xr3:uid="{00000000-0010-0000-0500-0000633B0000}" name="Column15198" dataDxfId="1181" dataCellStyle="Currency"/>
    <tableColumn id="15204" xr3:uid="{00000000-0010-0000-0500-0000643B0000}" name="Column15199" dataDxfId="1180" dataCellStyle="Currency"/>
    <tableColumn id="15205" xr3:uid="{00000000-0010-0000-0500-0000653B0000}" name="Column15200" dataDxfId="1179" dataCellStyle="Currency"/>
    <tableColumn id="15206" xr3:uid="{00000000-0010-0000-0500-0000663B0000}" name="Column15201" dataDxfId="1178" dataCellStyle="Currency"/>
    <tableColumn id="15207" xr3:uid="{00000000-0010-0000-0500-0000673B0000}" name="Column15202" dataDxfId="1177" dataCellStyle="Currency"/>
    <tableColumn id="15208" xr3:uid="{00000000-0010-0000-0500-0000683B0000}" name="Column15203" dataDxfId="1176" dataCellStyle="Currency"/>
    <tableColumn id="15209" xr3:uid="{00000000-0010-0000-0500-0000693B0000}" name="Column15204" dataDxfId="1175" dataCellStyle="Currency"/>
    <tableColumn id="15210" xr3:uid="{00000000-0010-0000-0500-00006A3B0000}" name="Column15205" dataDxfId="1174" dataCellStyle="Currency"/>
    <tableColumn id="15211" xr3:uid="{00000000-0010-0000-0500-00006B3B0000}" name="Column15206" dataDxfId="1173" dataCellStyle="Currency"/>
    <tableColumn id="15212" xr3:uid="{00000000-0010-0000-0500-00006C3B0000}" name="Column15207" dataDxfId="1172" dataCellStyle="Currency"/>
    <tableColumn id="15213" xr3:uid="{00000000-0010-0000-0500-00006D3B0000}" name="Column15208" dataDxfId="1171" dataCellStyle="Currency"/>
    <tableColumn id="15214" xr3:uid="{00000000-0010-0000-0500-00006E3B0000}" name="Column15209" dataDxfId="1170" dataCellStyle="Currency"/>
    <tableColumn id="15215" xr3:uid="{00000000-0010-0000-0500-00006F3B0000}" name="Column15210" dataDxfId="1169" dataCellStyle="Currency"/>
    <tableColumn id="15216" xr3:uid="{00000000-0010-0000-0500-0000703B0000}" name="Column15211" dataDxfId="1168" dataCellStyle="Currency"/>
    <tableColumn id="15217" xr3:uid="{00000000-0010-0000-0500-0000713B0000}" name="Column15212" dataDxfId="1167" dataCellStyle="Currency"/>
    <tableColumn id="15218" xr3:uid="{00000000-0010-0000-0500-0000723B0000}" name="Column15213" dataDxfId="1166" dataCellStyle="Currency"/>
    <tableColumn id="15219" xr3:uid="{00000000-0010-0000-0500-0000733B0000}" name="Column15214" dataDxfId="1165" dataCellStyle="Currency"/>
    <tableColumn id="15220" xr3:uid="{00000000-0010-0000-0500-0000743B0000}" name="Column15215" dataDxfId="1164" dataCellStyle="Currency"/>
    <tableColumn id="15221" xr3:uid="{00000000-0010-0000-0500-0000753B0000}" name="Column15216" dataDxfId="1163" dataCellStyle="Currency"/>
    <tableColumn id="15222" xr3:uid="{00000000-0010-0000-0500-0000763B0000}" name="Column15217" dataDxfId="1162" dataCellStyle="Currency"/>
    <tableColumn id="15223" xr3:uid="{00000000-0010-0000-0500-0000773B0000}" name="Column15218" dataDxfId="1161" dataCellStyle="Currency"/>
    <tableColumn id="15224" xr3:uid="{00000000-0010-0000-0500-0000783B0000}" name="Column15219" dataDxfId="1160" dataCellStyle="Currency"/>
    <tableColumn id="15225" xr3:uid="{00000000-0010-0000-0500-0000793B0000}" name="Column15220" dataDxfId="1159" dataCellStyle="Currency"/>
    <tableColumn id="15226" xr3:uid="{00000000-0010-0000-0500-00007A3B0000}" name="Column15221" dataDxfId="1158" dataCellStyle="Currency"/>
    <tableColumn id="15227" xr3:uid="{00000000-0010-0000-0500-00007B3B0000}" name="Column15222" dataDxfId="1157" dataCellStyle="Currency"/>
    <tableColumn id="15228" xr3:uid="{00000000-0010-0000-0500-00007C3B0000}" name="Column15223" dataDxfId="1156" dataCellStyle="Currency"/>
    <tableColumn id="15229" xr3:uid="{00000000-0010-0000-0500-00007D3B0000}" name="Column15224" dataDxfId="1155" dataCellStyle="Currency"/>
    <tableColumn id="15230" xr3:uid="{00000000-0010-0000-0500-00007E3B0000}" name="Column15225" dataDxfId="1154" dataCellStyle="Currency"/>
    <tableColumn id="15231" xr3:uid="{00000000-0010-0000-0500-00007F3B0000}" name="Column15226" dataDxfId="1153" dataCellStyle="Currency"/>
    <tableColumn id="15232" xr3:uid="{00000000-0010-0000-0500-0000803B0000}" name="Column15227" dataDxfId="1152" dataCellStyle="Currency"/>
    <tableColumn id="15233" xr3:uid="{00000000-0010-0000-0500-0000813B0000}" name="Column15228" dataDxfId="1151" dataCellStyle="Currency"/>
    <tableColumn id="15234" xr3:uid="{00000000-0010-0000-0500-0000823B0000}" name="Column15229" dataDxfId="1150" dataCellStyle="Currency"/>
    <tableColumn id="15235" xr3:uid="{00000000-0010-0000-0500-0000833B0000}" name="Column15230" dataDxfId="1149" dataCellStyle="Currency"/>
    <tableColumn id="15236" xr3:uid="{00000000-0010-0000-0500-0000843B0000}" name="Column15231" dataDxfId="1148" dataCellStyle="Currency"/>
    <tableColumn id="15237" xr3:uid="{00000000-0010-0000-0500-0000853B0000}" name="Column15232" dataDxfId="1147" dataCellStyle="Currency"/>
    <tableColumn id="15238" xr3:uid="{00000000-0010-0000-0500-0000863B0000}" name="Column15233" dataDxfId="1146" dataCellStyle="Currency"/>
    <tableColumn id="15239" xr3:uid="{00000000-0010-0000-0500-0000873B0000}" name="Column15234" dataDxfId="1145" dataCellStyle="Currency"/>
    <tableColumn id="15240" xr3:uid="{00000000-0010-0000-0500-0000883B0000}" name="Column15235" dataDxfId="1144" dataCellStyle="Currency"/>
    <tableColumn id="15241" xr3:uid="{00000000-0010-0000-0500-0000893B0000}" name="Column15236" dataDxfId="1143" dataCellStyle="Currency"/>
    <tableColumn id="15242" xr3:uid="{00000000-0010-0000-0500-00008A3B0000}" name="Column15237" dataDxfId="1142" dataCellStyle="Currency"/>
    <tableColumn id="15243" xr3:uid="{00000000-0010-0000-0500-00008B3B0000}" name="Column15238" dataDxfId="1141" dataCellStyle="Currency"/>
    <tableColumn id="15244" xr3:uid="{00000000-0010-0000-0500-00008C3B0000}" name="Column15239" dataDxfId="1140" dataCellStyle="Currency"/>
    <tableColumn id="15245" xr3:uid="{00000000-0010-0000-0500-00008D3B0000}" name="Column15240" dataDxfId="1139" dataCellStyle="Currency"/>
    <tableColumn id="15246" xr3:uid="{00000000-0010-0000-0500-00008E3B0000}" name="Column15241" dataDxfId="1138" dataCellStyle="Currency"/>
    <tableColumn id="15247" xr3:uid="{00000000-0010-0000-0500-00008F3B0000}" name="Column15242" dataDxfId="1137" dataCellStyle="Currency"/>
    <tableColumn id="15248" xr3:uid="{00000000-0010-0000-0500-0000903B0000}" name="Column15243" dataDxfId="1136" dataCellStyle="Currency"/>
    <tableColumn id="15249" xr3:uid="{00000000-0010-0000-0500-0000913B0000}" name="Column15244" dataDxfId="1135" dataCellStyle="Currency"/>
    <tableColumn id="15250" xr3:uid="{00000000-0010-0000-0500-0000923B0000}" name="Column15245" dataDxfId="1134" dataCellStyle="Currency"/>
    <tableColumn id="15251" xr3:uid="{00000000-0010-0000-0500-0000933B0000}" name="Column15246" dataDxfId="1133" dataCellStyle="Currency"/>
    <tableColumn id="15252" xr3:uid="{00000000-0010-0000-0500-0000943B0000}" name="Column15247" dataDxfId="1132" dataCellStyle="Currency"/>
    <tableColumn id="15253" xr3:uid="{00000000-0010-0000-0500-0000953B0000}" name="Column15248" dataDxfId="1131" dataCellStyle="Currency"/>
    <tableColumn id="15254" xr3:uid="{00000000-0010-0000-0500-0000963B0000}" name="Column15249" dataDxfId="1130" dataCellStyle="Currency"/>
    <tableColumn id="15255" xr3:uid="{00000000-0010-0000-0500-0000973B0000}" name="Column15250" dataDxfId="1129" dataCellStyle="Currency"/>
    <tableColumn id="15256" xr3:uid="{00000000-0010-0000-0500-0000983B0000}" name="Column15251" dataDxfId="1128" dataCellStyle="Currency"/>
    <tableColumn id="15257" xr3:uid="{00000000-0010-0000-0500-0000993B0000}" name="Column15252" dataDxfId="1127" dataCellStyle="Currency"/>
    <tableColumn id="15258" xr3:uid="{00000000-0010-0000-0500-00009A3B0000}" name="Column15253" dataDxfId="1126" dataCellStyle="Currency"/>
    <tableColumn id="15259" xr3:uid="{00000000-0010-0000-0500-00009B3B0000}" name="Column15254" dataDxfId="1125" dataCellStyle="Currency"/>
    <tableColumn id="15260" xr3:uid="{00000000-0010-0000-0500-00009C3B0000}" name="Column15255" dataDxfId="1124" dataCellStyle="Currency"/>
    <tableColumn id="15261" xr3:uid="{00000000-0010-0000-0500-00009D3B0000}" name="Column15256" dataDxfId="1123" dataCellStyle="Currency"/>
    <tableColumn id="15262" xr3:uid="{00000000-0010-0000-0500-00009E3B0000}" name="Column15257" dataDxfId="1122" dataCellStyle="Currency"/>
    <tableColumn id="15263" xr3:uid="{00000000-0010-0000-0500-00009F3B0000}" name="Column15258" dataDxfId="1121" dataCellStyle="Currency"/>
    <tableColumn id="15264" xr3:uid="{00000000-0010-0000-0500-0000A03B0000}" name="Column15259" dataDxfId="1120" dataCellStyle="Currency"/>
    <tableColumn id="15265" xr3:uid="{00000000-0010-0000-0500-0000A13B0000}" name="Column15260" dataDxfId="1119" dataCellStyle="Currency"/>
    <tableColumn id="15266" xr3:uid="{00000000-0010-0000-0500-0000A23B0000}" name="Column15261" dataDxfId="1118" dataCellStyle="Currency"/>
    <tableColumn id="15267" xr3:uid="{00000000-0010-0000-0500-0000A33B0000}" name="Column15262" dataDxfId="1117" dataCellStyle="Currency"/>
    <tableColumn id="15268" xr3:uid="{00000000-0010-0000-0500-0000A43B0000}" name="Column15263" dataDxfId="1116" dataCellStyle="Currency"/>
    <tableColumn id="15269" xr3:uid="{00000000-0010-0000-0500-0000A53B0000}" name="Column15264" dataDxfId="1115" dataCellStyle="Currency"/>
    <tableColumn id="15270" xr3:uid="{00000000-0010-0000-0500-0000A63B0000}" name="Column15265" dataDxfId="1114" dataCellStyle="Currency"/>
    <tableColumn id="15271" xr3:uid="{00000000-0010-0000-0500-0000A73B0000}" name="Column15266" dataDxfId="1113" dataCellStyle="Currency"/>
    <tableColumn id="15272" xr3:uid="{00000000-0010-0000-0500-0000A83B0000}" name="Column15267" dataDxfId="1112" dataCellStyle="Currency"/>
    <tableColumn id="15273" xr3:uid="{00000000-0010-0000-0500-0000A93B0000}" name="Column15268" dataDxfId="1111" dataCellStyle="Currency"/>
    <tableColumn id="15274" xr3:uid="{00000000-0010-0000-0500-0000AA3B0000}" name="Column15269" dataDxfId="1110" dataCellStyle="Currency"/>
    <tableColumn id="15275" xr3:uid="{00000000-0010-0000-0500-0000AB3B0000}" name="Column15270" dataDxfId="1109" dataCellStyle="Currency"/>
    <tableColumn id="15276" xr3:uid="{00000000-0010-0000-0500-0000AC3B0000}" name="Column15271" dataDxfId="1108" dataCellStyle="Currency"/>
    <tableColumn id="15277" xr3:uid="{00000000-0010-0000-0500-0000AD3B0000}" name="Column15272" dataDxfId="1107" dataCellStyle="Currency"/>
    <tableColumn id="15278" xr3:uid="{00000000-0010-0000-0500-0000AE3B0000}" name="Column15273" dataDxfId="1106" dataCellStyle="Currency"/>
    <tableColumn id="15279" xr3:uid="{00000000-0010-0000-0500-0000AF3B0000}" name="Column15274" dataDxfId="1105" dataCellStyle="Currency"/>
    <tableColumn id="15280" xr3:uid="{00000000-0010-0000-0500-0000B03B0000}" name="Column15275" dataDxfId="1104" dataCellStyle="Currency"/>
    <tableColumn id="15281" xr3:uid="{00000000-0010-0000-0500-0000B13B0000}" name="Column15276" dataDxfId="1103" dataCellStyle="Currency"/>
    <tableColumn id="15282" xr3:uid="{00000000-0010-0000-0500-0000B23B0000}" name="Column15277" dataDxfId="1102" dataCellStyle="Currency"/>
    <tableColumn id="15283" xr3:uid="{00000000-0010-0000-0500-0000B33B0000}" name="Column15278" dataDxfId="1101" dataCellStyle="Currency"/>
    <tableColumn id="15284" xr3:uid="{00000000-0010-0000-0500-0000B43B0000}" name="Column15279" dataDxfId="1100" dataCellStyle="Currency"/>
    <tableColumn id="15285" xr3:uid="{00000000-0010-0000-0500-0000B53B0000}" name="Column15280" dataDxfId="1099" dataCellStyle="Currency"/>
    <tableColumn id="15286" xr3:uid="{00000000-0010-0000-0500-0000B63B0000}" name="Column15281" dataDxfId="1098" dataCellStyle="Currency"/>
    <tableColumn id="15287" xr3:uid="{00000000-0010-0000-0500-0000B73B0000}" name="Column15282" dataDxfId="1097" dataCellStyle="Currency"/>
    <tableColumn id="15288" xr3:uid="{00000000-0010-0000-0500-0000B83B0000}" name="Column15283" dataDxfId="1096" dataCellStyle="Currency"/>
    <tableColumn id="15289" xr3:uid="{00000000-0010-0000-0500-0000B93B0000}" name="Column15284" dataDxfId="1095" dataCellStyle="Currency"/>
    <tableColumn id="15290" xr3:uid="{00000000-0010-0000-0500-0000BA3B0000}" name="Column15285" dataDxfId="1094" dataCellStyle="Currency"/>
    <tableColumn id="15291" xr3:uid="{00000000-0010-0000-0500-0000BB3B0000}" name="Column15286" dataDxfId="1093" dataCellStyle="Currency"/>
    <tableColumn id="15292" xr3:uid="{00000000-0010-0000-0500-0000BC3B0000}" name="Column15287" dataDxfId="1092" dataCellStyle="Currency"/>
    <tableColumn id="15293" xr3:uid="{00000000-0010-0000-0500-0000BD3B0000}" name="Column15288" dataDxfId="1091" dataCellStyle="Currency"/>
    <tableColumn id="15294" xr3:uid="{00000000-0010-0000-0500-0000BE3B0000}" name="Column15289" dataDxfId="1090" dataCellStyle="Currency"/>
    <tableColumn id="15295" xr3:uid="{00000000-0010-0000-0500-0000BF3B0000}" name="Column15290" dataDxfId="1089" dataCellStyle="Currency"/>
    <tableColumn id="15296" xr3:uid="{00000000-0010-0000-0500-0000C03B0000}" name="Column15291" dataDxfId="1088" dataCellStyle="Currency"/>
    <tableColumn id="15297" xr3:uid="{00000000-0010-0000-0500-0000C13B0000}" name="Column15292" dataDxfId="1087" dataCellStyle="Currency"/>
    <tableColumn id="15298" xr3:uid="{00000000-0010-0000-0500-0000C23B0000}" name="Column15293" dataDxfId="1086" dataCellStyle="Currency"/>
    <tableColumn id="15299" xr3:uid="{00000000-0010-0000-0500-0000C33B0000}" name="Column15294" dataDxfId="1085" dataCellStyle="Currency"/>
    <tableColumn id="15300" xr3:uid="{00000000-0010-0000-0500-0000C43B0000}" name="Column15295" dataDxfId="1084" dataCellStyle="Currency"/>
    <tableColumn id="15301" xr3:uid="{00000000-0010-0000-0500-0000C53B0000}" name="Column15296" dataDxfId="1083" dataCellStyle="Currency"/>
    <tableColumn id="15302" xr3:uid="{00000000-0010-0000-0500-0000C63B0000}" name="Column15297" dataDxfId="1082" dataCellStyle="Currency"/>
    <tableColumn id="15303" xr3:uid="{00000000-0010-0000-0500-0000C73B0000}" name="Column15298" dataDxfId="1081" dataCellStyle="Currency"/>
    <tableColumn id="15304" xr3:uid="{00000000-0010-0000-0500-0000C83B0000}" name="Column15299" dataDxfId="1080" dataCellStyle="Currency"/>
    <tableColumn id="15305" xr3:uid="{00000000-0010-0000-0500-0000C93B0000}" name="Column15300" dataDxfId="1079" dataCellStyle="Currency"/>
    <tableColumn id="15306" xr3:uid="{00000000-0010-0000-0500-0000CA3B0000}" name="Column15301" dataDxfId="1078" dataCellStyle="Currency"/>
    <tableColumn id="15307" xr3:uid="{00000000-0010-0000-0500-0000CB3B0000}" name="Column15302" dataDxfId="1077" dataCellStyle="Currency"/>
    <tableColumn id="15308" xr3:uid="{00000000-0010-0000-0500-0000CC3B0000}" name="Column15303" dataDxfId="1076" dataCellStyle="Currency"/>
    <tableColumn id="15309" xr3:uid="{00000000-0010-0000-0500-0000CD3B0000}" name="Column15304" dataDxfId="1075" dataCellStyle="Currency"/>
    <tableColumn id="15310" xr3:uid="{00000000-0010-0000-0500-0000CE3B0000}" name="Column15305" dataDxfId="1074" dataCellStyle="Currency"/>
    <tableColumn id="15311" xr3:uid="{00000000-0010-0000-0500-0000CF3B0000}" name="Column15306" dataDxfId="1073" dataCellStyle="Currency"/>
    <tableColumn id="15312" xr3:uid="{00000000-0010-0000-0500-0000D03B0000}" name="Column15307" dataDxfId="1072" dataCellStyle="Currency"/>
    <tableColumn id="15313" xr3:uid="{00000000-0010-0000-0500-0000D13B0000}" name="Column15308" dataDxfId="1071" dataCellStyle="Currency"/>
    <tableColumn id="15314" xr3:uid="{00000000-0010-0000-0500-0000D23B0000}" name="Column15309" dataDxfId="1070" dataCellStyle="Currency"/>
    <tableColumn id="15315" xr3:uid="{00000000-0010-0000-0500-0000D33B0000}" name="Column15310" dataDxfId="1069" dataCellStyle="Currency"/>
    <tableColumn id="15316" xr3:uid="{00000000-0010-0000-0500-0000D43B0000}" name="Column15311" dataDxfId="1068" dataCellStyle="Currency"/>
    <tableColumn id="15317" xr3:uid="{00000000-0010-0000-0500-0000D53B0000}" name="Column15312" dataDxfId="1067" dataCellStyle="Currency"/>
    <tableColumn id="15318" xr3:uid="{00000000-0010-0000-0500-0000D63B0000}" name="Column15313" dataDxfId="1066" dataCellStyle="Currency"/>
    <tableColumn id="15319" xr3:uid="{00000000-0010-0000-0500-0000D73B0000}" name="Column15314" dataDxfId="1065" dataCellStyle="Currency"/>
    <tableColumn id="15320" xr3:uid="{00000000-0010-0000-0500-0000D83B0000}" name="Column15315" dataDxfId="1064" dataCellStyle="Currency"/>
    <tableColumn id="15321" xr3:uid="{00000000-0010-0000-0500-0000D93B0000}" name="Column15316" dataDxfId="1063" dataCellStyle="Currency"/>
    <tableColumn id="15322" xr3:uid="{00000000-0010-0000-0500-0000DA3B0000}" name="Column15317" dataDxfId="1062" dataCellStyle="Currency"/>
    <tableColumn id="15323" xr3:uid="{00000000-0010-0000-0500-0000DB3B0000}" name="Column15318" dataDxfId="1061" dataCellStyle="Currency"/>
    <tableColumn id="15324" xr3:uid="{00000000-0010-0000-0500-0000DC3B0000}" name="Column15319" dataDxfId="1060" dataCellStyle="Currency"/>
    <tableColumn id="15325" xr3:uid="{00000000-0010-0000-0500-0000DD3B0000}" name="Column15320" dataDxfId="1059" dataCellStyle="Currency"/>
    <tableColumn id="15326" xr3:uid="{00000000-0010-0000-0500-0000DE3B0000}" name="Column15321" dataDxfId="1058" dataCellStyle="Currency"/>
    <tableColumn id="15327" xr3:uid="{00000000-0010-0000-0500-0000DF3B0000}" name="Column15322" dataDxfId="1057" dataCellStyle="Currency"/>
    <tableColumn id="15328" xr3:uid="{00000000-0010-0000-0500-0000E03B0000}" name="Column15323" dataDxfId="1056" dataCellStyle="Currency"/>
    <tableColumn id="15329" xr3:uid="{00000000-0010-0000-0500-0000E13B0000}" name="Column15324" dataDxfId="1055" dataCellStyle="Currency"/>
    <tableColumn id="15330" xr3:uid="{00000000-0010-0000-0500-0000E23B0000}" name="Column15325" dataDxfId="1054" dataCellStyle="Currency"/>
    <tableColumn id="15331" xr3:uid="{00000000-0010-0000-0500-0000E33B0000}" name="Column15326" dataDxfId="1053" dataCellStyle="Currency"/>
    <tableColumn id="15332" xr3:uid="{00000000-0010-0000-0500-0000E43B0000}" name="Column15327" dataDxfId="1052" dataCellStyle="Currency"/>
    <tableColumn id="15333" xr3:uid="{00000000-0010-0000-0500-0000E53B0000}" name="Column15328" dataDxfId="1051" dataCellStyle="Currency"/>
    <tableColumn id="15334" xr3:uid="{00000000-0010-0000-0500-0000E63B0000}" name="Column15329" dataDxfId="1050" dataCellStyle="Currency"/>
    <tableColumn id="15335" xr3:uid="{00000000-0010-0000-0500-0000E73B0000}" name="Column15330" dataDxfId="1049" dataCellStyle="Currency"/>
    <tableColumn id="15336" xr3:uid="{00000000-0010-0000-0500-0000E83B0000}" name="Column15331" dataDxfId="1048" dataCellStyle="Currency"/>
    <tableColumn id="15337" xr3:uid="{00000000-0010-0000-0500-0000E93B0000}" name="Column15332" dataDxfId="1047" dataCellStyle="Currency"/>
    <tableColumn id="15338" xr3:uid="{00000000-0010-0000-0500-0000EA3B0000}" name="Column15333" dataDxfId="1046" dataCellStyle="Currency"/>
    <tableColumn id="15339" xr3:uid="{00000000-0010-0000-0500-0000EB3B0000}" name="Column15334" dataDxfId="1045" dataCellStyle="Currency"/>
    <tableColumn id="15340" xr3:uid="{00000000-0010-0000-0500-0000EC3B0000}" name="Column15335" dataDxfId="1044" dataCellStyle="Currency"/>
    <tableColumn id="15341" xr3:uid="{00000000-0010-0000-0500-0000ED3B0000}" name="Column15336" dataDxfId="1043" dataCellStyle="Currency"/>
    <tableColumn id="15342" xr3:uid="{00000000-0010-0000-0500-0000EE3B0000}" name="Column15337" dataDxfId="1042" dataCellStyle="Currency"/>
    <tableColumn id="15343" xr3:uid="{00000000-0010-0000-0500-0000EF3B0000}" name="Column15338" dataDxfId="1041" dataCellStyle="Currency"/>
    <tableColumn id="15344" xr3:uid="{00000000-0010-0000-0500-0000F03B0000}" name="Column15339" dataDxfId="1040" dataCellStyle="Currency"/>
    <tableColumn id="15345" xr3:uid="{00000000-0010-0000-0500-0000F13B0000}" name="Column15340" dataDxfId="1039" dataCellStyle="Currency"/>
    <tableColumn id="15346" xr3:uid="{00000000-0010-0000-0500-0000F23B0000}" name="Column15341" dataDxfId="1038" dataCellStyle="Currency"/>
    <tableColumn id="15347" xr3:uid="{00000000-0010-0000-0500-0000F33B0000}" name="Column15342" dataDxfId="1037" dataCellStyle="Currency"/>
    <tableColumn id="15348" xr3:uid="{00000000-0010-0000-0500-0000F43B0000}" name="Column15343" dataDxfId="1036" dataCellStyle="Currency"/>
    <tableColumn id="15349" xr3:uid="{00000000-0010-0000-0500-0000F53B0000}" name="Column15344" dataDxfId="1035" dataCellStyle="Currency"/>
    <tableColumn id="15350" xr3:uid="{00000000-0010-0000-0500-0000F63B0000}" name="Column15345" dataDxfId="1034" dataCellStyle="Currency"/>
    <tableColumn id="15351" xr3:uid="{00000000-0010-0000-0500-0000F73B0000}" name="Column15346" dataDxfId="1033" dataCellStyle="Currency"/>
    <tableColumn id="15352" xr3:uid="{00000000-0010-0000-0500-0000F83B0000}" name="Column15347" dataDxfId="1032" dataCellStyle="Currency"/>
    <tableColumn id="15353" xr3:uid="{00000000-0010-0000-0500-0000F93B0000}" name="Column15348" dataDxfId="1031" dataCellStyle="Currency"/>
    <tableColumn id="15354" xr3:uid="{00000000-0010-0000-0500-0000FA3B0000}" name="Column15349" dataDxfId="1030" dataCellStyle="Currency"/>
    <tableColumn id="15355" xr3:uid="{00000000-0010-0000-0500-0000FB3B0000}" name="Column15350" dataDxfId="1029" dataCellStyle="Currency"/>
    <tableColumn id="15356" xr3:uid="{00000000-0010-0000-0500-0000FC3B0000}" name="Column15351" dataDxfId="1028" dataCellStyle="Currency"/>
    <tableColumn id="15357" xr3:uid="{00000000-0010-0000-0500-0000FD3B0000}" name="Column15352" dataDxfId="1027" dataCellStyle="Currency"/>
    <tableColumn id="15358" xr3:uid="{00000000-0010-0000-0500-0000FE3B0000}" name="Column15353" dataDxfId="1026" dataCellStyle="Currency"/>
    <tableColumn id="15359" xr3:uid="{00000000-0010-0000-0500-0000FF3B0000}" name="Column15354" dataDxfId="1025" dataCellStyle="Currency"/>
    <tableColumn id="15360" xr3:uid="{00000000-0010-0000-0500-0000003C0000}" name="Column15355" dataDxfId="1024" dataCellStyle="Currency"/>
    <tableColumn id="15361" xr3:uid="{00000000-0010-0000-0500-0000013C0000}" name="Column15356" dataDxfId="1023" dataCellStyle="Currency"/>
    <tableColumn id="15362" xr3:uid="{00000000-0010-0000-0500-0000023C0000}" name="Column15357" dataDxfId="1022" dataCellStyle="Currency"/>
    <tableColumn id="15363" xr3:uid="{00000000-0010-0000-0500-0000033C0000}" name="Column15358" dataDxfId="1021" dataCellStyle="Currency"/>
    <tableColumn id="15364" xr3:uid="{00000000-0010-0000-0500-0000043C0000}" name="Column15359" dataDxfId="1020" dataCellStyle="Currency"/>
    <tableColumn id="15365" xr3:uid="{00000000-0010-0000-0500-0000053C0000}" name="Column15360" dataDxfId="1019" dataCellStyle="Currency"/>
    <tableColumn id="15366" xr3:uid="{00000000-0010-0000-0500-0000063C0000}" name="Column15361" dataDxfId="1018" dataCellStyle="Currency"/>
    <tableColumn id="15367" xr3:uid="{00000000-0010-0000-0500-0000073C0000}" name="Column15362" dataDxfId="1017" dataCellStyle="Currency"/>
    <tableColumn id="15368" xr3:uid="{00000000-0010-0000-0500-0000083C0000}" name="Column15363" dataDxfId="1016" dataCellStyle="Currency"/>
    <tableColumn id="15369" xr3:uid="{00000000-0010-0000-0500-0000093C0000}" name="Column15364" dataDxfId="1015" dataCellStyle="Currency"/>
    <tableColumn id="15370" xr3:uid="{00000000-0010-0000-0500-00000A3C0000}" name="Column15365" dataDxfId="1014" dataCellStyle="Currency"/>
    <tableColumn id="15371" xr3:uid="{00000000-0010-0000-0500-00000B3C0000}" name="Column15366" dataDxfId="1013" dataCellStyle="Currency"/>
    <tableColumn id="15372" xr3:uid="{00000000-0010-0000-0500-00000C3C0000}" name="Column15367" dataDxfId="1012" dataCellStyle="Currency"/>
    <tableColumn id="15373" xr3:uid="{00000000-0010-0000-0500-00000D3C0000}" name="Column15368" dataDxfId="1011" dataCellStyle="Currency"/>
    <tableColumn id="15374" xr3:uid="{00000000-0010-0000-0500-00000E3C0000}" name="Column15369" dataDxfId="1010" dataCellStyle="Currency"/>
    <tableColumn id="15375" xr3:uid="{00000000-0010-0000-0500-00000F3C0000}" name="Column15370" dataDxfId="1009" dataCellStyle="Currency"/>
    <tableColumn id="15376" xr3:uid="{00000000-0010-0000-0500-0000103C0000}" name="Column15371" dataDxfId="1008" dataCellStyle="Currency"/>
    <tableColumn id="15377" xr3:uid="{00000000-0010-0000-0500-0000113C0000}" name="Column15372" dataDxfId="1007" dataCellStyle="Currency"/>
    <tableColumn id="15378" xr3:uid="{00000000-0010-0000-0500-0000123C0000}" name="Column15373" dataDxfId="1006" dataCellStyle="Currency"/>
    <tableColumn id="15379" xr3:uid="{00000000-0010-0000-0500-0000133C0000}" name="Column15374" dataDxfId="1005" dataCellStyle="Currency"/>
    <tableColumn id="15380" xr3:uid="{00000000-0010-0000-0500-0000143C0000}" name="Column15375" dataDxfId="1004" dataCellStyle="Currency"/>
    <tableColumn id="15381" xr3:uid="{00000000-0010-0000-0500-0000153C0000}" name="Column15376" dataDxfId="1003" dataCellStyle="Currency"/>
    <tableColumn id="15382" xr3:uid="{00000000-0010-0000-0500-0000163C0000}" name="Column15377" dataDxfId="1002" dataCellStyle="Currency"/>
    <tableColumn id="15383" xr3:uid="{00000000-0010-0000-0500-0000173C0000}" name="Column15378" dataDxfId="1001" dataCellStyle="Currency"/>
    <tableColumn id="15384" xr3:uid="{00000000-0010-0000-0500-0000183C0000}" name="Column15379" dataDxfId="1000" dataCellStyle="Currency"/>
    <tableColumn id="15385" xr3:uid="{00000000-0010-0000-0500-0000193C0000}" name="Column15380" dataDxfId="999" dataCellStyle="Currency"/>
    <tableColumn id="15386" xr3:uid="{00000000-0010-0000-0500-00001A3C0000}" name="Column15381" dataDxfId="998" dataCellStyle="Currency"/>
    <tableColumn id="15387" xr3:uid="{00000000-0010-0000-0500-00001B3C0000}" name="Column15382" dataDxfId="997" dataCellStyle="Currency"/>
    <tableColumn id="15388" xr3:uid="{00000000-0010-0000-0500-00001C3C0000}" name="Column15383" dataDxfId="996" dataCellStyle="Currency"/>
    <tableColumn id="15389" xr3:uid="{00000000-0010-0000-0500-00001D3C0000}" name="Column15384" dataDxfId="995" dataCellStyle="Currency"/>
    <tableColumn id="15390" xr3:uid="{00000000-0010-0000-0500-00001E3C0000}" name="Column15385" dataDxfId="994" dataCellStyle="Currency"/>
    <tableColumn id="15391" xr3:uid="{00000000-0010-0000-0500-00001F3C0000}" name="Column15386" dataDxfId="993" dataCellStyle="Currency"/>
    <tableColumn id="15392" xr3:uid="{00000000-0010-0000-0500-0000203C0000}" name="Column15387" dataDxfId="992" dataCellStyle="Currency"/>
    <tableColumn id="15393" xr3:uid="{00000000-0010-0000-0500-0000213C0000}" name="Column15388" dataDxfId="991" dataCellStyle="Currency"/>
    <tableColumn id="15394" xr3:uid="{00000000-0010-0000-0500-0000223C0000}" name="Column15389" dataDxfId="990" dataCellStyle="Currency"/>
    <tableColumn id="15395" xr3:uid="{00000000-0010-0000-0500-0000233C0000}" name="Column15390" dataDxfId="989" dataCellStyle="Currency"/>
    <tableColumn id="15396" xr3:uid="{00000000-0010-0000-0500-0000243C0000}" name="Column15391" dataDxfId="988" dataCellStyle="Currency"/>
    <tableColumn id="15397" xr3:uid="{00000000-0010-0000-0500-0000253C0000}" name="Column15392" dataDxfId="987" dataCellStyle="Currency"/>
    <tableColumn id="15398" xr3:uid="{00000000-0010-0000-0500-0000263C0000}" name="Column15393" dataDxfId="986" dataCellStyle="Currency"/>
    <tableColumn id="15399" xr3:uid="{00000000-0010-0000-0500-0000273C0000}" name="Column15394" dataDxfId="985" dataCellStyle="Currency"/>
    <tableColumn id="15400" xr3:uid="{00000000-0010-0000-0500-0000283C0000}" name="Column15395" dataDxfId="984" dataCellStyle="Currency"/>
    <tableColumn id="15401" xr3:uid="{00000000-0010-0000-0500-0000293C0000}" name="Column15396" dataDxfId="983" dataCellStyle="Currency"/>
    <tableColumn id="15402" xr3:uid="{00000000-0010-0000-0500-00002A3C0000}" name="Column15397" dataDxfId="982" dataCellStyle="Currency"/>
    <tableColumn id="15403" xr3:uid="{00000000-0010-0000-0500-00002B3C0000}" name="Column15398" dataDxfId="981" dataCellStyle="Currency"/>
    <tableColumn id="15404" xr3:uid="{00000000-0010-0000-0500-00002C3C0000}" name="Column15399" dataDxfId="980" dataCellStyle="Currency"/>
    <tableColumn id="15405" xr3:uid="{00000000-0010-0000-0500-00002D3C0000}" name="Column15400" dataDxfId="979" dataCellStyle="Currency"/>
    <tableColumn id="15406" xr3:uid="{00000000-0010-0000-0500-00002E3C0000}" name="Column15401" dataDxfId="978" dataCellStyle="Currency"/>
    <tableColumn id="15407" xr3:uid="{00000000-0010-0000-0500-00002F3C0000}" name="Column15402" dataDxfId="977" dataCellStyle="Currency"/>
    <tableColumn id="15408" xr3:uid="{00000000-0010-0000-0500-0000303C0000}" name="Column15403" dataDxfId="976" dataCellStyle="Currency"/>
    <tableColumn id="15409" xr3:uid="{00000000-0010-0000-0500-0000313C0000}" name="Column15404" dataDxfId="975" dataCellStyle="Currency"/>
    <tableColumn id="15410" xr3:uid="{00000000-0010-0000-0500-0000323C0000}" name="Column15405" dataDxfId="974" dataCellStyle="Currency"/>
    <tableColumn id="15411" xr3:uid="{00000000-0010-0000-0500-0000333C0000}" name="Column15406" dataDxfId="973" dataCellStyle="Currency"/>
    <tableColumn id="15412" xr3:uid="{00000000-0010-0000-0500-0000343C0000}" name="Column15407" dataDxfId="972" dataCellStyle="Currency"/>
    <tableColumn id="15413" xr3:uid="{00000000-0010-0000-0500-0000353C0000}" name="Column15408" dataDxfId="971" dataCellStyle="Currency"/>
    <tableColumn id="15414" xr3:uid="{00000000-0010-0000-0500-0000363C0000}" name="Column15409" dataDxfId="970" dataCellStyle="Currency"/>
    <tableColumn id="15415" xr3:uid="{00000000-0010-0000-0500-0000373C0000}" name="Column15410" dataDxfId="969" dataCellStyle="Currency"/>
    <tableColumn id="15416" xr3:uid="{00000000-0010-0000-0500-0000383C0000}" name="Column15411" dataDxfId="968" dataCellStyle="Currency"/>
    <tableColumn id="15417" xr3:uid="{00000000-0010-0000-0500-0000393C0000}" name="Column15412" dataDxfId="967" dataCellStyle="Currency"/>
    <tableColumn id="15418" xr3:uid="{00000000-0010-0000-0500-00003A3C0000}" name="Column15413" dataDxfId="966" dataCellStyle="Currency"/>
    <tableColumn id="15419" xr3:uid="{00000000-0010-0000-0500-00003B3C0000}" name="Column15414" dataDxfId="965" dataCellStyle="Currency"/>
    <tableColumn id="15420" xr3:uid="{00000000-0010-0000-0500-00003C3C0000}" name="Column15415" dataDxfId="964" dataCellStyle="Currency"/>
    <tableColumn id="15421" xr3:uid="{00000000-0010-0000-0500-00003D3C0000}" name="Column15416" dataDxfId="963" dataCellStyle="Currency"/>
    <tableColumn id="15422" xr3:uid="{00000000-0010-0000-0500-00003E3C0000}" name="Column15417" dataDxfId="962" dataCellStyle="Currency"/>
    <tableColumn id="15423" xr3:uid="{00000000-0010-0000-0500-00003F3C0000}" name="Column15418" dataDxfId="961" dataCellStyle="Currency"/>
    <tableColumn id="15424" xr3:uid="{00000000-0010-0000-0500-0000403C0000}" name="Column15419" dataDxfId="960" dataCellStyle="Currency"/>
    <tableColumn id="15425" xr3:uid="{00000000-0010-0000-0500-0000413C0000}" name="Column15420" dataDxfId="959" dataCellStyle="Currency"/>
    <tableColumn id="15426" xr3:uid="{00000000-0010-0000-0500-0000423C0000}" name="Column15421" dataDxfId="958" dataCellStyle="Currency"/>
    <tableColumn id="15427" xr3:uid="{00000000-0010-0000-0500-0000433C0000}" name="Column15422" dataDxfId="957" dataCellStyle="Currency"/>
    <tableColumn id="15428" xr3:uid="{00000000-0010-0000-0500-0000443C0000}" name="Column15423" dataDxfId="956" dataCellStyle="Currency"/>
    <tableColumn id="15429" xr3:uid="{00000000-0010-0000-0500-0000453C0000}" name="Column15424" dataDxfId="955" dataCellStyle="Currency"/>
    <tableColumn id="15430" xr3:uid="{00000000-0010-0000-0500-0000463C0000}" name="Column15425" dataDxfId="954" dataCellStyle="Currency"/>
    <tableColumn id="15431" xr3:uid="{00000000-0010-0000-0500-0000473C0000}" name="Column15426" dataDxfId="953" dataCellStyle="Currency"/>
    <tableColumn id="15432" xr3:uid="{00000000-0010-0000-0500-0000483C0000}" name="Column15427" dataDxfId="952" dataCellStyle="Currency"/>
    <tableColumn id="15433" xr3:uid="{00000000-0010-0000-0500-0000493C0000}" name="Column15428" dataDxfId="951" dataCellStyle="Currency"/>
    <tableColumn id="15434" xr3:uid="{00000000-0010-0000-0500-00004A3C0000}" name="Column15429" dataDxfId="950" dataCellStyle="Currency"/>
    <tableColumn id="15435" xr3:uid="{00000000-0010-0000-0500-00004B3C0000}" name="Column15430" dataDxfId="949" dataCellStyle="Currency"/>
    <tableColumn id="15436" xr3:uid="{00000000-0010-0000-0500-00004C3C0000}" name="Column15431" dataDxfId="948" dataCellStyle="Currency"/>
    <tableColumn id="15437" xr3:uid="{00000000-0010-0000-0500-00004D3C0000}" name="Column15432" dataDxfId="947" dataCellStyle="Currency"/>
    <tableColumn id="15438" xr3:uid="{00000000-0010-0000-0500-00004E3C0000}" name="Column15433" dataDxfId="946" dataCellStyle="Currency"/>
    <tableColumn id="15439" xr3:uid="{00000000-0010-0000-0500-00004F3C0000}" name="Column15434" dataDxfId="945" dataCellStyle="Currency"/>
    <tableColumn id="15440" xr3:uid="{00000000-0010-0000-0500-0000503C0000}" name="Column15435" dataDxfId="944" dataCellStyle="Currency"/>
    <tableColumn id="15441" xr3:uid="{00000000-0010-0000-0500-0000513C0000}" name="Column15436" dataDxfId="943" dataCellStyle="Currency"/>
    <tableColumn id="15442" xr3:uid="{00000000-0010-0000-0500-0000523C0000}" name="Column15437" dataDxfId="942" dataCellStyle="Currency"/>
    <tableColumn id="15443" xr3:uid="{00000000-0010-0000-0500-0000533C0000}" name="Column15438" dataDxfId="941" dataCellStyle="Currency"/>
    <tableColumn id="15444" xr3:uid="{00000000-0010-0000-0500-0000543C0000}" name="Column15439" dataDxfId="940" dataCellStyle="Currency"/>
    <tableColumn id="15445" xr3:uid="{00000000-0010-0000-0500-0000553C0000}" name="Column15440" dataDxfId="939" dataCellStyle="Currency"/>
    <tableColumn id="15446" xr3:uid="{00000000-0010-0000-0500-0000563C0000}" name="Column15441" dataDxfId="938" dataCellStyle="Currency"/>
    <tableColumn id="15447" xr3:uid="{00000000-0010-0000-0500-0000573C0000}" name="Column15442" dataDxfId="937" dataCellStyle="Currency"/>
    <tableColumn id="15448" xr3:uid="{00000000-0010-0000-0500-0000583C0000}" name="Column15443" dataDxfId="936" dataCellStyle="Currency"/>
    <tableColumn id="15449" xr3:uid="{00000000-0010-0000-0500-0000593C0000}" name="Column15444" dataDxfId="935" dataCellStyle="Currency"/>
    <tableColumn id="15450" xr3:uid="{00000000-0010-0000-0500-00005A3C0000}" name="Column15445" dataDxfId="934" dataCellStyle="Currency"/>
    <tableColumn id="15451" xr3:uid="{00000000-0010-0000-0500-00005B3C0000}" name="Column15446" dataDxfId="933" dataCellStyle="Currency"/>
    <tableColumn id="15452" xr3:uid="{00000000-0010-0000-0500-00005C3C0000}" name="Column15447" dataDxfId="932" dataCellStyle="Currency"/>
    <tableColumn id="15453" xr3:uid="{00000000-0010-0000-0500-00005D3C0000}" name="Column15448" dataDxfId="931" dataCellStyle="Currency"/>
    <tableColumn id="15454" xr3:uid="{00000000-0010-0000-0500-00005E3C0000}" name="Column15449" dataDxfId="930" dataCellStyle="Currency"/>
    <tableColumn id="15455" xr3:uid="{00000000-0010-0000-0500-00005F3C0000}" name="Column15450" dataDxfId="929" dataCellStyle="Currency"/>
    <tableColumn id="15456" xr3:uid="{00000000-0010-0000-0500-0000603C0000}" name="Column15451" dataDxfId="928" dataCellStyle="Currency"/>
    <tableColumn id="15457" xr3:uid="{00000000-0010-0000-0500-0000613C0000}" name="Column15452" dataDxfId="927" dataCellStyle="Currency"/>
    <tableColumn id="15458" xr3:uid="{00000000-0010-0000-0500-0000623C0000}" name="Column15453" dataDxfId="926" dataCellStyle="Currency"/>
    <tableColumn id="15459" xr3:uid="{00000000-0010-0000-0500-0000633C0000}" name="Column15454" dataDxfId="925" dataCellStyle="Currency"/>
    <tableColumn id="15460" xr3:uid="{00000000-0010-0000-0500-0000643C0000}" name="Column15455" dataDxfId="924" dataCellStyle="Currency"/>
    <tableColumn id="15461" xr3:uid="{00000000-0010-0000-0500-0000653C0000}" name="Column15456" dataDxfId="923" dataCellStyle="Currency"/>
    <tableColumn id="15462" xr3:uid="{00000000-0010-0000-0500-0000663C0000}" name="Column15457" dataDxfId="922" dataCellStyle="Currency"/>
    <tableColumn id="15463" xr3:uid="{00000000-0010-0000-0500-0000673C0000}" name="Column15458" dataDxfId="921" dataCellStyle="Currency"/>
    <tableColumn id="15464" xr3:uid="{00000000-0010-0000-0500-0000683C0000}" name="Column15459" dataDxfId="920" dataCellStyle="Currency"/>
    <tableColumn id="15465" xr3:uid="{00000000-0010-0000-0500-0000693C0000}" name="Column15460" dataDxfId="919" dataCellStyle="Currency"/>
    <tableColumn id="15466" xr3:uid="{00000000-0010-0000-0500-00006A3C0000}" name="Column15461" dataDxfId="918" dataCellStyle="Currency"/>
    <tableColumn id="15467" xr3:uid="{00000000-0010-0000-0500-00006B3C0000}" name="Column15462" dataDxfId="917" dataCellStyle="Currency"/>
    <tableColumn id="15468" xr3:uid="{00000000-0010-0000-0500-00006C3C0000}" name="Column15463" dataDxfId="916" dataCellStyle="Currency"/>
    <tableColumn id="15469" xr3:uid="{00000000-0010-0000-0500-00006D3C0000}" name="Column15464" dataDxfId="915" dataCellStyle="Currency"/>
    <tableColumn id="15470" xr3:uid="{00000000-0010-0000-0500-00006E3C0000}" name="Column15465" dataDxfId="914" dataCellStyle="Currency"/>
    <tableColumn id="15471" xr3:uid="{00000000-0010-0000-0500-00006F3C0000}" name="Column15466" dataDxfId="913" dataCellStyle="Currency"/>
    <tableColumn id="15472" xr3:uid="{00000000-0010-0000-0500-0000703C0000}" name="Column15467" dataDxfId="912" dataCellStyle="Currency"/>
    <tableColumn id="15473" xr3:uid="{00000000-0010-0000-0500-0000713C0000}" name="Column15468" dataDxfId="911" dataCellStyle="Currency"/>
    <tableColumn id="15474" xr3:uid="{00000000-0010-0000-0500-0000723C0000}" name="Column15469" dataDxfId="910" dataCellStyle="Currency"/>
    <tableColumn id="15475" xr3:uid="{00000000-0010-0000-0500-0000733C0000}" name="Column15470" dataDxfId="909" dataCellStyle="Currency"/>
    <tableColumn id="15476" xr3:uid="{00000000-0010-0000-0500-0000743C0000}" name="Column15471" dataDxfId="908" dataCellStyle="Currency"/>
    <tableColumn id="15477" xr3:uid="{00000000-0010-0000-0500-0000753C0000}" name="Column15472" dataDxfId="907" dataCellStyle="Currency"/>
    <tableColumn id="15478" xr3:uid="{00000000-0010-0000-0500-0000763C0000}" name="Column15473" dataDxfId="906" dataCellStyle="Currency"/>
    <tableColumn id="15479" xr3:uid="{00000000-0010-0000-0500-0000773C0000}" name="Column15474" dataDxfId="905" dataCellStyle="Currency"/>
    <tableColumn id="15480" xr3:uid="{00000000-0010-0000-0500-0000783C0000}" name="Column15475" dataDxfId="904" dataCellStyle="Currency"/>
    <tableColumn id="15481" xr3:uid="{00000000-0010-0000-0500-0000793C0000}" name="Column15476" dataDxfId="903" dataCellStyle="Currency"/>
    <tableColumn id="15482" xr3:uid="{00000000-0010-0000-0500-00007A3C0000}" name="Column15477" dataDxfId="902" dataCellStyle="Currency"/>
    <tableColumn id="15483" xr3:uid="{00000000-0010-0000-0500-00007B3C0000}" name="Column15478" dataDxfId="901" dataCellStyle="Currency"/>
    <tableColumn id="15484" xr3:uid="{00000000-0010-0000-0500-00007C3C0000}" name="Column15479" dataDxfId="900" dataCellStyle="Currency"/>
    <tableColumn id="15485" xr3:uid="{00000000-0010-0000-0500-00007D3C0000}" name="Column15480" dataDxfId="899" dataCellStyle="Currency"/>
    <tableColumn id="15486" xr3:uid="{00000000-0010-0000-0500-00007E3C0000}" name="Column15481" dataDxfId="898" dataCellStyle="Currency"/>
    <tableColumn id="15487" xr3:uid="{00000000-0010-0000-0500-00007F3C0000}" name="Column15482" dataDxfId="897" dataCellStyle="Currency"/>
    <tableColumn id="15488" xr3:uid="{00000000-0010-0000-0500-0000803C0000}" name="Column15483" dataDxfId="896" dataCellStyle="Currency"/>
    <tableColumn id="15489" xr3:uid="{00000000-0010-0000-0500-0000813C0000}" name="Column15484" dataDxfId="895" dataCellStyle="Currency"/>
    <tableColumn id="15490" xr3:uid="{00000000-0010-0000-0500-0000823C0000}" name="Column15485" dataDxfId="894" dataCellStyle="Currency"/>
    <tableColumn id="15491" xr3:uid="{00000000-0010-0000-0500-0000833C0000}" name="Column15486" dataDxfId="893" dataCellStyle="Currency"/>
    <tableColumn id="15492" xr3:uid="{00000000-0010-0000-0500-0000843C0000}" name="Column15487" dataDxfId="892" dataCellStyle="Currency"/>
    <tableColumn id="15493" xr3:uid="{00000000-0010-0000-0500-0000853C0000}" name="Column15488" dataDxfId="891" dataCellStyle="Currency"/>
    <tableColumn id="15494" xr3:uid="{00000000-0010-0000-0500-0000863C0000}" name="Column15489" dataDxfId="890" dataCellStyle="Currency"/>
    <tableColumn id="15495" xr3:uid="{00000000-0010-0000-0500-0000873C0000}" name="Column15490" dataDxfId="889" dataCellStyle="Currency"/>
    <tableColumn id="15496" xr3:uid="{00000000-0010-0000-0500-0000883C0000}" name="Column15491" dataDxfId="888" dataCellStyle="Currency"/>
    <tableColumn id="15497" xr3:uid="{00000000-0010-0000-0500-0000893C0000}" name="Column15492" dataDxfId="887" dataCellStyle="Currency"/>
    <tableColumn id="15498" xr3:uid="{00000000-0010-0000-0500-00008A3C0000}" name="Column15493" dataDxfId="886" dataCellStyle="Currency"/>
    <tableColumn id="15499" xr3:uid="{00000000-0010-0000-0500-00008B3C0000}" name="Column15494" dataDxfId="885" dataCellStyle="Currency"/>
    <tableColumn id="15500" xr3:uid="{00000000-0010-0000-0500-00008C3C0000}" name="Column15495" dataDxfId="884" dataCellStyle="Currency"/>
    <tableColumn id="15501" xr3:uid="{00000000-0010-0000-0500-00008D3C0000}" name="Column15496" dataDxfId="883" dataCellStyle="Currency"/>
    <tableColumn id="15502" xr3:uid="{00000000-0010-0000-0500-00008E3C0000}" name="Column15497" dataDxfId="882" dataCellStyle="Currency"/>
    <tableColumn id="15503" xr3:uid="{00000000-0010-0000-0500-00008F3C0000}" name="Column15498" dataDxfId="881" dataCellStyle="Currency"/>
    <tableColumn id="15504" xr3:uid="{00000000-0010-0000-0500-0000903C0000}" name="Column15499" dataDxfId="880" dataCellStyle="Currency"/>
    <tableColumn id="15505" xr3:uid="{00000000-0010-0000-0500-0000913C0000}" name="Column15500" dataDxfId="879" dataCellStyle="Currency"/>
    <tableColumn id="15506" xr3:uid="{00000000-0010-0000-0500-0000923C0000}" name="Column15501" dataDxfId="878" dataCellStyle="Currency"/>
    <tableColumn id="15507" xr3:uid="{00000000-0010-0000-0500-0000933C0000}" name="Column15502" dataDxfId="877" dataCellStyle="Currency"/>
    <tableColumn id="15508" xr3:uid="{00000000-0010-0000-0500-0000943C0000}" name="Column15503" dataDxfId="876" dataCellStyle="Currency"/>
    <tableColumn id="15509" xr3:uid="{00000000-0010-0000-0500-0000953C0000}" name="Column15504" dataDxfId="875" dataCellStyle="Currency"/>
    <tableColumn id="15510" xr3:uid="{00000000-0010-0000-0500-0000963C0000}" name="Column15505" dataDxfId="874" dataCellStyle="Currency"/>
    <tableColumn id="15511" xr3:uid="{00000000-0010-0000-0500-0000973C0000}" name="Column15506" dataDxfId="873" dataCellStyle="Currency"/>
    <tableColumn id="15512" xr3:uid="{00000000-0010-0000-0500-0000983C0000}" name="Column15507" dataDxfId="872" dataCellStyle="Currency"/>
    <tableColumn id="15513" xr3:uid="{00000000-0010-0000-0500-0000993C0000}" name="Column15508" dataDxfId="871" dataCellStyle="Currency"/>
    <tableColumn id="15514" xr3:uid="{00000000-0010-0000-0500-00009A3C0000}" name="Column15509" dataDxfId="870" dataCellStyle="Currency"/>
    <tableColumn id="15515" xr3:uid="{00000000-0010-0000-0500-00009B3C0000}" name="Column15510" dataDxfId="869" dataCellStyle="Currency"/>
    <tableColumn id="15516" xr3:uid="{00000000-0010-0000-0500-00009C3C0000}" name="Column15511" dataDxfId="868" dataCellStyle="Currency"/>
    <tableColumn id="15517" xr3:uid="{00000000-0010-0000-0500-00009D3C0000}" name="Column15512" dataDxfId="867" dataCellStyle="Currency"/>
    <tableColumn id="15518" xr3:uid="{00000000-0010-0000-0500-00009E3C0000}" name="Column15513" dataDxfId="866" dataCellStyle="Currency"/>
    <tableColumn id="15519" xr3:uid="{00000000-0010-0000-0500-00009F3C0000}" name="Column15514" dataDxfId="865" dataCellStyle="Currency"/>
    <tableColumn id="15520" xr3:uid="{00000000-0010-0000-0500-0000A03C0000}" name="Column15515" dataDxfId="864" dataCellStyle="Currency"/>
    <tableColumn id="15521" xr3:uid="{00000000-0010-0000-0500-0000A13C0000}" name="Column15516" dataDxfId="863" dataCellStyle="Currency"/>
    <tableColumn id="15522" xr3:uid="{00000000-0010-0000-0500-0000A23C0000}" name="Column15517" dataDxfId="862" dataCellStyle="Currency"/>
    <tableColumn id="15523" xr3:uid="{00000000-0010-0000-0500-0000A33C0000}" name="Column15518" dataDxfId="861" dataCellStyle="Currency"/>
    <tableColumn id="15524" xr3:uid="{00000000-0010-0000-0500-0000A43C0000}" name="Column15519" dataDxfId="860" dataCellStyle="Currency"/>
    <tableColumn id="15525" xr3:uid="{00000000-0010-0000-0500-0000A53C0000}" name="Column15520" dataDxfId="859" dataCellStyle="Currency"/>
    <tableColumn id="15526" xr3:uid="{00000000-0010-0000-0500-0000A63C0000}" name="Column15521" dataDxfId="858" dataCellStyle="Currency"/>
    <tableColumn id="15527" xr3:uid="{00000000-0010-0000-0500-0000A73C0000}" name="Column15522" dataDxfId="857" dataCellStyle="Currency"/>
    <tableColumn id="15528" xr3:uid="{00000000-0010-0000-0500-0000A83C0000}" name="Column15523" dataDxfId="856" dataCellStyle="Currency"/>
    <tableColumn id="15529" xr3:uid="{00000000-0010-0000-0500-0000A93C0000}" name="Column15524" dataDxfId="855" dataCellStyle="Currency"/>
    <tableColumn id="15530" xr3:uid="{00000000-0010-0000-0500-0000AA3C0000}" name="Column15525" dataDxfId="854" dataCellStyle="Currency"/>
    <tableColumn id="15531" xr3:uid="{00000000-0010-0000-0500-0000AB3C0000}" name="Column15526" dataDxfId="853" dataCellStyle="Currency"/>
    <tableColumn id="15532" xr3:uid="{00000000-0010-0000-0500-0000AC3C0000}" name="Column15527" dataDxfId="852" dataCellStyle="Currency"/>
    <tableColumn id="15533" xr3:uid="{00000000-0010-0000-0500-0000AD3C0000}" name="Column15528" dataDxfId="851" dataCellStyle="Currency"/>
    <tableColumn id="15534" xr3:uid="{00000000-0010-0000-0500-0000AE3C0000}" name="Column15529" dataDxfId="850" dataCellStyle="Currency"/>
    <tableColumn id="15535" xr3:uid="{00000000-0010-0000-0500-0000AF3C0000}" name="Column15530" dataDxfId="849" dataCellStyle="Currency"/>
    <tableColumn id="15536" xr3:uid="{00000000-0010-0000-0500-0000B03C0000}" name="Column15531" dataDxfId="848" dataCellStyle="Currency"/>
    <tableColumn id="15537" xr3:uid="{00000000-0010-0000-0500-0000B13C0000}" name="Column15532" dataDxfId="847" dataCellStyle="Currency"/>
    <tableColumn id="15538" xr3:uid="{00000000-0010-0000-0500-0000B23C0000}" name="Column15533" dataDxfId="846" dataCellStyle="Currency"/>
    <tableColumn id="15539" xr3:uid="{00000000-0010-0000-0500-0000B33C0000}" name="Column15534" dataDxfId="845" dataCellStyle="Currency"/>
    <tableColumn id="15540" xr3:uid="{00000000-0010-0000-0500-0000B43C0000}" name="Column15535" dataDxfId="844" dataCellStyle="Currency"/>
    <tableColumn id="15541" xr3:uid="{00000000-0010-0000-0500-0000B53C0000}" name="Column15536" dataDxfId="843" dataCellStyle="Currency"/>
    <tableColumn id="15542" xr3:uid="{00000000-0010-0000-0500-0000B63C0000}" name="Column15537" dataDxfId="842" dataCellStyle="Currency"/>
    <tableColumn id="15543" xr3:uid="{00000000-0010-0000-0500-0000B73C0000}" name="Column15538" dataDxfId="841" dataCellStyle="Currency"/>
    <tableColumn id="15544" xr3:uid="{00000000-0010-0000-0500-0000B83C0000}" name="Column15539" dataDxfId="840" dataCellStyle="Currency"/>
    <tableColumn id="15545" xr3:uid="{00000000-0010-0000-0500-0000B93C0000}" name="Column15540" dataDxfId="839" dataCellStyle="Currency"/>
    <tableColumn id="15546" xr3:uid="{00000000-0010-0000-0500-0000BA3C0000}" name="Column15541" dataDxfId="838" dataCellStyle="Currency"/>
    <tableColumn id="15547" xr3:uid="{00000000-0010-0000-0500-0000BB3C0000}" name="Column15542" dataDxfId="837" dataCellStyle="Currency"/>
    <tableColumn id="15548" xr3:uid="{00000000-0010-0000-0500-0000BC3C0000}" name="Column15543" dataDxfId="836" dataCellStyle="Currency"/>
    <tableColumn id="15549" xr3:uid="{00000000-0010-0000-0500-0000BD3C0000}" name="Column15544" dataDxfId="835" dataCellStyle="Currency"/>
    <tableColumn id="15550" xr3:uid="{00000000-0010-0000-0500-0000BE3C0000}" name="Column15545" dataDxfId="834" dataCellStyle="Currency"/>
    <tableColumn id="15551" xr3:uid="{00000000-0010-0000-0500-0000BF3C0000}" name="Column15546" dataDxfId="833" dataCellStyle="Currency"/>
    <tableColumn id="15552" xr3:uid="{00000000-0010-0000-0500-0000C03C0000}" name="Column15547" dataDxfId="832" dataCellStyle="Currency"/>
    <tableColumn id="15553" xr3:uid="{00000000-0010-0000-0500-0000C13C0000}" name="Column15548" dataDxfId="831" dataCellStyle="Currency"/>
    <tableColumn id="15554" xr3:uid="{00000000-0010-0000-0500-0000C23C0000}" name="Column15549" dataDxfId="830" dataCellStyle="Currency"/>
    <tableColumn id="15555" xr3:uid="{00000000-0010-0000-0500-0000C33C0000}" name="Column15550" dataDxfId="829" dataCellStyle="Currency"/>
    <tableColumn id="15556" xr3:uid="{00000000-0010-0000-0500-0000C43C0000}" name="Column15551" dataDxfId="828" dataCellStyle="Currency"/>
    <tableColumn id="15557" xr3:uid="{00000000-0010-0000-0500-0000C53C0000}" name="Column15552" dataDxfId="827" dataCellStyle="Currency"/>
    <tableColumn id="15558" xr3:uid="{00000000-0010-0000-0500-0000C63C0000}" name="Column15553" dataDxfId="826" dataCellStyle="Currency"/>
    <tableColumn id="15559" xr3:uid="{00000000-0010-0000-0500-0000C73C0000}" name="Column15554" dataDxfId="825" dataCellStyle="Currency"/>
    <tableColumn id="15560" xr3:uid="{00000000-0010-0000-0500-0000C83C0000}" name="Column15555" dataDxfId="824" dataCellStyle="Currency"/>
    <tableColumn id="15561" xr3:uid="{00000000-0010-0000-0500-0000C93C0000}" name="Column15556" dataDxfId="823" dataCellStyle="Currency"/>
    <tableColumn id="15562" xr3:uid="{00000000-0010-0000-0500-0000CA3C0000}" name="Column15557" dataDxfId="822" dataCellStyle="Currency"/>
    <tableColumn id="15563" xr3:uid="{00000000-0010-0000-0500-0000CB3C0000}" name="Column15558" dataDxfId="821" dataCellStyle="Currency"/>
    <tableColumn id="15564" xr3:uid="{00000000-0010-0000-0500-0000CC3C0000}" name="Column15559" dataDxfId="820" dataCellStyle="Currency"/>
    <tableColumn id="15565" xr3:uid="{00000000-0010-0000-0500-0000CD3C0000}" name="Column15560" dataDxfId="819" dataCellStyle="Currency"/>
    <tableColumn id="15566" xr3:uid="{00000000-0010-0000-0500-0000CE3C0000}" name="Column15561" dataDxfId="818" dataCellStyle="Currency"/>
    <tableColumn id="15567" xr3:uid="{00000000-0010-0000-0500-0000CF3C0000}" name="Column15562" dataDxfId="817" dataCellStyle="Currency"/>
    <tableColumn id="15568" xr3:uid="{00000000-0010-0000-0500-0000D03C0000}" name="Column15563" dataDxfId="816" dataCellStyle="Currency"/>
    <tableColumn id="15569" xr3:uid="{00000000-0010-0000-0500-0000D13C0000}" name="Column15564" dataDxfId="815" dataCellStyle="Currency"/>
    <tableColumn id="15570" xr3:uid="{00000000-0010-0000-0500-0000D23C0000}" name="Column15565" dataDxfId="814" dataCellStyle="Currency"/>
    <tableColumn id="15571" xr3:uid="{00000000-0010-0000-0500-0000D33C0000}" name="Column15566" dataDxfId="813" dataCellStyle="Currency"/>
    <tableColumn id="15572" xr3:uid="{00000000-0010-0000-0500-0000D43C0000}" name="Column15567" dataDxfId="812" dataCellStyle="Currency"/>
    <tableColumn id="15573" xr3:uid="{00000000-0010-0000-0500-0000D53C0000}" name="Column15568" dataDxfId="811" dataCellStyle="Currency"/>
    <tableColumn id="15574" xr3:uid="{00000000-0010-0000-0500-0000D63C0000}" name="Column15569" dataDxfId="810" dataCellStyle="Currency"/>
    <tableColumn id="15575" xr3:uid="{00000000-0010-0000-0500-0000D73C0000}" name="Column15570" dataDxfId="809" dataCellStyle="Currency"/>
    <tableColumn id="15576" xr3:uid="{00000000-0010-0000-0500-0000D83C0000}" name="Column15571" dataDxfId="808" dataCellStyle="Currency"/>
    <tableColumn id="15577" xr3:uid="{00000000-0010-0000-0500-0000D93C0000}" name="Column15572" dataDxfId="807" dataCellStyle="Currency"/>
    <tableColumn id="15578" xr3:uid="{00000000-0010-0000-0500-0000DA3C0000}" name="Column15573" dataDxfId="806" dataCellStyle="Currency"/>
    <tableColumn id="15579" xr3:uid="{00000000-0010-0000-0500-0000DB3C0000}" name="Column15574" dataDxfId="805" dataCellStyle="Currency"/>
    <tableColumn id="15580" xr3:uid="{00000000-0010-0000-0500-0000DC3C0000}" name="Column15575" dataDxfId="804" dataCellStyle="Currency"/>
    <tableColumn id="15581" xr3:uid="{00000000-0010-0000-0500-0000DD3C0000}" name="Column15576" dataDxfId="803" dataCellStyle="Currency"/>
    <tableColumn id="15582" xr3:uid="{00000000-0010-0000-0500-0000DE3C0000}" name="Column15577" dataDxfId="802" dataCellStyle="Currency"/>
    <tableColumn id="15583" xr3:uid="{00000000-0010-0000-0500-0000DF3C0000}" name="Column15578" dataDxfId="801" dataCellStyle="Currency"/>
    <tableColumn id="15584" xr3:uid="{00000000-0010-0000-0500-0000E03C0000}" name="Column15579" dataDxfId="800" dataCellStyle="Currency"/>
    <tableColumn id="15585" xr3:uid="{00000000-0010-0000-0500-0000E13C0000}" name="Column15580" dataDxfId="799" dataCellStyle="Currency"/>
    <tableColumn id="15586" xr3:uid="{00000000-0010-0000-0500-0000E23C0000}" name="Column15581" dataDxfId="798" dataCellStyle="Currency"/>
    <tableColumn id="15587" xr3:uid="{00000000-0010-0000-0500-0000E33C0000}" name="Column15582" dataDxfId="797" dataCellStyle="Currency"/>
    <tableColumn id="15588" xr3:uid="{00000000-0010-0000-0500-0000E43C0000}" name="Column15583" dataDxfId="796" dataCellStyle="Currency"/>
    <tableColumn id="15589" xr3:uid="{00000000-0010-0000-0500-0000E53C0000}" name="Column15584" dataDxfId="795" dataCellStyle="Currency"/>
    <tableColumn id="15590" xr3:uid="{00000000-0010-0000-0500-0000E63C0000}" name="Column15585" dataDxfId="794" dataCellStyle="Currency"/>
    <tableColumn id="15591" xr3:uid="{00000000-0010-0000-0500-0000E73C0000}" name="Column15586" dataDxfId="793" dataCellStyle="Currency"/>
    <tableColumn id="15592" xr3:uid="{00000000-0010-0000-0500-0000E83C0000}" name="Column15587" dataDxfId="792" dataCellStyle="Currency"/>
    <tableColumn id="15593" xr3:uid="{00000000-0010-0000-0500-0000E93C0000}" name="Column15588" dataDxfId="791" dataCellStyle="Currency"/>
    <tableColumn id="15594" xr3:uid="{00000000-0010-0000-0500-0000EA3C0000}" name="Column15589" dataDxfId="790" dataCellStyle="Currency"/>
    <tableColumn id="15595" xr3:uid="{00000000-0010-0000-0500-0000EB3C0000}" name="Column15590" dataDxfId="789" dataCellStyle="Currency"/>
    <tableColumn id="15596" xr3:uid="{00000000-0010-0000-0500-0000EC3C0000}" name="Column15591" dataDxfId="788" dataCellStyle="Currency"/>
    <tableColumn id="15597" xr3:uid="{00000000-0010-0000-0500-0000ED3C0000}" name="Column15592" dataDxfId="787" dataCellStyle="Currency"/>
    <tableColumn id="15598" xr3:uid="{00000000-0010-0000-0500-0000EE3C0000}" name="Column15593" dataDxfId="786" dataCellStyle="Currency"/>
    <tableColumn id="15599" xr3:uid="{00000000-0010-0000-0500-0000EF3C0000}" name="Column15594" dataDxfId="785" dataCellStyle="Currency"/>
    <tableColumn id="15600" xr3:uid="{00000000-0010-0000-0500-0000F03C0000}" name="Column15595" dataDxfId="784" dataCellStyle="Currency"/>
    <tableColumn id="15601" xr3:uid="{00000000-0010-0000-0500-0000F13C0000}" name="Column15596" dataDxfId="783" dataCellStyle="Currency"/>
    <tableColumn id="15602" xr3:uid="{00000000-0010-0000-0500-0000F23C0000}" name="Column15597" dataDxfId="782" dataCellStyle="Currency"/>
    <tableColumn id="15603" xr3:uid="{00000000-0010-0000-0500-0000F33C0000}" name="Column15598" dataDxfId="781" dataCellStyle="Currency"/>
    <tableColumn id="15604" xr3:uid="{00000000-0010-0000-0500-0000F43C0000}" name="Column15599" dataDxfId="780" dataCellStyle="Currency"/>
    <tableColumn id="15605" xr3:uid="{00000000-0010-0000-0500-0000F53C0000}" name="Column15600" dataDxfId="779" dataCellStyle="Currency"/>
    <tableColumn id="15606" xr3:uid="{00000000-0010-0000-0500-0000F63C0000}" name="Column15601" dataDxfId="778" dataCellStyle="Currency"/>
    <tableColumn id="15607" xr3:uid="{00000000-0010-0000-0500-0000F73C0000}" name="Column15602" dataDxfId="777" dataCellStyle="Currency"/>
    <tableColumn id="15608" xr3:uid="{00000000-0010-0000-0500-0000F83C0000}" name="Column15603" dataDxfId="776" dataCellStyle="Currency"/>
    <tableColumn id="15609" xr3:uid="{00000000-0010-0000-0500-0000F93C0000}" name="Column15604" dataDxfId="775" dataCellStyle="Currency"/>
    <tableColumn id="15610" xr3:uid="{00000000-0010-0000-0500-0000FA3C0000}" name="Column15605" dataDxfId="774" dataCellStyle="Currency"/>
    <tableColumn id="15611" xr3:uid="{00000000-0010-0000-0500-0000FB3C0000}" name="Column15606" dataDxfId="773" dataCellStyle="Currency"/>
    <tableColumn id="15612" xr3:uid="{00000000-0010-0000-0500-0000FC3C0000}" name="Column15607" dataDxfId="772" dataCellStyle="Currency"/>
    <tableColumn id="15613" xr3:uid="{00000000-0010-0000-0500-0000FD3C0000}" name="Column15608" dataDxfId="771" dataCellStyle="Currency"/>
    <tableColumn id="15614" xr3:uid="{00000000-0010-0000-0500-0000FE3C0000}" name="Column15609" dataDxfId="770" dataCellStyle="Currency"/>
    <tableColumn id="15615" xr3:uid="{00000000-0010-0000-0500-0000FF3C0000}" name="Column15610" dataDxfId="769" dataCellStyle="Currency"/>
    <tableColumn id="15616" xr3:uid="{00000000-0010-0000-0500-0000003D0000}" name="Column15611" dataDxfId="768" dataCellStyle="Currency"/>
    <tableColumn id="15617" xr3:uid="{00000000-0010-0000-0500-0000013D0000}" name="Column15612" dataDxfId="767" dataCellStyle="Currency"/>
    <tableColumn id="15618" xr3:uid="{00000000-0010-0000-0500-0000023D0000}" name="Column15613" dataDxfId="766" dataCellStyle="Currency"/>
    <tableColumn id="15619" xr3:uid="{00000000-0010-0000-0500-0000033D0000}" name="Column15614" dataDxfId="765" dataCellStyle="Currency"/>
    <tableColumn id="15620" xr3:uid="{00000000-0010-0000-0500-0000043D0000}" name="Column15615" dataDxfId="764" dataCellStyle="Currency"/>
    <tableColumn id="15621" xr3:uid="{00000000-0010-0000-0500-0000053D0000}" name="Column15616" dataDxfId="763" dataCellStyle="Currency"/>
    <tableColumn id="15622" xr3:uid="{00000000-0010-0000-0500-0000063D0000}" name="Column15617" dataDxfId="762" dataCellStyle="Currency"/>
    <tableColumn id="15623" xr3:uid="{00000000-0010-0000-0500-0000073D0000}" name="Column15618" dataDxfId="761" dataCellStyle="Currency"/>
    <tableColumn id="15624" xr3:uid="{00000000-0010-0000-0500-0000083D0000}" name="Column15619" dataDxfId="760" dataCellStyle="Currency"/>
    <tableColumn id="15625" xr3:uid="{00000000-0010-0000-0500-0000093D0000}" name="Column15620" dataDxfId="759" dataCellStyle="Currency"/>
    <tableColumn id="15626" xr3:uid="{00000000-0010-0000-0500-00000A3D0000}" name="Column15621" dataDxfId="758" dataCellStyle="Currency"/>
    <tableColumn id="15627" xr3:uid="{00000000-0010-0000-0500-00000B3D0000}" name="Column15622" dataDxfId="757" dataCellStyle="Currency"/>
    <tableColumn id="15628" xr3:uid="{00000000-0010-0000-0500-00000C3D0000}" name="Column15623" dataDxfId="756" dataCellStyle="Currency"/>
    <tableColumn id="15629" xr3:uid="{00000000-0010-0000-0500-00000D3D0000}" name="Column15624" dataDxfId="755" dataCellStyle="Currency"/>
    <tableColumn id="15630" xr3:uid="{00000000-0010-0000-0500-00000E3D0000}" name="Column15625" dataDxfId="754" dataCellStyle="Currency"/>
    <tableColumn id="15631" xr3:uid="{00000000-0010-0000-0500-00000F3D0000}" name="Column15626" dataDxfId="753" dataCellStyle="Currency"/>
    <tableColumn id="15632" xr3:uid="{00000000-0010-0000-0500-0000103D0000}" name="Column15627" dataDxfId="752" dataCellStyle="Currency"/>
    <tableColumn id="15633" xr3:uid="{00000000-0010-0000-0500-0000113D0000}" name="Column15628" dataDxfId="751" dataCellStyle="Currency"/>
    <tableColumn id="15634" xr3:uid="{00000000-0010-0000-0500-0000123D0000}" name="Column15629" dataDxfId="750" dataCellStyle="Currency"/>
    <tableColumn id="15635" xr3:uid="{00000000-0010-0000-0500-0000133D0000}" name="Column15630" dataDxfId="749" dataCellStyle="Currency"/>
    <tableColumn id="15636" xr3:uid="{00000000-0010-0000-0500-0000143D0000}" name="Column15631" dataDxfId="748" dataCellStyle="Currency"/>
    <tableColumn id="15637" xr3:uid="{00000000-0010-0000-0500-0000153D0000}" name="Column15632" dataDxfId="747" dataCellStyle="Currency"/>
    <tableColumn id="15638" xr3:uid="{00000000-0010-0000-0500-0000163D0000}" name="Column15633" dataDxfId="746" dataCellStyle="Currency"/>
    <tableColumn id="15639" xr3:uid="{00000000-0010-0000-0500-0000173D0000}" name="Column15634" dataDxfId="745" dataCellStyle="Currency"/>
    <tableColumn id="15640" xr3:uid="{00000000-0010-0000-0500-0000183D0000}" name="Column15635" dataDxfId="744" dataCellStyle="Currency"/>
    <tableColumn id="15641" xr3:uid="{00000000-0010-0000-0500-0000193D0000}" name="Column15636" dataDxfId="743" dataCellStyle="Currency"/>
    <tableColumn id="15642" xr3:uid="{00000000-0010-0000-0500-00001A3D0000}" name="Column15637" dataDxfId="742" dataCellStyle="Currency"/>
    <tableColumn id="15643" xr3:uid="{00000000-0010-0000-0500-00001B3D0000}" name="Column15638" dataDxfId="741" dataCellStyle="Currency"/>
    <tableColumn id="15644" xr3:uid="{00000000-0010-0000-0500-00001C3D0000}" name="Column15639" dataDxfId="740" dataCellStyle="Currency"/>
    <tableColumn id="15645" xr3:uid="{00000000-0010-0000-0500-00001D3D0000}" name="Column15640" dataDxfId="739" dataCellStyle="Currency"/>
    <tableColumn id="15646" xr3:uid="{00000000-0010-0000-0500-00001E3D0000}" name="Column15641" dataDxfId="738" dataCellStyle="Currency"/>
    <tableColumn id="15647" xr3:uid="{00000000-0010-0000-0500-00001F3D0000}" name="Column15642" dataDxfId="737" dataCellStyle="Currency"/>
    <tableColumn id="15648" xr3:uid="{00000000-0010-0000-0500-0000203D0000}" name="Column15643" dataDxfId="736" dataCellStyle="Currency"/>
    <tableColumn id="15649" xr3:uid="{00000000-0010-0000-0500-0000213D0000}" name="Column15644" dataDxfId="735" dataCellStyle="Currency"/>
    <tableColumn id="15650" xr3:uid="{00000000-0010-0000-0500-0000223D0000}" name="Column15645" dataDxfId="734" dataCellStyle="Currency"/>
    <tableColumn id="15651" xr3:uid="{00000000-0010-0000-0500-0000233D0000}" name="Column15646" dataDxfId="733" dataCellStyle="Currency"/>
    <tableColumn id="15652" xr3:uid="{00000000-0010-0000-0500-0000243D0000}" name="Column15647" dataDxfId="732" dataCellStyle="Currency"/>
    <tableColumn id="15653" xr3:uid="{00000000-0010-0000-0500-0000253D0000}" name="Column15648" dataDxfId="731" dataCellStyle="Currency"/>
    <tableColumn id="15654" xr3:uid="{00000000-0010-0000-0500-0000263D0000}" name="Column15649" dataDxfId="730" dataCellStyle="Currency"/>
    <tableColumn id="15655" xr3:uid="{00000000-0010-0000-0500-0000273D0000}" name="Column15650" dataDxfId="729" dataCellStyle="Currency"/>
    <tableColumn id="15656" xr3:uid="{00000000-0010-0000-0500-0000283D0000}" name="Column15651" dataDxfId="728" dataCellStyle="Currency"/>
    <tableColumn id="15657" xr3:uid="{00000000-0010-0000-0500-0000293D0000}" name="Column15652" dataDxfId="727" dataCellStyle="Currency"/>
    <tableColumn id="15658" xr3:uid="{00000000-0010-0000-0500-00002A3D0000}" name="Column15653" dataDxfId="726" dataCellStyle="Currency"/>
    <tableColumn id="15659" xr3:uid="{00000000-0010-0000-0500-00002B3D0000}" name="Column15654" dataDxfId="725" dataCellStyle="Currency"/>
    <tableColumn id="15660" xr3:uid="{00000000-0010-0000-0500-00002C3D0000}" name="Column15655" dataDxfId="724" dataCellStyle="Currency"/>
    <tableColumn id="15661" xr3:uid="{00000000-0010-0000-0500-00002D3D0000}" name="Column15656" dataDxfId="723" dataCellStyle="Currency"/>
    <tableColumn id="15662" xr3:uid="{00000000-0010-0000-0500-00002E3D0000}" name="Column15657" dataDxfId="722" dataCellStyle="Currency"/>
    <tableColumn id="15663" xr3:uid="{00000000-0010-0000-0500-00002F3D0000}" name="Column15658" dataDxfId="721" dataCellStyle="Currency"/>
    <tableColumn id="15664" xr3:uid="{00000000-0010-0000-0500-0000303D0000}" name="Column15659" dataDxfId="720" dataCellStyle="Currency"/>
    <tableColumn id="15665" xr3:uid="{00000000-0010-0000-0500-0000313D0000}" name="Column15660" dataDxfId="719" dataCellStyle="Currency"/>
    <tableColumn id="15666" xr3:uid="{00000000-0010-0000-0500-0000323D0000}" name="Column15661" dataDxfId="718" dataCellStyle="Currency"/>
    <tableColumn id="15667" xr3:uid="{00000000-0010-0000-0500-0000333D0000}" name="Column15662" dataDxfId="717" dataCellStyle="Currency"/>
    <tableColumn id="15668" xr3:uid="{00000000-0010-0000-0500-0000343D0000}" name="Column15663" dataDxfId="716" dataCellStyle="Currency"/>
    <tableColumn id="15669" xr3:uid="{00000000-0010-0000-0500-0000353D0000}" name="Column15664" dataDxfId="715" dataCellStyle="Currency"/>
    <tableColumn id="15670" xr3:uid="{00000000-0010-0000-0500-0000363D0000}" name="Column15665" dataDxfId="714" dataCellStyle="Currency"/>
    <tableColumn id="15671" xr3:uid="{00000000-0010-0000-0500-0000373D0000}" name="Column15666" dataDxfId="713" dataCellStyle="Currency"/>
    <tableColumn id="15672" xr3:uid="{00000000-0010-0000-0500-0000383D0000}" name="Column15667" dataDxfId="712" dataCellStyle="Currency"/>
    <tableColumn id="15673" xr3:uid="{00000000-0010-0000-0500-0000393D0000}" name="Column15668" dataDxfId="711" dataCellStyle="Currency"/>
    <tableColumn id="15674" xr3:uid="{00000000-0010-0000-0500-00003A3D0000}" name="Column15669" dataDxfId="710" dataCellStyle="Currency"/>
    <tableColumn id="15675" xr3:uid="{00000000-0010-0000-0500-00003B3D0000}" name="Column15670" dataDxfId="709" dataCellStyle="Currency"/>
    <tableColumn id="15676" xr3:uid="{00000000-0010-0000-0500-00003C3D0000}" name="Column15671" dataDxfId="708" dataCellStyle="Currency"/>
    <tableColumn id="15677" xr3:uid="{00000000-0010-0000-0500-00003D3D0000}" name="Column15672" dataDxfId="707" dataCellStyle="Currency"/>
    <tableColumn id="15678" xr3:uid="{00000000-0010-0000-0500-00003E3D0000}" name="Column15673" dataDxfId="706" dataCellStyle="Currency"/>
    <tableColumn id="15679" xr3:uid="{00000000-0010-0000-0500-00003F3D0000}" name="Column15674" dataDxfId="705" dataCellStyle="Currency"/>
    <tableColumn id="15680" xr3:uid="{00000000-0010-0000-0500-0000403D0000}" name="Column15675" dataDxfId="704" dataCellStyle="Currency"/>
    <tableColumn id="15681" xr3:uid="{00000000-0010-0000-0500-0000413D0000}" name="Column15676" dataDxfId="703" dataCellStyle="Currency"/>
    <tableColumn id="15682" xr3:uid="{00000000-0010-0000-0500-0000423D0000}" name="Column15677" dataDxfId="702" dataCellStyle="Currency"/>
    <tableColumn id="15683" xr3:uid="{00000000-0010-0000-0500-0000433D0000}" name="Column15678" dataDxfId="701" dataCellStyle="Currency"/>
    <tableColumn id="15684" xr3:uid="{00000000-0010-0000-0500-0000443D0000}" name="Column15679" dataDxfId="700" dataCellStyle="Currency"/>
    <tableColumn id="15685" xr3:uid="{00000000-0010-0000-0500-0000453D0000}" name="Column15680" dataDxfId="699" dataCellStyle="Currency"/>
    <tableColumn id="15686" xr3:uid="{00000000-0010-0000-0500-0000463D0000}" name="Column15681" dataDxfId="698" dataCellStyle="Currency"/>
    <tableColumn id="15687" xr3:uid="{00000000-0010-0000-0500-0000473D0000}" name="Column15682" dataDxfId="697" dataCellStyle="Currency"/>
    <tableColumn id="15688" xr3:uid="{00000000-0010-0000-0500-0000483D0000}" name="Column15683" dataDxfId="696" dataCellStyle="Currency"/>
    <tableColumn id="15689" xr3:uid="{00000000-0010-0000-0500-0000493D0000}" name="Column15684" dataDxfId="695" dataCellStyle="Currency"/>
    <tableColumn id="15690" xr3:uid="{00000000-0010-0000-0500-00004A3D0000}" name="Column15685" dataDxfId="694" dataCellStyle="Currency"/>
    <tableColumn id="15691" xr3:uid="{00000000-0010-0000-0500-00004B3D0000}" name="Column15686" dataDxfId="693" dataCellStyle="Currency"/>
    <tableColumn id="15692" xr3:uid="{00000000-0010-0000-0500-00004C3D0000}" name="Column15687" dataDxfId="692" dataCellStyle="Currency"/>
    <tableColumn id="15693" xr3:uid="{00000000-0010-0000-0500-00004D3D0000}" name="Column15688" dataDxfId="691" dataCellStyle="Currency"/>
    <tableColumn id="15694" xr3:uid="{00000000-0010-0000-0500-00004E3D0000}" name="Column15689" dataDxfId="690" dataCellStyle="Currency"/>
    <tableColumn id="15695" xr3:uid="{00000000-0010-0000-0500-00004F3D0000}" name="Column15690" dataDxfId="689" dataCellStyle="Currency"/>
    <tableColumn id="15696" xr3:uid="{00000000-0010-0000-0500-0000503D0000}" name="Column15691" dataDxfId="688" dataCellStyle="Currency"/>
    <tableColumn id="15697" xr3:uid="{00000000-0010-0000-0500-0000513D0000}" name="Column15692" dataDxfId="687" dataCellStyle="Currency"/>
    <tableColumn id="15698" xr3:uid="{00000000-0010-0000-0500-0000523D0000}" name="Column15693" dataDxfId="686" dataCellStyle="Currency"/>
    <tableColumn id="15699" xr3:uid="{00000000-0010-0000-0500-0000533D0000}" name="Column15694" dataDxfId="685" dataCellStyle="Currency"/>
    <tableColumn id="15700" xr3:uid="{00000000-0010-0000-0500-0000543D0000}" name="Column15695" dataDxfId="684" dataCellStyle="Currency"/>
    <tableColumn id="15701" xr3:uid="{00000000-0010-0000-0500-0000553D0000}" name="Column15696" dataDxfId="683" dataCellStyle="Currency"/>
    <tableColumn id="15702" xr3:uid="{00000000-0010-0000-0500-0000563D0000}" name="Column15697" dataDxfId="682" dataCellStyle="Currency"/>
    <tableColumn id="15703" xr3:uid="{00000000-0010-0000-0500-0000573D0000}" name="Column15698" dataDxfId="681" dataCellStyle="Currency"/>
    <tableColumn id="15704" xr3:uid="{00000000-0010-0000-0500-0000583D0000}" name="Column15699" dataDxfId="680" dataCellStyle="Currency"/>
    <tableColumn id="15705" xr3:uid="{00000000-0010-0000-0500-0000593D0000}" name="Column15700" dataDxfId="679" dataCellStyle="Currency"/>
    <tableColumn id="15706" xr3:uid="{00000000-0010-0000-0500-00005A3D0000}" name="Column15701" dataDxfId="678" dataCellStyle="Currency"/>
    <tableColumn id="15707" xr3:uid="{00000000-0010-0000-0500-00005B3D0000}" name="Column15702" dataDxfId="677" dataCellStyle="Currency"/>
    <tableColumn id="15708" xr3:uid="{00000000-0010-0000-0500-00005C3D0000}" name="Column15703" dataDxfId="676" dataCellStyle="Currency"/>
    <tableColumn id="15709" xr3:uid="{00000000-0010-0000-0500-00005D3D0000}" name="Column15704" dataDxfId="675" dataCellStyle="Currency"/>
    <tableColumn id="15710" xr3:uid="{00000000-0010-0000-0500-00005E3D0000}" name="Column15705" dataDxfId="674" dataCellStyle="Currency"/>
    <tableColumn id="15711" xr3:uid="{00000000-0010-0000-0500-00005F3D0000}" name="Column15706" dataDxfId="673" dataCellStyle="Currency"/>
    <tableColumn id="15712" xr3:uid="{00000000-0010-0000-0500-0000603D0000}" name="Column15707" dataDxfId="672" dataCellStyle="Currency"/>
    <tableColumn id="15713" xr3:uid="{00000000-0010-0000-0500-0000613D0000}" name="Column15708" dataDxfId="671" dataCellStyle="Currency"/>
    <tableColumn id="15714" xr3:uid="{00000000-0010-0000-0500-0000623D0000}" name="Column15709" dataDxfId="670" dataCellStyle="Currency"/>
    <tableColumn id="15715" xr3:uid="{00000000-0010-0000-0500-0000633D0000}" name="Column15710" dataDxfId="669" dataCellStyle="Currency"/>
    <tableColumn id="15716" xr3:uid="{00000000-0010-0000-0500-0000643D0000}" name="Column15711" dataDxfId="668" dataCellStyle="Currency"/>
    <tableColumn id="15717" xr3:uid="{00000000-0010-0000-0500-0000653D0000}" name="Column15712" dataDxfId="667" dataCellStyle="Currency"/>
    <tableColumn id="15718" xr3:uid="{00000000-0010-0000-0500-0000663D0000}" name="Column15713" dataDxfId="666" dataCellStyle="Currency"/>
    <tableColumn id="15719" xr3:uid="{00000000-0010-0000-0500-0000673D0000}" name="Column15714" dataDxfId="665" dataCellStyle="Currency"/>
    <tableColumn id="15720" xr3:uid="{00000000-0010-0000-0500-0000683D0000}" name="Column15715" dataDxfId="664" dataCellStyle="Currency"/>
    <tableColumn id="15721" xr3:uid="{00000000-0010-0000-0500-0000693D0000}" name="Column15716" dataDxfId="663" dataCellStyle="Currency"/>
    <tableColumn id="15722" xr3:uid="{00000000-0010-0000-0500-00006A3D0000}" name="Column15717" dataDxfId="662" dataCellStyle="Currency"/>
    <tableColumn id="15723" xr3:uid="{00000000-0010-0000-0500-00006B3D0000}" name="Column15718" dataDxfId="661" dataCellStyle="Currency"/>
    <tableColumn id="15724" xr3:uid="{00000000-0010-0000-0500-00006C3D0000}" name="Column15719" dataDxfId="660" dataCellStyle="Currency"/>
    <tableColumn id="15725" xr3:uid="{00000000-0010-0000-0500-00006D3D0000}" name="Column15720" dataDxfId="659" dataCellStyle="Currency"/>
    <tableColumn id="15726" xr3:uid="{00000000-0010-0000-0500-00006E3D0000}" name="Column15721" dataDxfId="658" dataCellStyle="Currency"/>
    <tableColumn id="15727" xr3:uid="{00000000-0010-0000-0500-00006F3D0000}" name="Column15722" dataDxfId="657" dataCellStyle="Currency"/>
    <tableColumn id="15728" xr3:uid="{00000000-0010-0000-0500-0000703D0000}" name="Column15723" dataDxfId="656" dataCellStyle="Currency"/>
    <tableColumn id="15729" xr3:uid="{00000000-0010-0000-0500-0000713D0000}" name="Column15724" dataDxfId="655" dataCellStyle="Currency"/>
    <tableColumn id="15730" xr3:uid="{00000000-0010-0000-0500-0000723D0000}" name="Column15725" dataDxfId="654" dataCellStyle="Currency"/>
    <tableColumn id="15731" xr3:uid="{00000000-0010-0000-0500-0000733D0000}" name="Column15726" dataDxfId="653" dataCellStyle="Currency"/>
    <tableColumn id="15732" xr3:uid="{00000000-0010-0000-0500-0000743D0000}" name="Column15727" dataDxfId="652" dataCellStyle="Currency"/>
    <tableColumn id="15733" xr3:uid="{00000000-0010-0000-0500-0000753D0000}" name="Column15728" dataDxfId="651" dataCellStyle="Currency"/>
    <tableColumn id="15734" xr3:uid="{00000000-0010-0000-0500-0000763D0000}" name="Column15729" dataDxfId="650" dataCellStyle="Currency"/>
    <tableColumn id="15735" xr3:uid="{00000000-0010-0000-0500-0000773D0000}" name="Column15730" dataDxfId="649" dataCellStyle="Currency"/>
    <tableColumn id="15736" xr3:uid="{00000000-0010-0000-0500-0000783D0000}" name="Column15731" dataDxfId="648" dataCellStyle="Currency"/>
    <tableColumn id="15737" xr3:uid="{00000000-0010-0000-0500-0000793D0000}" name="Column15732" dataDxfId="647" dataCellStyle="Currency"/>
    <tableColumn id="15738" xr3:uid="{00000000-0010-0000-0500-00007A3D0000}" name="Column15733" dataDxfId="646" dataCellStyle="Currency"/>
    <tableColumn id="15739" xr3:uid="{00000000-0010-0000-0500-00007B3D0000}" name="Column15734" dataDxfId="645" dataCellStyle="Currency"/>
    <tableColumn id="15740" xr3:uid="{00000000-0010-0000-0500-00007C3D0000}" name="Column15735" dataDxfId="644" dataCellStyle="Currency"/>
    <tableColumn id="15741" xr3:uid="{00000000-0010-0000-0500-00007D3D0000}" name="Column15736" dataDxfId="643" dataCellStyle="Currency"/>
    <tableColumn id="15742" xr3:uid="{00000000-0010-0000-0500-00007E3D0000}" name="Column15737" dataDxfId="642" dataCellStyle="Currency"/>
    <tableColumn id="15743" xr3:uid="{00000000-0010-0000-0500-00007F3D0000}" name="Column15738" dataDxfId="641" dataCellStyle="Currency"/>
    <tableColumn id="15744" xr3:uid="{00000000-0010-0000-0500-0000803D0000}" name="Column15739" dataDxfId="640" dataCellStyle="Currency"/>
    <tableColumn id="15745" xr3:uid="{00000000-0010-0000-0500-0000813D0000}" name="Column15740" dataDxfId="639" dataCellStyle="Currency"/>
    <tableColumn id="15746" xr3:uid="{00000000-0010-0000-0500-0000823D0000}" name="Column15741" dataDxfId="638" dataCellStyle="Currency"/>
    <tableColumn id="15747" xr3:uid="{00000000-0010-0000-0500-0000833D0000}" name="Column15742" dataDxfId="637" dataCellStyle="Currency"/>
    <tableColumn id="15748" xr3:uid="{00000000-0010-0000-0500-0000843D0000}" name="Column15743" dataDxfId="636" dataCellStyle="Currency"/>
    <tableColumn id="15749" xr3:uid="{00000000-0010-0000-0500-0000853D0000}" name="Column15744" dataDxfId="635" dataCellStyle="Currency"/>
    <tableColumn id="15750" xr3:uid="{00000000-0010-0000-0500-0000863D0000}" name="Column15745" dataDxfId="634" dataCellStyle="Currency"/>
    <tableColumn id="15751" xr3:uid="{00000000-0010-0000-0500-0000873D0000}" name="Column15746" dataDxfId="633" dataCellStyle="Currency"/>
    <tableColumn id="15752" xr3:uid="{00000000-0010-0000-0500-0000883D0000}" name="Column15747" dataDxfId="632" dataCellStyle="Currency"/>
    <tableColumn id="15753" xr3:uid="{00000000-0010-0000-0500-0000893D0000}" name="Column15748" dataDxfId="631" dataCellStyle="Currency"/>
    <tableColumn id="15754" xr3:uid="{00000000-0010-0000-0500-00008A3D0000}" name="Column15749" dataDxfId="630" dataCellStyle="Currency"/>
    <tableColumn id="15755" xr3:uid="{00000000-0010-0000-0500-00008B3D0000}" name="Column15750" dataDxfId="629" dataCellStyle="Currency"/>
    <tableColumn id="15756" xr3:uid="{00000000-0010-0000-0500-00008C3D0000}" name="Column15751" dataDxfId="628" dataCellStyle="Currency"/>
    <tableColumn id="15757" xr3:uid="{00000000-0010-0000-0500-00008D3D0000}" name="Column15752" dataDxfId="627" dataCellStyle="Currency"/>
    <tableColumn id="15758" xr3:uid="{00000000-0010-0000-0500-00008E3D0000}" name="Column15753" dataDxfId="626" dataCellStyle="Currency"/>
    <tableColumn id="15759" xr3:uid="{00000000-0010-0000-0500-00008F3D0000}" name="Column15754" dataDxfId="625" dataCellStyle="Currency"/>
    <tableColumn id="15760" xr3:uid="{00000000-0010-0000-0500-0000903D0000}" name="Column15755" dataDxfId="624" dataCellStyle="Currency"/>
    <tableColumn id="15761" xr3:uid="{00000000-0010-0000-0500-0000913D0000}" name="Column15756" dataDxfId="623" dataCellStyle="Currency"/>
    <tableColumn id="15762" xr3:uid="{00000000-0010-0000-0500-0000923D0000}" name="Column15757" dataDxfId="622" dataCellStyle="Currency"/>
    <tableColumn id="15763" xr3:uid="{00000000-0010-0000-0500-0000933D0000}" name="Column15758" dataDxfId="621" dataCellStyle="Currency"/>
    <tableColumn id="15764" xr3:uid="{00000000-0010-0000-0500-0000943D0000}" name="Column15759" dataDxfId="620" dataCellStyle="Currency"/>
    <tableColumn id="15765" xr3:uid="{00000000-0010-0000-0500-0000953D0000}" name="Column15760" dataDxfId="619" dataCellStyle="Currency"/>
    <tableColumn id="15766" xr3:uid="{00000000-0010-0000-0500-0000963D0000}" name="Column15761" dataDxfId="618" dataCellStyle="Currency"/>
    <tableColumn id="15767" xr3:uid="{00000000-0010-0000-0500-0000973D0000}" name="Column15762" dataDxfId="617" dataCellStyle="Currency"/>
    <tableColumn id="15768" xr3:uid="{00000000-0010-0000-0500-0000983D0000}" name="Column15763" dataDxfId="616" dataCellStyle="Currency"/>
    <tableColumn id="15769" xr3:uid="{00000000-0010-0000-0500-0000993D0000}" name="Column15764" dataDxfId="615" dataCellStyle="Currency"/>
    <tableColumn id="15770" xr3:uid="{00000000-0010-0000-0500-00009A3D0000}" name="Column15765" dataDxfId="614" dataCellStyle="Currency"/>
    <tableColumn id="15771" xr3:uid="{00000000-0010-0000-0500-00009B3D0000}" name="Column15766" dataDxfId="613" dataCellStyle="Currency"/>
    <tableColumn id="15772" xr3:uid="{00000000-0010-0000-0500-00009C3D0000}" name="Column15767" dataDxfId="612" dataCellStyle="Currency"/>
    <tableColumn id="15773" xr3:uid="{00000000-0010-0000-0500-00009D3D0000}" name="Column15768" dataDxfId="611" dataCellStyle="Currency"/>
    <tableColumn id="15774" xr3:uid="{00000000-0010-0000-0500-00009E3D0000}" name="Column15769" dataDxfId="610" dataCellStyle="Currency"/>
    <tableColumn id="15775" xr3:uid="{00000000-0010-0000-0500-00009F3D0000}" name="Column15770" dataDxfId="609" dataCellStyle="Currency"/>
    <tableColumn id="15776" xr3:uid="{00000000-0010-0000-0500-0000A03D0000}" name="Column15771" dataDxfId="608" dataCellStyle="Currency"/>
    <tableColumn id="15777" xr3:uid="{00000000-0010-0000-0500-0000A13D0000}" name="Column15772" dataDxfId="607" dataCellStyle="Currency"/>
    <tableColumn id="15778" xr3:uid="{00000000-0010-0000-0500-0000A23D0000}" name="Column15773" dataDxfId="606" dataCellStyle="Currency"/>
    <tableColumn id="15779" xr3:uid="{00000000-0010-0000-0500-0000A33D0000}" name="Column15774" dataDxfId="605" dataCellStyle="Currency"/>
    <tableColumn id="15780" xr3:uid="{00000000-0010-0000-0500-0000A43D0000}" name="Column15775" dataDxfId="604" dataCellStyle="Currency"/>
    <tableColumn id="15781" xr3:uid="{00000000-0010-0000-0500-0000A53D0000}" name="Column15776" dataDxfId="603" dataCellStyle="Currency"/>
    <tableColumn id="15782" xr3:uid="{00000000-0010-0000-0500-0000A63D0000}" name="Column15777" dataDxfId="602" dataCellStyle="Currency"/>
    <tableColumn id="15783" xr3:uid="{00000000-0010-0000-0500-0000A73D0000}" name="Column15778" dataDxfId="601" dataCellStyle="Currency"/>
    <tableColumn id="15784" xr3:uid="{00000000-0010-0000-0500-0000A83D0000}" name="Column15779" dataDxfId="600" dataCellStyle="Currency"/>
    <tableColumn id="15785" xr3:uid="{00000000-0010-0000-0500-0000A93D0000}" name="Column15780" dataDxfId="599" dataCellStyle="Currency"/>
    <tableColumn id="15786" xr3:uid="{00000000-0010-0000-0500-0000AA3D0000}" name="Column15781" dataDxfId="598" dataCellStyle="Currency"/>
    <tableColumn id="15787" xr3:uid="{00000000-0010-0000-0500-0000AB3D0000}" name="Column15782" dataDxfId="597" dataCellStyle="Currency"/>
    <tableColumn id="15788" xr3:uid="{00000000-0010-0000-0500-0000AC3D0000}" name="Column15783" dataDxfId="596" dataCellStyle="Currency"/>
    <tableColumn id="15789" xr3:uid="{00000000-0010-0000-0500-0000AD3D0000}" name="Column15784" dataDxfId="595" dataCellStyle="Currency"/>
    <tableColumn id="15790" xr3:uid="{00000000-0010-0000-0500-0000AE3D0000}" name="Column15785" dataDxfId="594" dataCellStyle="Currency"/>
    <tableColumn id="15791" xr3:uid="{00000000-0010-0000-0500-0000AF3D0000}" name="Column15786" dataDxfId="593" dataCellStyle="Currency"/>
    <tableColumn id="15792" xr3:uid="{00000000-0010-0000-0500-0000B03D0000}" name="Column15787" dataDxfId="592" dataCellStyle="Currency"/>
    <tableColumn id="15793" xr3:uid="{00000000-0010-0000-0500-0000B13D0000}" name="Column15788" dataDxfId="591" dataCellStyle="Currency"/>
    <tableColumn id="15794" xr3:uid="{00000000-0010-0000-0500-0000B23D0000}" name="Column15789" dataDxfId="590" dataCellStyle="Currency"/>
    <tableColumn id="15795" xr3:uid="{00000000-0010-0000-0500-0000B33D0000}" name="Column15790" dataDxfId="589" dataCellStyle="Currency"/>
    <tableColumn id="15796" xr3:uid="{00000000-0010-0000-0500-0000B43D0000}" name="Column15791" dataDxfId="588" dataCellStyle="Currency"/>
    <tableColumn id="15797" xr3:uid="{00000000-0010-0000-0500-0000B53D0000}" name="Column15792" dataDxfId="587" dataCellStyle="Currency"/>
    <tableColumn id="15798" xr3:uid="{00000000-0010-0000-0500-0000B63D0000}" name="Column15793" dataDxfId="586" dataCellStyle="Currency"/>
    <tableColumn id="15799" xr3:uid="{00000000-0010-0000-0500-0000B73D0000}" name="Column15794" dataDxfId="585" dataCellStyle="Currency"/>
    <tableColumn id="15800" xr3:uid="{00000000-0010-0000-0500-0000B83D0000}" name="Column15795" dataDxfId="584" dataCellStyle="Currency"/>
    <tableColumn id="15801" xr3:uid="{00000000-0010-0000-0500-0000B93D0000}" name="Column15796" dataDxfId="583" dataCellStyle="Currency"/>
    <tableColumn id="15802" xr3:uid="{00000000-0010-0000-0500-0000BA3D0000}" name="Column15797" dataDxfId="582" dataCellStyle="Currency"/>
    <tableColumn id="15803" xr3:uid="{00000000-0010-0000-0500-0000BB3D0000}" name="Column15798" dataDxfId="581" dataCellStyle="Currency"/>
    <tableColumn id="15804" xr3:uid="{00000000-0010-0000-0500-0000BC3D0000}" name="Column15799" dataDxfId="580" dataCellStyle="Currency"/>
    <tableColumn id="15805" xr3:uid="{00000000-0010-0000-0500-0000BD3D0000}" name="Column15800" dataDxfId="579" dataCellStyle="Currency"/>
    <tableColumn id="15806" xr3:uid="{00000000-0010-0000-0500-0000BE3D0000}" name="Column15801" dataDxfId="578" dataCellStyle="Currency"/>
    <tableColumn id="15807" xr3:uid="{00000000-0010-0000-0500-0000BF3D0000}" name="Column15802" dataDxfId="577" dataCellStyle="Currency"/>
    <tableColumn id="15808" xr3:uid="{00000000-0010-0000-0500-0000C03D0000}" name="Column15803" dataDxfId="576" dataCellStyle="Currency"/>
    <tableColumn id="15809" xr3:uid="{00000000-0010-0000-0500-0000C13D0000}" name="Column15804" dataDxfId="575" dataCellStyle="Currency"/>
    <tableColumn id="15810" xr3:uid="{00000000-0010-0000-0500-0000C23D0000}" name="Column15805" dataDxfId="574" dataCellStyle="Currency"/>
    <tableColumn id="15811" xr3:uid="{00000000-0010-0000-0500-0000C33D0000}" name="Column15806" dataDxfId="573" dataCellStyle="Currency"/>
    <tableColumn id="15812" xr3:uid="{00000000-0010-0000-0500-0000C43D0000}" name="Column15807" dataDxfId="572" dataCellStyle="Currency"/>
    <tableColumn id="15813" xr3:uid="{00000000-0010-0000-0500-0000C53D0000}" name="Column15808" dataDxfId="571" dataCellStyle="Currency"/>
    <tableColumn id="15814" xr3:uid="{00000000-0010-0000-0500-0000C63D0000}" name="Column15809" dataDxfId="570" dataCellStyle="Currency"/>
    <tableColumn id="15815" xr3:uid="{00000000-0010-0000-0500-0000C73D0000}" name="Column15810" dataDxfId="569" dataCellStyle="Currency"/>
    <tableColumn id="15816" xr3:uid="{00000000-0010-0000-0500-0000C83D0000}" name="Column15811" dataDxfId="568" dataCellStyle="Currency"/>
    <tableColumn id="15817" xr3:uid="{00000000-0010-0000-0500-0000C93D0000}" name="Column15812" dataDxfId="567" dataCellStyle="Currency"/>
    <tableColumn id="15818" xr3:uid="{00000000-0010-0000-0500-0000CA3D0000}" name="Column15813" dataDxfId="566" dataCellStyle="Currency"/>
    <tableColumn id="15819" xr3:uid="{00000000-0010-0000-0500-0000CB3D0000}" name="Column15814" dataDxfId="565" dataCellStyle="Currency"/>
    <tableColumn id="15820" xr3:uid="{00000000-0010-0000-0500-0000CC3D0000}" name="Column15815" dataDxfId="564" dataCellStyle="Currency"/>
    <tableColumn id="15821" xr3:uid="{00000000-0010-0000-0500-0000CD3D0000}" name="Column15816" dataDxfId="563" dataCellStyle="Currency"/>
    <tableColumn id="15822" xr3:uid="{00000000-0010-0000-0500-0000CE3D0000}" name="Column15817" dataDxfId="562" dataCellStyle="Currency"/>
    <tableColumn id="15823" xr3:uid="{00000000-0010-0000-0500-0000CF3D0000}" name="Column15818" dataDxfId="561" dataCellStyle="Currency"/>
    <tableColumn id="15824" xr3:uid="{00000000-0010-0000-0500-0000D03D0000}" name="Column15819" dataDxfId="560" dataCellStyle="Currency"/>
    <tableColumn id="15825" xr3:uid="{00000000-0010-0000-0500-0000D13D0000}" name="Column15820" dataDxfId="559" dataCellStyle="Currency"/>
    <tableColumn id="15826" xr3:uid="{00000000-0010-0000-0500-0000D23D0000}" name="Column15821" dataDxfId="558" dataCellStyle="Currency"/>
    <tableColumn id="15827" xr3:uid="{00000000-0010-0000-0500-0000D33D0000}" name="Column15822" dataDxfId="557" dataCellStyle="Currency"/>
    <tableColumn id="15828" xr3:uid="{00000000-0010-0000-0500-0000D43D0000}" name="Column15823" dataDxfId="556" dataCellStyle="Currency"/>
    <tableColumn id="15829" xr3:uid="{00000000-0010-0000-0500-0000D53D0000}" name="Column15824" dataDxfId="555" dataCellStyle="Currency"/>
    <tableColumn id="15830" xr3:uid="{00000000-0010-0000-0500-0000D63D0000}" name="Column15825" dataDxfId="554" dataCellStyle="Currency"/>
    <tableColumn id="15831" xr3:uid="{00000000-0010-0000-0500-0000D73D0000}" name="Column15826" dataDxfId="553" dataCellStyle="Currency"/>
    <tableColumn id="15832" xr3:uid="{00000000-0010-0000-0500-0000D83D0000}" name="Column15827" dataDxfId="552" dataCellStyle="Currency"/>
    <tableColumn id="15833" xr3:uid="{00000000-0010-0000-0500-0000D93D0000}" name="Column15828" dataDxfId="551" dataCellStyle="Currency"/>
    <tableColumn id="15834" xr3:uid="{00000000-0010-0000-0500-0000DA3D0000}" name="Column15829" dataDxfId="550" dataCellStyle="Currency"/>
    <tableColumn id="15835" xr3:uid="{00000000-0010-0000-0500-0000DB3D0000}" name="Column15830" dataDxfId="549" dataCellStyle="Currency"/>
    <tableColumn id="15836" xr3:uid="{00000000-0010-0000-0500-0000DC3D0000}" name="Column15831" dataDxfId="548" dataCellStyle="Currency"/>
    <tableColumn id="15837" xr3:uid="{00000000-0010-0000-0500-0000DD3D0000}" name="Column15832" dataDxfId="547" dataCellStyle="Currency"/>
    <tableColumn id="15838" xr3:uid="{00000000-0010-0000-0500-0000DE3D0000}" name="Column15833" dataDxfId="546" dataCellStyle="Currency"/>
    <tableColumn id="15839" xr3:uid="{00000000-0010-0000-0500-0000DF3D0000}" name="Column15834" dataDxfId="545" dataCellStyle="Currency"/>
    <tableColumn id="15840" xr3:uid="{00000000-0010-0000-0500-0000E03D0000}" name="Column15835" dataDxfId="544" dataCellStyle="Currency"/>
    <tableColumn id="15841" xr3:uid="{00000000-0010-0000-0500-0000E13D0000}" name="Column15836" dataDxfId="543" dataCellStyle="Currency"/>
    <tableColumn id="15842" xr3:uid="{00000000-0010-0000-0500-0000E23D0000}" name="Column15837" dataDxfId="542" dataCellStyle="Currency"/>
    <tableColumn id="15843" xr3:uid="{00000000-0010-0000-0500-0000E33D0000}" name="Column15838" dataDxfId="541" dataCellStyle="Currency"/>
    <tableColumn id="15844" xr3:uid="{00000000-0010-0000-0500-0000E43D0000}" name="Column15839" dataDxfId="540" dataCellStyle="Currency"/>
    <tableColumn id="15845" xr3:uid="{00000000-0010-0000-0500-0000E53D0000}" name="Column15840" dataDxfId="539" dataCellStyle="Currency"/>
    <tableColumn id="15846" xr3:uid="{00000000-0010-0000-0500-0000E63D0000}" name="Column15841" dataDxfId="538" dataCellStyle="Currency"/>
    <tableColumn id="15847" xr3:uid="{00000000-0010-0000-0500-0000E73D0000}" name="Column15842" dataDxfId="537" dataCellStyle="Currency"/>
    <tableColumn id="15848" xr3:uid="{00000000-0010-0000-0500-0000E83D0000}" name="Column15843" dataDxfId="536" dataCellStyle="Currency"/>
    <tableColumn id="15849" xr3:uid="{00000000-0010-0000-0500-0000E93D0000}" name="Column15844" dataDxfId="535" dataCellStyle="Currency"/>
    <tableColumn id="15850" xr3:uid="{00000000-0010-0000-0500-0000EA3D0000}" name="Column15845" dataDxfId="534" dataCellStyle="Currency"/>
    <tableColumn id="15851" xr3:uid="{00000000-0010-0000-0500-0000EB3D0000}" name="Column15846" dataDxfId="533" dataCellStyle="Currency"/>
    <tableColumn id="15852" xr3:uid="{00000000-0010-0000-0500-0000EC3D0000}" name="Column15847" dataDxfId="532" dataCellStyle="Currency"/>
    <tableColumn id="15853" xr3:uid="{00000000-0010-0000-0500-0000ED3D0000}" name="Column15848" dataDxfId="531" dataCellStyle="Currency"/>
    <tableColumn id="15854" xr3:uid="{00000000-0010-0000-0500-0000EE3D0000}" name="Column15849" dataDxfId="530" dataCellStyle="Currency"/>
    <tableColumn id="15855" xr3:uid="{00000000-0010-0000-0500-0000EF3D0000}" name="Column15850" dataDxfId="529" dataCellStyle="Currency"/>
    <tableColumn id="15856" xr3:uid="{00000000-0010-0000-0500-0000F03D0000}" name="Column15851" dataDxfId="528" dataCellStyle="Currency"/>
    <tableColumn id="15857" xr3:uid="{00000000-0010-0000-0500-0000F13D0000}" name="Column15852" dataDxfId="527" dataCellStyle="Currency"/>
    <tableColumn id="15858" xr3:uid="{00000000-0010-0000-0500-0000F23D0000}" name="Column15853" dataDxfId="526" dataCellStyle="Currency"/>
    <tableColumn id="15859" xr3:uid="{00000000-0010-0000-0500-0000F33D0000}" name="Column15854" dataDxfId="525" dataCellStyle="Currency"/>
    <tableColumn id="15860" xr3:uid="{00000000-0010-0000-0500-0000F43D0000}" name="Column15855" dataDxfId="524" dataCellStyle="Currency"/>
    <tableColumn id="15861" xr3:uid="{00000000-0010-0000-0500-0000F53D0000}" name="Column15856" dataDxfId="523" dataCellStyle="Currency"/>
    <tableColumn id="15862" xr3:uid="{00000000-0010-0000-0500-0000F63D0000}" name="Column15857" dataDxfId="522" dataCellStyle="Currency"/>
    <tableColumn id="15863" xr3:uid="{00000000-0010-0000-0500-0000F73D0000}" name="Column15858" dataDxfId="521" dataCellStyle="Currency"/>
    <tableColumn id="15864" xr3:uid="{00000000-0010-0000-0500-0000F83D0000}" name="Column15859" dataDxfId="520" dataCellStyle="Currency"/>
    <tableColumn id="15865" xr3:uid="{00000000-0010-0000-0500-0000F93D0000}" name="Column15860" dataDxfId="519" dataCellStyle="Currency"/>
    <tableColumn id="15866" xr3:uid="{00000000-0010-0000-0500-0000FA3D0000}" name="Column15861" dataDxfId="518" dataCellStyle="Currency"/>
    <tableColumn id="15867" xr3:uid="{00000000-0010-0000-0500-0000FB3D0000}" name="Column15862" dataDxfId="517" dataCellStyle="Currency"/>
    <tableColumn id="15868" xr3:uid="{00000000-0010-0000-0500-0000FC3D0000}" name="Column15863" dataDxfId="516" dataCellStyle="Currency"/>
    <tableColumn id="15869" xr3:uid="{00000000-0010-0000-0500-0000FD3D0000}" name="Column15864" dataDxfId="515" dataCellStyle="Currency"/>
    <tableColumn id="15870" xr3:uid="{00000000-0010-0000-0500-0000FE3D0000}" name="Column15865" dataDxfId="514" dataCellStyle="Currency"/>
    <tableColumn id="15871" xr3:uid="{00000000-0010-0000-0500-0000FF3D0000}" name="Column15866" dataDxfId="513" dataCellStyle="Currency"/>
    <tableColumn id="15872" xr3:uid="{00000000-0010-0000-0500-0000003E0000}" name="Column15867" dataDxfId="512" dataCellStyle="Currency"/>
    <tableColumn id="15873" xr3:uid="{00000000-0010-0000-0500-0000013E0000}" name="Column15868" dataDxfId="511" dataCellStyle="Currency"/>
    <tableColumn id="15874" xr3:uid="{00000000-0010-0000-0500-0000023E0000}" name="Column15869" dataDxfId="510" dataCellStyle="Currency"/>
    <tableColumn id="15875" xr3:uid="{00000000-0010-0000-0500-0000033E0000}" name="Column15870" dataDxfId="509" dataCellStyle="Currency"/>
    <tableColumn id="15876" xr3:uid="{00000000-0010-0000-0500-0000043E0000}" name="Column15871" dataDxfId="508" dataCellStyle="Currency"/>
    <tableColumn id="15877" xr3:uid="{00000000-0010-0000-0500-0000053E0000}" name="Column15872" dataDxfId="507" dataCellStyle="Currency"/>
    <tableColumn id="15878" xr3:uid="{00000000-0010-0000-0500-0000063E0000}" name="Column15873" dataDxfId="506" dataCellStyle="Currency"/>
    <tableColumn id="15879" xr3:uid="{00000000-0010-0000-0500-0000073E0000}" name="Column15874" dataDxfId="505" dataCellStyle="Currency"/>
    <tableColumn id="15880" xr3:uid="{00000000-0010-0000-0500-0000083E0000}" name="Column15875" dataDxfId="504" dataCellStyle="Currency"/>
    <tableColumn id="15881" xr3:uid="{00000000-0010-0000-0500-0000093E0000}" name="Column15876" dataDxfId="503" dataCellStyle="Currency"/>
    <tableColumn id="15882" xr3:uid="{00000000-0010-0000-0500-00000A3E0000}" name="Column15877" dataDxfId="502" dataCellStyle="Currency"/>
    <tableColumn id="15883" xr3:uid="{00000000-0010-0000-0500-00000B3E0000}" name="Column15878" dataDxfId="501" dataCellStyle="Currency"/>
    <tableColumn id="15884" xr3:uid="{00000000-0010-0000-0500-00000C3E0000}" name="Column15879" dataDxfId="500" dataCellStyle="Currency"/>
    <tableColumn id="15885" xr3:uid="{00000000-0010-0000-0500-00000D3E0000}" name="Column15880" dataDxfId="499" dataCellStyle="Currency"/>
    <tableColumn id="15886" xr3:uid="{00000000-0010-0000-0500-00000E3E0000}" name="Column15881" dataDxfId="498" dataCellStyle="Currency"/>
    <tableColumn id="15887" xr3:uid="{00000000-0010-0000-0500-00000F3E0000}" name="Column15882" dataDxfId="497" dataCellStyle="Currency"/>
    <tableColumn id="15888" xr3:uid="{00000000-0010-0000-0500-0000103E0000}" name="Column15883" dataDxfId="496" dataCellStyle="Currency"/>
    <tableColumn id="15889" xr3:uid="{00000000-0010-0000-0500-0000113E0000}" name="Column15884" dataDxfId="495" dataCellStyle="Currency"/>
    <tableColumn id="15890" xr3:uid="{00000000-0010-0000-0500-0000123E0000}" name="Column15885" dataDxfId="494" dataCellStyle="Currency"/>
    <tableColumn id="15891" xr3:uid="{00000000-0010-0000-0500-0000133E0000}" name="Column15886" dataDxfId="493" dataCellStyle="Currency"/>
    <tableColumn id="15892" xr3:uid="{00000000-0010-0000-0500-0000143E0000}" name="Column15887" dataDxfId="492" dataCellStyle="Currency"/>
    <tableColumn id="15893" xr3:uid="{00000000-0010-0000-0500-0000153E0000}" name="Column15888" dataDxfId="491" dataCellStyle="Currency"/>
    <tableColumn id="15894" xr3:uid="{00000000-0010-0000-0500-0000163E0000}" name="Column15889" dataDxfId="490" dataCellStyle="Currency"/>
    <tableColumn id="15895" xr3:uid="{00000000-0010-0000-0500-0000173E0000}" name="Column15890" dataDxfId="489" dataCellStyle="Currency"/>
    <tableColumn id="15896" xr3:uid="{00000000-0010-0000-0500-0000183E0000}" name="Column15891" dataDxfId="488" dataCellStyle="Currency"/>
    <tableColumn id="15897" xr3:uid="{00000000-0010-0000-0500-0000193E0000}" name="Column15892" dataDxfId="487" dataCellStyle="Currency"/>
    <tableColumn id="15898" xr3:uid="{00000000-0010-0000-0500-00001A3E0000}" name="Column15893" dataDxfId="486" dataCellStyle="Currency"/>
    <tableColumn id="15899" xr3:uid="{00000000-0010-0000-0500-00001B3E0000}" name="Column15894" dataDxfId="485" dataCellStyle="Currency"/>
    <tableColumn id="15900" xr3:uid="{00000000-0010-0000-0500-00001C3E0000}" name="Column15895" dataDxfId="484" dataCellStyle="Currency"/>
    <tableColumn id="15901" xr3:uid="{00000000-0010-0000-0500-00001D3E0000}" name="Column15896" dataDxfId="483" dataCellStyle="Currency"/>
    <tableColumn id="15902" xr3:uid="{00000000-0010-0000-0500-00001E3E0000}" name="Column15897" dataDxfId="482" dataCellStyle="Currency"/>
    <tableColumn id="15903" xr3:uid="{00000000-0010-0000-0500-00001F3E0000}" name="Column15898" dataDxfId="481" dataCellStyle="Currency"/>
    <tableColumn id="15904" xr3:uid="{00000000-0010-0000-0500-0000203E0000}" name="Column15899" dataDxfId="480" dataCellStyle="Currency"/>
    <tableColumn id="15905" xr3:uid="{00000000-0010-0000-0500-0000213E0000}" name="Column15900" dataDxfId="479" dataCellStyle="Currency"/>
    <tableColumn id="15906" xr3:uid="{00000000-0010-0000-0500-0000223E0000}" name="Column15901" dataDxfId="478" dataCellStyle="Currency"/>
    <tableColumn id="15907" xr3:uid="{00000000-0010-0000-0500-0000233E0000}" name="Column15902" dataDxfId="477" dataCellStyle="Currency"/>
    <tableColumn id="15908" xr3:uid="{00000000-0010-0000-0500-0000243E0000}" name="Column15903" dataDxfId="476" dataCellStyle="Currency"/>
    <tableColumn id="15909" xr3:uid="{00000000-0010-0000-0500-0000253E0000}" name="Column15904" dataDxfId="475" dataCellStyle="Currency"/>
    <tableColumn id="15910" xr3:uid="{00000000-0010-0000-0500-0000263E0000}" name="Column15905" dataDxfId="474" dataCellStyle="Currency"/>
    <tableColumn id="15911" xr3:uid="{00000000-0010-0000-0500-0000273E0000}" name="Column15906" dataDxfId="473" dataCellStyle="Currency"/>
    <tableColumn id="15912" xr3:uid="{00000000-0010-0000-0500-0000283E0000}" name="Column15907" dataDxfId="472" dataCellStyle="Currency"/>
    <tableColumn id="15913" xr3:uid="{00000000-0010-0000-0500-0000293E0000}" name="Column15908" dataDxfId="471" dataCellStyle="Currency"/>
    <tableColumn id="15914" xr3:uid="{00000000-0010-0000-0500-00002A3E0000}" name="Column15909" dataDxfId="470" dataCellStyle="Currency"/>
    <tableColumn id="15915" xr3:uid="{00000000-0010-0000-0500-00002B3E0000}" name="Column15910" dataDxfId="469" dataCellStyle="Currency"/>
    <tableColumn id="15916" xr3:uid="{00000000-0010-0000-0500-00002C3E0000}" name="Column15911" dataDxfId="468" dataCellStyle="Currency"/>
    <tableColumn id="15917" xr3:uid="{00000000-0010-0000-0500-00002D3E0000}" name="Column15912" dataDxfId="467" dataCellStyle="Currency"/>
    <tableColumn id="15918" xr3:uid="{00000000-0010-0000-0500-00002E3E0000}" name="Column15913" dataDxfId="466" dataCellStyle="Currency"/>
    <tableColumn id="15919" xr3:uid="{00000000-0010-0000-0500-00002F3E0000}" name="Column15914" dataDxfId="465" dataCellStyle="Currency"/>
    <tableColumn id="15920" xr3:uid="{00000000-0010-0000-0500-0000303E0000}" name="Column15915" dataDxfId="464" dataCellStyle="Currency"/>
    <tableColumn id="15921" xr3:uid="{00000000-0010-0000-0500-0000313E0000}" name="Column15916" dataDxfId="463" dataCellStyle="Currency"/>
    <tableColumn id="15922" xr3:uid="{00000000-0010-0000-0500-0000323E0000}" name="Column15917" dataDxfId="462" dataCellStyle="Currency"/>
    <tableColumn id="15923" xr3:uid="{00000000-0010-0000-0500-0000333E0000}" name="Column15918" dataDxfId="461" dataCellStyle="Currency"/>
    <tableColumn id="15924" xr3:uid="{00000000-0010-0000-0500-0000343E0000}" name="Column15919" dataDxfId="460" dataCellStyle="Currency"/>
    <tableColumn id="15925" xr3:uid="{00000000-0010-0000-0500-0000353E0000}" name="Column15920" dataDxfId="459" dataCellStyle="Currency"/>
    <tableColumn id="15926" xr3:uid="{00000000-0010-0000-0500-0000363E0000}" name="Column15921" dataDxfId="458" dataCellStyle="Currency"/>
    <tableColumn id="15927" xr3:uid="{00000000-0010-0000-0500-0000373E0000}" name="Column15922" dataDxfId="457" dataCellStyle="Currency"/>
    <tableColumn id="15928" xr3:uid="{00000000-0010-0000-0500-0000383E0000}" name="Column15923" dataDxfId="456" dataCellStyle="Currency"/>
    <tableColumn id="15929" xr3:uid="{00000000-0010-0000-0500-0000393E0000}" name="Column15924" dataDxfId="455" dataCellStyle="Currency"/>
    <tableColumn id="15930" xr3:uid="{00000000-0010-0000-0500-00003A3E0000}" name="Column15925" dataDxfId="454" dataCellStyle="Currency"/>
    <tableColumn id="15931" xr3:uid="{00000000-0010-0000-0500-00003B3E0000}" name="Column15926" dataDxfId="453" dataCellStyle="Currency"/>
    <tableColumn id="15932" xr3:uid="{00000000-0010-0000-0500-00003C3E0000}" name="Column15927" dataDxfId="452" dataCellStyle="Currency"/>
    <tableColumn id="15933" xr3:uid="{00000000-0010-0000-0500-00003D3E0000}" name="Column15928" dataDxfId="451" dataCellStyle="Currency"/>
    <tableColumn id="15934" xr3:uid="{00000000-0010-0000-0500-00003E3E0000}" name="Column15929" dataDxfId="450" dataCellStyle="Currency"/>
    <tableColumn id="15935" xr3:uid="{00000000-0010-0000-0500-00003F3E0000}" name="Column15930" dataDxfId="449" dataCellStyle="Currency"/>
    <tableColumn id="15936" xr3:uid="{00000000-0010-0000-0500-0000403E0000}" name="Column15931" dataDxfId="448" dataCellStyle="Currency"/>
    <tableColumn id="15937" xr3:uid="{00000000-0010-0000-0500-0000413E0000}" name="Column15932" dataDxfId="447" dataCellStyle="Currency"/>
    <tableColumn id="15938" xr3:uid="{00000000-0010-0000-0500-0000423E0000}" name="Column15933" dataDxfId="446" dataCellStyle="Currency"/>
    <tableColumn id="15939" xr3:uid="{00000000-0010-0000-0500-0000433E0000}" name="Column15934" dataDxfId="445" dataCellStyle="Currency"/>
    <tableColumn id="15940" xr3:uid="{00000000-0010-0000-0500-0000443E0000}" name="Column15935" dataDxfId="444" dataCellStyle="Currency"/>
    <tableColumn id="15941" xr3:uid="{00000000-0010-0000-0500-0000453E0000}" name="Column15936" dataDxfId="443" dataCellStyle="Currency"/>
    <tableColumn id="15942" xr3:uid="{00000000-0010-0000-0500-0000463E0000}" name="Column15937" dataDxfId="442" dataCellStyle="Currency"/>
    <tableColumn id="15943" xr3:uid="{00000000-0010-0000-0500-0000473E0000}" name="Column15938" dataDxfId="441" dataCellStyle="Currency"/>
    <tableColumn id="15944" xr3:uid="{00000000-0010-0000-0500-0000483E0000}" name="Column15939" dataDxfId="440" dataCellStyle="Currency"/>
    <tableColumn id="15945" xr3:uid="{00000000-0010-0000-0500-0000493E0000}" name="Column15940" dataDxfId="439" dataCellStyle="Currency"/>
    <tableColumn id="15946" xr3:uid="{00000000-0010-0000-0500-00004A3E0000}" name="Column15941" dataDxfId="438" dataCellStyle="Currency"/>
    <tableColumn id="15947" xr3:uid="{00000000-0010-0000-0500-00004B3E0000}" name="Column15942" dataDxfId="437" dataCellStyle="Currency"/>
    <tableColumn id="15948" xr3:uid="{00000000-0010-0000-0500-00004C3E0000}" name="Column15943" dataDxfId="436" dataCellStyle="Currency"/>
    <tableColumn id="15949" xr3:uid="{00000000-0010-0000-0500-00004D3E0000}" name="Column15944" dataDxfId="435" dataCellStyle="Currency"/>
    <tableColumn id="15950" xr3:uid="{00000000-0010-0000-0500-00004E3E0000}" name="Column15945" dataDxfId="434" dataCellStyle="Currency"/>
    <tableColumn id="15951" xr3:uid="{00000000-0010-0000-0500-00004F3E0000}" name="Column15946" dataDxfId="433" dataCellStyle="Currency"/>
    <tableColumn id="15952" xr3:uid="{00000000-0010-0000-0500-0000503E0000}" name="Column15947" dataDxfId="432" dataCellStyle="Currency"/>
    <tableColumn id="15953" xr3:uid="{00000000-0010-0000-0500-0000513E0000}" name="Column15948" dataDxfId="431" dataCellStyle="Currency"/>
    <tableColumn id="15954" xr3:uid="{00000000-0010-0000-0500-0000523E0000}" name="Column15949" dataDxfId="430" dataCellStyle="Currency"/>
    <tableColumn id="15955" xr3:uid="{00000000-0010-0000-0500-0000533E0000}" name="Column15950" dataDxfId="429" dataCellStyle="Currency"/>
    <tableColumn id="15956" xr3:uid="{00000000-0010-0000-0500-0000543E0000}" name="Column15951" dataDxfId="428" dataCellStyle="Currency"/>
    <tableColumn id="15957" xr3:uid="{00000000-0010-0000-0500-0000553E0000}" name="Column15952" dataDxfId="427" dataCellStyle="Currency"/>
    <tableColumn id="15958" xr3:uid="{00000000-0010-0000-0500-0000563E0000}" name="Column15953" dataDxfId="426" dataCellStyle="Currency"/>
    <tableColumn id="15959" xr3:uid="{00000000-0010-0000-0500-0000573E0000}" name="Column15954" dataDxfId="425" dataCellStyle="Currency"/>
    <tableColumn id="15960" xr3:uid="{00000000-0010-0000-0500-0000583E0000}" name="Column15955" dataDxfId="424" dataCellStyle="Currency"/>
    <tableColumn id="15961" xr3:uid="{00000000-0010-0000-0500-0000593E0000}" name="Column15956" dataDxfId="423" dataCellStyle="Currency"/>
    <tableColumn id="15962" xr3:uid="{00000000-0010-0000-0500-00005A3E0000}" name="Column15957" dataDxfId="422" dataCellStyle="Currency"/>
    <tableColumn id="15963" xr3:uid="{00000000-0010-0000-0500-00005B3E0000}" name="Column15958" dataDxfId="421" dataCellStyle="Currency"/>
    <tableColumn id="15964" xr3:uid="{00000000-0010-0000-0500-00005C3E0000}" name="Column15959" dataDxfId="420" dataCellStyle="Currency"/>
    <tableColumn id="15965" xr3:uid="{00000000-0010-0000-0500-00005D3E0000}" name="Column15960" dataDxfId="419" dataCellStyle="Currency"/>
    <tableColumn id="15966" xr3:uid="{00000000-0010-0000-0500-00005E3E0000}" name="Column15961" dataDxfId="418" dataCellStyle="Currency"/>
    <tableColumn id="15967" xr3:uid="{00000000-0010-0000-0500-00005F3E0000}" name="Column15962" dataDxfId="417" dataCellStyle="Currency"/>
    <tableColumn id="15968" xr3:uid="{00000000-0010-0000-0500-0000603E0000}" name="Column15963" dataDxfId="416" dataCellStyle="Currency"/>
    <tableColumn id="15969" xr3:uid="{00000000-0010-0000-0500-0000613E0000}" name="Column15964" dataDxfId="415" dataCellStyle="Currency"/>
    <tableColumn id="15970" xr3:uid="{00000000-0010-0000-0500-0000623E0000}" name="Column15965" dataDxfId="414" dataCellStyle="Currency"/>
    <tableColumn id="15971" xr3:uid="{00000000-0010-0000-0500-0000633E0000}" name="Column15966" dataDxfId="413" dataCellStyle="Currency"/>
    <tableColumn id="15972" xr3:uid="{00000000-0010-0000-0500-0000643E0000}" name="Column15967" dataDxfId="412" dataCellStyle="Currency"/>
    <tableColumn id="15973" xr3:uid="{00000000-0010-0000-0500-0000653E0000}" name="Column15968" dataDxfId="411" dataCellStyle="Currency"/>
    <tableColumn id="15974" xr3:uid="{00000000-0010-0000-0500-0000663E0000}" name="Column15969" dataDxfId="410" dataCellStyle="Currency"/>
    <tableColumn id="15975" xr3:uid="{00000000-0010-0000-0500-0000673E0000}" name="Column15970" dataDxfId="409" dataCellStyle="Currency"/>
    <tableColumn id="15976" xr3:uid="{00000000-0010-0000-0500-0000683E0000}" name="Column15971" dataDxfId="408" dataCellStyle="Currency"/>
    <tableColumn id="15977" xr3:uid="{00000000-0010-0000-0500-0000693E0000}" name="Column15972" dataDxfId="407" dataCellStyle="Currency"/>
    <tableColumn id="15978" xr3:uid="{00000000-0010-0000-0500-00006A3E0000}" name="Column15973" dataDxfId="406" dataCellStyle="Currency"/>
    <tableColumn id="15979" xr3:uid="{00000000-0010-0000-0500-00006B3E0000}" name="Column15974" dataDxfId="405" dataCellStyle="Currency"/>
    <tableColumn id="15980" xr3:uid="{00000000-0010-0000-0500-00006C3E0000}" name="Column15975" dataDxfId="404" dataCellStyle="Currency"/>
    <tableColumn id="15981" xr3:uid="{00000000-0010-0000-0500-00006D3E0000}" name="Column15976" dataDxfId="403" dataCellStyle="Currency"/>
    <tableColumn id="15982" xr3:uid="{00000000-0010-0000-0500-00006E3E0000}" name="Column15977" dataDxfId="402" dataCellStyle="Currency"/>
    <tableColumn id="15983" xr3:uid="{00000000-0010-0000-0500-00006F3E0000}" name="Column15978" dataDxfId="401" dataCellStyle="Currency"/>
    <tableColumn id="15984" xr3:uid="{00000000-0010-0000-0500-0000703E0000}" name="Column15979" dataDxfId="400" dataCellStyle="Currency"/>
    <tableColumn id="15985" xr3:uid="{00000000-0010-0000-0500-0000713E0000}" name="Column15980" dataDxfId="399" dataCellStyle="Currency"/>
    <tableColumn id="15986" xr3:uid="{00000000-0010-0000-0500-0000723E0000}" name="Column15981" dataDxfId="398" dataCellStyle="Currency"/>
    <tableColumn id="15987" xr3:uid="{00000000-0010-0000-0500-0000733E0000}" name="Column15982" dataDxfId="397" dataCellStyle="Currency"/>
    <tableColumn id="15988" xr3:uid="{00000000-0010-0000-0500-0000743E0000}" name="Column15983" dataDxfId="396" dataCellStyle="Currency"/>
    <tableColumn id="15989" xr3:uid="{00000000-0010-0000-0500-0000753E0000}" name="Column15984" dataDxfId="395" dataCellStyle="Currency"/>
    <tableColumn id="15990" xr3:uid="{00000000-0010-0000-0500-0000763E0000}" name="Column15985" dataDxfId="394" dataCellStyle="Currency"/>
    <tableColumn id="15991" xr3:uid="{00000000-0010-0000-0500-0000773E0000}" name="Column15986" dataDxfId="393" dataCellStyle="Currency"/>
    <tableColumn id="15992" xr3:uid="{00000000-0010-0000-0500-0000783E0000}" name="Column15987" dataDxfId="392" dataCellStyle="Currency"/>
    <tableColumn id="15993" xr3:uid="{00000000-0010-0000-0500-0000793E0000}" name="Column15988" dataDxfId="391" dataCellStyle="Currency"/>
    <tableColumn id="15994" xr3:uid="{00000000-0010-0000-0500-00007A3E0000}" name="Column15989" dataDxfId="390" dataCellStyle="Currency"/>
    <tableColumn id="15995" xr3:uid="{00000000-0010-0000-0500-00007B3E0000}" name="Column15990" dataDxfId="389" dataCellStyle="Currency"/>
    <tableColumn id="15996" xr3:uid="{00000000-0010-0000-0500-00007C3E0000}" name="Column15991" dataDxfId="388" dataCellStyle="Currency"/>
    <tableColumn id="15997" xr3:uid="{00000000-0010-0000-0500-00007D3E0000}" name="Column15992" dataDxfId="387" dataCellStyle="Currency"/>
    <tableColumn id="15998" xr3:uid="{00000000-0010-0000-0500-00007E3E0000}" name="Column15993" dataDxfId="386" dataCellStyle="Currency"/>
    <tableColumn id="15999" xr3:uid="{00000000-0010-0000-0500-00007F3E0000}" name="Column15994" dataDxfId="385" dataCellStyle="Currency"/>
    <tableColumn id="16000" xr3:uid="{00000000-0010-0000-0500-0000803E0000}" name="Column15995" dataDxfId="384" dataCellStyle="Currency"/>
    <tableColumn id="16001" xr3:uid="{00000000-0010-0000-0500-0000813E0000}" name="Column15996" dataDxfId="383" dataCellStyle="Currency"/>
    <tableColumn id="16002" xr3:uid="{00000000-0010-0000-0500-0000823E0000}" name="Column15997" dataDxfId="382" dataCellStyle="Currency"/>
    <tableColumn id="16003" xr3:uid="{00000000-0010-0000-0500-0000833E0000}" name="Column15998" dataDxfId="381" dataCellStyle="Currency"/>
    <tableColumn id="16004" xr3:uid="{00000000-0010-0000-0500-0000843E0000}" name="Column15999" dataDxfId="380" dataCellStyle="Currency"/>
    <tableColumn id="16005" xr3:uid="{00000000-0010-0000-0500-0000853E0000}" name="Column16000" dataDxfId="379" dataCellStyle="Currency"/>
    <tableColumn id="16006" xr3:uid="{00000000-0010-0000-0500-0000863E0000}" name="Column16001" dataDxfId="378" dataCellStyle="Currency"/>
    <tableColumn id="16007" xr3:uid="{00000000-0010-0000-0500-0000873E0000}" name="Column16002" dataDxfId="377" dataCellStyle="Currency"/>
    <tableColumn id="16008" xr3:uid="{00000000-0010-0000-0500-0000883E0000}" name="Column16003" dataDxfId="376" dataCellStyle="Currency"/>
    <tableColumn id="16009" xr3:uid="{00000000-0010-0000-0500-0000893E0000}" name="Column16004" dataDxfId="375" dataCellStyle="Currency"/>
    <tableColumn id="16010" xr3:uid="{00000000-0010-0000-0500-00008A3E0000}" name="Column16005" dataDxfId="374" dataCellStyle="Currency"/>
    <tableColumn id="16011" xr3:uid="{00000000-0010-0000-0500-00008B3E0000}" name="Column16006" dataDxfId="373" dataCellStyle="Currency"/>
    <tableColumn id="16012" xr3:uid="{00000000-0010-0000-0500-00008C3E0000}" name="Column16007" dataDxfId="372" dataCellStyle="Currency"/>
    <tableColumn id="16013" xr3:uid="{00000000-0010-0000-0500-00008D3E0000}" name="Column16008" dataDxfId="371" dataCellStyle="Currency"/>
    <tableColumn id="16014" xr3:uid="{00000000-0010-0000-0500-00008E3E0000}" name="Column16009" dataDxfId="370" dataCellStyle="Currency"/>
    <tableColumn id="16015" xr3:uid="{00000000-0010-0000-0500-00008F3E0000}" name="Column16010" dataDxfId="369" dataCellStyle="Currency"/>
    <tableColumn id="16016" xr3:uid="{00000000-0010-0000-0500-0000903E0000}" name="Column16011" dataDxfId="368" dataCellStyle="Currency"/>
    <tableColumn id="16017" xr3:uid="{00000000-0010-0000-0500-0000913E0000}" name="Column16012" dataDxfId="367" dataCellStyle="Currency"/>
    <tableColumn id="16018" xr3:uid="{00000000-0010-0000-0500-0000923E0000}" name="Column16013" dataDxfId="366" dataCellStyle="Currency"/>
    <tableColumn id="16019" xr3:uid="{00000000-0010-0000-0500-0000933E0000}" name="Column16014" dataDxfId="365" dataCellStyle="Currency"/>
    <tableColumn id="16020" xr3:uid="{00000000-0010-0000-0500-0000943E0000}" name="Column16015" dataDxfId="364" dataCellStyle="Currency"/>
    <tableColumn id="16021" xr3:uid="{00000000-0010-0000-0500-0000953E0000}" name="Column16016" dataDxfId="363" dataCellStyle="Currency"/>
    <tableColumn id="16022" xr3:uid="{00000000-0010-0000-0500-0000963E0000}" name="Column16017" dataDxfId="362" dataCellStyle="Currency"/>
    <tableColumn id="16023" xr3:uid="{00000000-0010-0000-0500-0000973E0000}" name="Column16018" dataDxfId="361" dataCellStyle="Currency"/>
    <tableColumn id="16024" xr3:uid="{00000000-0010-0000-0500-0000983E0000}" name="Column16019" dataDxfId="360" dataCellStyle="Currency"/>
    <tableColumn id="16025" xr3:uid="{00000000-0010-0000-0500-0000993E0000}" name="Column16020" dataDxfId="359" dataCellStyle="Currency"/>
    <tableColumn id="16026" xr3:uid="{00000000-0010-0000-0500-00009A3E0000}" name="Column16021" dataDxfId="358" dataCellStyle="Currency"/>
    <tableColumn id="16027" xr3:uid="{00000000-0010-0000-0500-00009B3E0000}" name="Column16022" dataDxfId="357" dataCellStyle="Currency"/>
    <tableColumn id="16028" xr3:uid="{00000000-0010-0000-0500-00009C3E0000}" name="Column16023" dataDxfId="356" dataCellStyle="Currency"/>
    <tableColumn id="16029" xr3:uid="{00000000-0010-0000-0500-00009D3E0000}" name="Column16024" dataDxfId="355" dataCellStyle="Currency"/>
    <tableColumn id="16030" xr3:uid="{00000000-0010-0000-0500-00009E3E0000}" name="Column16025" dataDxfId="354" dataCellStyle="Currency"/>
    <tableColumn id="16031" xr3:uid="{00000000-0010-0000-0500-00009F3E0000}" name="Column16026" dataDxfId="353" dataCellStyle="Currency"/>
    <tableColumn id="16032" xr3:uid="{00000000-0010-0000-0500-0000A03E0000}" name="Column16027" dataDxfId="352" dataCellStyle="Currency"/>
    <tableColumn id="16033" xr3:uid="{00000000-0010-0000-0500-0000A13E0000}" name="Column16028" dataDxfId="351" dataCellStyle="Currency"/>
    <tableColumn id="16034" xr3:uid="{00000000-0010-0000-0500-0000A23E0000}" name="Column16029" dataDxfId="350" dataCellStyle="Currency"/>
    <tableColumn id="16035" xr3:uid="{00000000-0010-0000-0500-0000A33E0000}" name="Column16030" dataDxfId="349" dataCellStyle="Currency"/>
    <tableColumn id="16036" xr3:uid="{00000000-0010-0000-0500-0000A43E0000}" name="Column16031" dataDxfId="348" dataCellStyle="Currency"/>
    <tableColumn id="16037" xr3:uid="{00000000-0010-0000-0500-0000A53E0000}" name="Column16032" dataDxfId="347" dataCellStyle="Currency"/>
    <tableColumn id="16038" xr3:uid="{00000000-0010-0000-0500-0000A63E0000}" name="Column16033" dataDxfId="346" dataCellStyle="Currency"/>
    <tableColumn id="16039" xr3:uid="{00000000-0010-0000-0500-0000A73E0000}" name="Column16034" dataDxfId="345" dataCellStyle="Currency"/>
    <tableColumn id="16040" xr3:uid="{00000000-0010-0000-0500-0000A83E0000}" name="Column16035" dataDxfId="344" dataCellStyle="Currency"/>
    <tableColumn id="16041" xr3:uid="{00000000-0010-0000-0500-0000A93E0000}" name="Column16036" dataDxfId="343" dataCellStyle="Currency"/>
    <tableColumn id="16042" xr3:uid="{00000000-0010-0000-0500-0000AA3E0000}" name="Column16037" dataDxfId="342" dataCellStyle="Currency"/>
    <tableColumn id="16043" xr3:uid="{00000000-0010-0000-0500-0000AB3E0000}" name="Column16038" dataDxfId="341" dataCellStyle="Currency"/>
    <tableColumn id="16044" xr3:uid="{00000000-0010-0000-0500-0000AC3E0000}" name="Column16039" dataDxfId="340" dataCellStyle="Currency"/>
    <tableColumn id="16045" xr3:uid="{00000000-0010-0000-0500-0000AD3E0000}" name="Column16040" dataDxfId="339" dataCellStyle="Currency"/>
    <tableColumn id="16046" xr3:uid="{00000000-0010-0000-0500-0000AE3E0000}" name="Column16041" dataDxfId="338" dataCellStyle="Currency"/>
    <tableColumn id="16047" xr3:uid="{00000000-0010-0000-0500-0000AF3E0000}" name="Column16042" dataDxfId="337" dataCellStyle="Currency"/>
    <tableColumn id="16048" xr3:uid="{00000000-0010-0000-0500-0000B03E0000}" name="Column16043" dataDxfId="336" dataCellStyle="Currency"/>
    <tableColumn id="16049" xr3:uid="{00000000-0010-0000-0500-0000B13E0000}" name="Column16044" dataDxfId="335" dataCellStyle="Currency"/>
    <tableColumn id="16050" xr3:uid="{00000000-0010-0000-0500-0000B23E0000}" name="Column16045" dataDxfId="334" dataCellStyle="Currency"/>
    <tableColumn id="16051" xr3:uid="{00000000-0010-0000-0500-0000B33E0000}" name="Column16046" dataDxfId="333" dataCellStyle="Currency"/>
    <tableColumn id="16052" xr3:uid="{00000000-0010-0000-0500-0000B43E0000}" name="Column16047" dataDxfId="332" dataCellStyle="Currency"/>
    <tableColumn id="16053" xr3:uid="{00000000-0010-0000-0500-0000B53E0000}" name="Column16048" dataDxfId="331" dataCellStyle="Currency"/>
    <tableColumn id="16054" xr3:uid="{00000000-0010-0000-0500-0000B63E0000}" name="Column16049" dataDxfId="330" dataCellStyle="Currency"/>
    <tableColumn id="16055" xr3:uid="{00000000-0010-0000-0500-0000B73E0000}" name="Column16050" dataDxfId="329" dataCellStyle="Currency"/>
    <tableColumn id="16056" xr3:uid="{00000000-0010-0000-0500-0000B83E0000}" name="Column16051" dataDxfId="328" dataCellStyle="Currency"/>
    <tableColumn id="16057" xr3:uid="{00000000-0010-0000-0500-0000B93E0000}" name="Column16052" dataDxfId="327" dataCellStyle="Currency"/>
    <tableColumn id="16058" xr3:uid="{00000000-0010-0000-0500-0000BA3E0000}" name="Column16053" dataDxfId="326" dataCellStyle="Currency"/>
    <tableColumn id="16059" xr3:uid="{00000000-0010-0000-0500-0000BB3E0000}" name="Column16054" dataDxfId="325" dataCellStyle="Currency"/>
    <tableColumn id="16060" xr3:uid="{00000000-0010-0000-0500-0000BC3E0000}" name="Column16055" dataDxfId="324" dataCellStyle="Currency"/>
    <tableColumn id="16061" xr3:uid="{00000000-0010-0000-0500-0000BD3E0000}" name="Column16056" dataDxfId="323" dataCellStyle="Currency"/>
    <tableColumn id="16062" xr3:uid="{00000000-0010-0000-0500-0000BE3E0000}" name="Column16057" dataDxfId="322" dataCellStyle="Currency"/>
    <tableColumn id="16063" xr3:uid="{00000000-0010-0000-0500-0000BF3E0000}" name="Column16058" dataDxfId="321" dataCellStyle="Currency"/>
    <tableColumn id="16064" xr3:uid="{00000000-0010-0000-0500-0000C03E0000}" name="Column16059" dataDxfId="320" dataCellStyle="Currency"/>
    <tableColumn id="16065" xr3:uid="{00000000-0010-0000-0500-0000C13E0000}" name="Column16060" dataDxfId="319" dataCellStyle="Currency"/>
    <tableColumn id="16066" xr3:uid="{00000000-0010-0000-0500-0000C23E0000}" name="Column16061" dataDxfId="318" dataCellStyle="Currency"/>
    <tableColumn id="16067" xr3:uid="{00000000-0010-0000-0500-0000C33E0000}" name="Column16062" dataDxfId="317" dataCellStyle="Currency"/>
    <tableColumn id="16068" xr3:uid="{00000000-0010-0000-0500-0000C43E0000}" name="Column16063" dataDxfId="316" dataCellStyle="Currency"/>
    <tableColumn id="16069" xr3:uid="{00000000-0010-0000-0500-0000C53E0000}" name="Column16064" dataDxfId="315" dataCellStyle="Currency"/>
    <tableColumn id="16070" xr3:uid="{00000000-0010-0000-0500-0000C63E0000}" name="Column16065" dataDxfId="314" dataCellStyle="Currency"/>
    <tableColumn id="16071" xr3:uid="{00000000-0010-0000-0500-0000C73E0000}" name="Column16066" dataDxfId="313" dataCellStyle="Currency"/>
    <tableColumn id="16072" xr3:uid="{00000000-0010-0000-0500-0000C83E0000}" name="Column16067" dataDxfId="312" dataCellStyle="Currency"/>
    <tableColumn id="16073" xr3:uid="{00000000-0010-0000-0500-0000C93E0000}" name="Column16068" dataDxfId="311" dataCellStyle="Currency"/>
    <tableColumn id="16074" xr3:uid="{00000000-0010-0000-0500-0000CA3E0000}" name="Column16069" dataDxfId="310" dataCellStyle="Currency"/>
    <tableColumn id="16075" xr3:uid="{00000000-0010-0000-0500-0000CB3E0000}" name="Column16070" dataDxfId="309" dataCellStyle="Currency"/>
    <tableColumn id="16076" xr3:uid="{00000000-0010-0000-0500-0000CC3E0000}" name="Column16071" dataDxfId="308" dataCellStyle="Currency"/>
    <tableColumn id="16077" xr3:uid="{00000000-0010-0000-0500-0000CD3E0000}" name="Column16072" dataDxfId="307" dataCellStyle="Currency"/>
    <tableColumn id="16078" xr3:uid="{00000000-0010-0000-0500-0000CE3E0000}" name="Column16073" dataDxfId="306" dataCellStyle="Currency"/>
    <tableColumn id="16079" xr3:uid="{00000000-0010-0000-0500-0000CF3E0000}" name="Column16074" dataDxfId="305" dataCellStyle="Currency"/>
    <tableColumn id="16080" xr3:uid="{00000000-0010-0000-0500-0000D03E0000}" name="Column16075" dataDxfId="304" dataCellStyle="Currency"/>
    <tableColumn id="16081" xr3:uid="{00000000-0010-0000-0500-0000D13E0000}" name="Column16076" dataDxfId="303" dataCellStyle="Currency"/>
    <tableColumn id="16082" xr3:uid="{00000000-0010-0000-0500-0000D23E0000}" name="Column16077" dataDxfId="302" dataCellStyle="Currency"/>
    <tableColumn id="16083" xr3:uid="{00000000-0010-0000-0500-0000D33E0000}" name="Column16078" dataDxfId="301" dataCellStyle="Currency"/>
    <tableColumn id="16084" xr3:uid="{00000000-0010-0000-0500-0000D43E0000}" name="Column16079" dataDxfId="300" dataCellStyle="Currency"/>
    <tableColumn id="16085" xr3:uid="{00000000-0010-0000-0500-0000D53E0000}" name="Column16080" dataDxfId="299" dataCellStyle="Currency"/>
    <tableColumn id="16086" xr3:uid="{00000000-0010-0000-0500-0000D63E0000}" name="Column16081" dataDxfId="298" dataCellStyle="Currency"/>
    <tableColumn id="16087" xr3:uid="{00000000-0010-0000-0500-0000D73E0000}" name="Column16082" dataDxfId="297" dataCellStyle="Currency"/>
    <tableColumn id="16088" xr3:uid="{00000000-0010-0000-0500-0000D83E0000}" name="Column16083" dataDxfId="296" dataCellStyle="Currency"/>
    <tableColumn id="16089" xr3:uid="{00000000-0010-0000-0500-0000D93E0000}" name="Column16084" dataDxfId="295" dataCellStyle="Currency"/>
    <tableColumn id="16090" xr3:uid="{00000000-0010-0000-0500-0000DA3E0000}" name="Column16085" dataDxfId="294" dataCellStyle="Currency"/>
    <tableColumn id="16091" xr3:uid="{00000000-0010-0000-0500-0000DB3E0000}" name="Column16086" dataDxfId="293" dataCellStyle="Currency"/>
    <tableColumn id="16092" xr3:uid="{00000000-0010-0000-0500-0000DC3E0000}" name="Column16087" dataDxfId="292" dataCellStyle="Currency"/>
    <tableColumn id="16093" xr3:uid="{00000000-0010-0000-0500-0000DD3E0000}" name="Column16088" dataDxfId="291" dataCellStyle="Currency"/>
    <tableColumn id="16094" xr3:uid="{00000000-0010-0000-0500-0000DE3E0000}" name="Column16089" dataDxfId="290" dataCellStyle="Currency"/>
    <tableColumn id="16095" xr3:uid="{00000000-0010-0000-0500-0000DF3E0000}" name="Column16090" dataDxfId="289" dataCellStyle="Currency"/>
    <tableColumn id="16096" xr3:uid="{00000000-0010-0000-0500-0000E03E0000}" name="Column16091" dataDxfId="288" dataCellStyle="Currency"/>
    <tableColumn id="16097" xr3:uid="{00000000-0010-0000-0500-0000E13E0000}" name="Column16092" dataDxfId="287" dataCellStyle="Currency"/>
    <tableColumn id="16098" xr3:uid="{00000000-0010-0000-0500-0000E23E0000}" name="Column16093" dataDxfId="286" dataCellStyle="Currency"/>
    <tableColumn id="16099" xr3:uid="{00000000-0010-0000-0500-0000E33E0000}" name="Column16094" dataDxfId="285" dataCellStyle="Currency"/>
    <tableColumn id="16100" xr3:uid="{00000000-0010-0000-0500-0000E43E0000}" name="Column16095" dataDxfId="284" dataCellStyle="Currency"/>
    <tableColumn id="16101" xr3:uid="{00000000-0010-0000-0500-0000E53E0000}" name="Column16096" dataDxfId="283" dataCellStyle="Currency"/>
    <tableColumn id="16102" xr3:uid="{00000000-0010-0000-0500-0000E63E0000}" name="Column16097" dataDxfId="282" dataCellStyle="Currency"/>
    <tableColumn id="16103" xr3:uid="{00000000-0010-0000-0500-0000E73E0000}" name="Column16098" dataDxfId="281" dataCellStyle="Currency"/>
    <tableColumn id="16104" xr3:uid="{00000000-0010-0000-0500-0000E83E0000}" name="Column16099" dataDxfId="280" dataCellStyle="Currency"/>
    <tableColumn id="16105" xr3:uid="{00000000-0010-0000-0500-0000E93E0000}" name="Column16100" dataDxfId="279" dataCellStyle="Currency"/>
    <tableColumn id="16106" xr3:uid="{00000000-0010-0000-0500-0000EA3E0000}" name="Column16101" dataDxfId="278" dataCellStyle="Currency"/>
    <tableColumn id="16107" xr3:uid="{00000000-0010-0000-0500-0000EB3E0000}" name="Column16102" dataDxfId="277" dataCellStyle="Currency"/>
    <tableColumn id="16108" xr3:uid="{00000000-0010-0000-0500-0000EC3E0000}" name="Column16103" dataDxfId="276" dataCellStyle="Currency"/>
    <tableColumn id="16109" xr3:uid="{00000000-0010-0000-0500-0000ED3E0000}" name="Column16104" dataDxfId="275" dataCellStyle="Currency"/>
    <tableColumn id="16110" xr3:uid="{00000000-0010-0000-0500-0000EE3E0000}" name="Column16105" dataDxfId="274" dataCellStyle="Currency"/>
    <tableColumn id="16111" xr3:uid="{00000000-0010-0000-0500-0000EF3E0000}" name="Column16106" dataDxfId="273" dataCellStyle="Currency"/>
    <tableColumn id="16112" xr3:uid="{00000000-0010-0000-0500-0000F03E0000}" name="Column16107" dataDxfId="272" dataCellStyle="Currency"/>
    <tableColumn id="16113" xr3:uid="{00000000-0010-0000-0500-0000F13E0000}" name="Column16108" dataDxfId="271" dataCellStyle="Currency"/>
    <tableColumn id="16114" xr3:uid="{00000000-0010-0000-0500-0000F23E0000}" name="Column16109" dataDxfId="270" dataCellStyle="Currency"/>
    <tableColumn id="16115" xr3:uid="{00000000-0010-0000-0500-0000F33E0000}" name="Column16110" dataDxfId="269" dataCellStyle="Currency"/>
    <tableColumn id="16116" xr3:uid="{00000000-0010-0000-0500-0000F43E0000}" name="Column16111" dataDxfId="268" dataCellStyle="Currency"/>
    <tableColumn id="16117" xr3:uid="{00000000-0010-0000-0500-0000F53E0000}" name="Column16112" dataDxfId="267" dataCellStyle="Currency"/>
    <tableColumn id="16118" xr3:uid="{00000000-0010-0000-0500-0000F63E0000}" name="Column16113" dataDxfId="266" dataCellStyle="Currency"/>
    <tableColumn id="16119" xr3:uid="{00000000-0010-0000-0500-0000F73E0000}" name="Column16114" dataDxfId="265" dataCellStyle="Currency"/>
    <tableColumn id="16120" xr3:uid="{00000000-0010-0000-0500-0000F83E0000}" name="Column16115" dataDxfId="264" dataCellStyle="Currency"/>
    <tableColumn id="16121" xr3:uid="{00000000-0010-0000-0500-0000F93E0000}" name="Column16116" dataDxfId="263" dataCellStyle="Currency"/>
    <tableColumn id="16122" xr3:uid="{00000000-0010-0000-0500-0000FA3E0000}" name="Column16117" dataDxfId="262" dataCellStyle="Currency"/>
    <tableColumn id="16123" xr3:uid="{00000000-0010-0000-0500-0000FB3E0000}" name="Column16118" dataDxfId="261" dataCellStyle="Currency"/>
    <tableColumn id="16124" xr3:uid="{00000000-0010-0000-0500-0000FC3E0000}" name="Column16119" dataDxfId="260" dataCellStyle="Currency"/>
    <tableColumn id="16125" xr3:uid="{00000000-0010-0000-0500-0000FD3E0000}" name="Column16120" dataDxfId="259" dataCellStyle="Currency"/>
    <tableColumn id="16126" xr3:uid="{00000000-0010-0000-0500-0000FE3E0000}" name="Column16121" dataDxfId="258" dataCellStyle="Currency"/>
    <tableColumn id="16127" xr3:uid="{00000000-0010-0000-0500-0000FF3E0000}" name="Column16122" dataDxfId="257" dataCellStyle="Currency"/>
    <tableColumn id="16128" xr3:uid="{00000000-0010-0000-0500-0000003F0000}" name="Column16123" dataDxfId="256" dataCellStyle="Currency"/>
    <tableColumn id="16129" xr3:uid="{00000000-0010-0000-0500-0000013F0000}" name="Column16124" dataDxfId="255" dataCellStyle="Currency"/>
    <tableColumn id="16130" xr3:uid="{00000000-0010-0000-0500-0000023F0000}" name="Column16125" dataDxfId="254" dataCellStyle="Currency"/>
    <tableColumn id="16131" xr3:uid="{00000000-0010-0000-0500-0000033F0000}" name="Column16126" dataDxfId="253" dataCellStyle="Currency"/>
    <tableColumn id="16132" xr3:uid="{00000000-0010-0000-0500-0000043F0000}" name="Column16127" dataDxfId="252" dataCellStyle="Currency"/>
    <tableColumn id="16133" xr3:uid="{00000000-0010-0000-0500-0000053F0000}" name="Column16128" dataDxfId="251" dataCellStyle="Currency"/>
    <tableColumn id="16134" xr3:uid="{00000000-0010-0000-0500-0000063F0000}" name="Column16129" dataDxfId="250" dataCellStyle="Currency"/>
    <tableColumn id="16135" xr3:uid="{00000000-0010-0000-0500-0000073F0000}" name="Column16130" dataDxfId="249" dataCellStyle="Currency"/>
    <tableColumn id="16136" xr3:uid="{00000000-0010-0000-0500-0000083F0000}" name="Column16131" dataDxfId="248" dataCellStyle="Currency"/>
    <tableColumn id="16137" xr3:uid="{00000000-0010-0000-0500-0000093F0000}" name="Column16132" dataDxfId="247" dataCellStyle="Currency"/>
    <tableColumn id="16138" xr3:uid="{00000000-0010-0000-0500-00000A3F0000}" name="Column16133" dataDxfId="246" dataCellStyle="Currency"/>
    <tableColumn id="16139" xr3:uid="{00000000-0010-0000-0500-00000B3F0000}" name="Column16134" dataDxfId="245" dataCellStyle="Currency"/>
    <tableColumn id="16140" xr3:uid="{00000000-0010-0000-0500-00000C3F0000}" name="Column16135" dataDxfId="244" dataCellStyle="Currency"/>
    <tableColumn id="16141" xr3:uid="{00000000-0010-0000-0500-00000D3F0000}" name="Column16136" dataDxfId="243" dataCellStyle="Currency"/>
    <tableColumn id="16142" xr3:uid="{00000000-0010-0000-0500-00000E3F0000}" name="Column16137" dataDxfId="242" dataCellStyle="Currency"/>
    <tableColumn id="16143" xr3:uid="{00000000-0010-0000-0500-00000F3F0000}" name="Column16138" dataDxfId="241" dataCellStyle="Currency"/>
    <tableColumn id="16144" xr3:uid="{00000000-0010-0000-0500-0000103F0000}" name="Column16139" dataDxfId="240" dataCellStyle="Currency"/>
    <tableColumn id="16145" xr3:uid="{00000000-0010-0000-0500-0000113F0000}" name="Column16140" dataDxfId="239" dataCellStyle="Currency"/>
    <tableColumn id="16146" xr3:uid="{00000000-0010-0000-0500-0000123F0000}" name="Column16141" dataDxfId="238" dataCellStyle="Currency"/>
    <tableColumn id="16147" xr3:uid="{00000000-0010-0000-0500-0000133F0000}" name="Column16142" dataDxfId="237" dataCellStyle="Currency"/>
    <tableColumn id="16148" xr3:uid="{00000000-0010-0000-0500-0000143F0000}" name="Column16143" dataDxfId="236" dataCellStyle="Currency"/>
    <tableColumn id="16149" xr3:uid="{00000000-0010-0000-0500-0000153F0000}" name="Column16144" dataDxfId="235" dataCellStyle="Currency"/>
    <tableColumn id="16150" xr3:uid="{00000000-0010-0000-0500-0000163F0000}" name="Column16145" dataDxfId="234" dataCellStyle="Currency"/>
    <tableColumn id="16151" xr3:uid="{00000000-0010-0000-0500-0000173F0000}" name="Column16146" dataDxfId="233" dataCellStyle="Currency"/>
    <tableColumn id="16152" xr3:uid="{00000000-0010-0000-0500-0000183F0000}" name="Column16147" dataDxfId="232" dataCellStyle="Currency"/>
    <tableColumn id="16153" xr3:uid="{00000000-0010-0000-0500-0000193F0000}" name="Column16148" dataDxfId="231" dataCellStyle="Currency"/>
    <tableColumn id="16154" xr3:uid="{00000000-0010-0000-0500-00001A3F0000}" name="Column16149" dataDxfId="230" dataCellStyle="Currency"/>
    <tableColumn id="16155" xr3:uid="{00000000-0010-0000-0500-00001B3F0000}" name="Column16150" dataDxfId="229" dataCellStyle="Currency"/>
    <tableColumn id="16156" xr3:uid="{00000000-0010-0000-0500-00001C3F0000}" name="Column16151" dataDxfId="228" dataCellStyle="Currency"/>
    <tableColumn id="16157" xr3:uid="{00000000-0010-0000-0500-00001D3F0000}" name="Column16152" dataDxfId="227" dataCellStyle="Currency"/>
    <tableColumn id="16158" xr3:uid="{00000000-0010-0000-0500-00001E3F0000}" name="Column16153" dataDxfId="226" dataCellStyle="Currency"/>
    <tableColumn id="16159" xr3:uid="{00000000-0010-0000-0500-00001F3F0000}" name="Column16154" dataDxfId="225" dataCellStyle="Currency"/>
    <tableColumn id="16160" xr3:uid="{00000000-0010-0000-0500-0000203F0000}" name="Column16155" dataDxfId="224" dataCellStyle="Currency"/>
    <tableColumn id="16161" xr3:uid="{00000000-0010-0000-0500-0000213F0000}" name="Column16156" dataDxfId="223" dataCellStyle="Currency"/>
    <tableColumn id="16162" xr3:uid="{00000000-0010-0000-0500-0000223F0000}" name="Column16157" dataDxfId="222" dataCellStyle="Currency"/>
    <tableColumn id="16163" xr3:uid="{00000000-0010-0000-0500-0000233F0000}" name="Column16158" dataDxfId="221" dataCellStyle="Currency"/>
    <tableColumn id="16164" xr3:uid="{00000000-0010-0000-0500-0000243F0000}" name="Column16159" dataDxfId="220" dataCellStyle="Currency"/>
    <tableColumn id="16165" xr3:uid="{00000000-0010-0000-0500-0000253F0000}" name="Column16160" dataDxfId="219" dataCellStyle="Currency"/>
    <tableColumn id="16166" xr3:uid="{00000000-0010-0000-0500-0000263F0000}" name="Column16161" dataDxfId="218" dataCellStyle="Currency"/>
    <tableColumn id="16167" xr3:uid="{00000000-0010-0000-0500-0000273F0000}" name="Column16162" dataDxfId="217" dataCellStyle="Currency"/>
    <tableColumn id="16168" xr3:uid="{00000000-0010-0000-0500-0000283F0000}" name="Column16163" dataDxfId="216" dataCellStyle="Currency"/>
    <tableColumn id="16169" xr3:uid="{00000000-0010-0000-0500-0000293F0000}" name="Column16164" dataDxfId="215" dataCellStyle="Currency"/>
    <tableColumn id="16170" xr3:uid="{00000000-0010-0000-0500-00002A3F0000}" name="Column16165" dataDxfId="214" dataCellStyle="Currency"/>
    <tableColumn id="16171" xr3:uid="{00000000-0010-0000-0500-00002B3F0000}" name="Column16166" dataDxfId="213" dataCellStyle="Currency"/>
    <tableColumn id="16172" xr3:uid="{00000000-0010-0000-0500-00002C3F0000}" name="Column16167" dataDxfId="212" dataCellStyle="Currency"/>
    <tableColumn id="16173" xr3:uid="{00000000-0010-0000-0500-00002D3F0000}" name="Column16168" dataDxfId="211" dataCellStyle="Currency"/>
    <tableColumn id="16174" xr3:uid="{00000000-0010-0000-0500-00002E3F0000}" name="Column16169" dataDxfId="210" dataCellStyle="Currency"/>
    <tableColumn id="16175" xr3:uid="{00000000-0010-0000-0500-00002F3F0000}" name="Column16170" dataDxfId="209" dataCellStyle="Currency"/>
    <tableColumn id="16176" xr3:uid="{00000000-0010-0000-0500-0000303F0000}" name="Column16171" dataDxfId="208" dataCellStyle="Currency"/>
    <tableColumn id="16177" xr3:uid="{00000000-0010-0000-0500-0000313F0000}" name="Column16172" dataDxfId="207" dataCellStyle="Currency"/>
    <tableColumn id="16178" xr3:uid="{00000000-0010-0000-0500-0000323F0000}" name="Column16173" dataDxfId="206" dataCellStyle="Currency"/>
    <tableColumn id="16179" xr3:uid="{00000000-0010-0000-0500-0000333F0000}" name="Column16174" dataDxfId="205" dataCellStyle="Currency"/>
    <tableColumn id="16180" xr3:uid="{00000000-0010-0000-0500-0000343F0000}" name="Column16175" dataDxfId="204" dataCellStyle="Currency"/>
    <tableColumn id="16181" xr3:uid="{00000000-0010-0000-0500-0000353F0000}" name="Column16176" dataDxfId="203" dataCellStyle="Currency"/>
    <tableColumn id="16182" xr3:uid="{00000000-0010-0000-0500-0000363F0000}" name="Column16177" dataDxfId="202" dataCellStyle="Currency"/>
    <tableColumn id="16183" xr3:uid="{00000000-0010-0000-0500-0000373F0000}" name="Column16178" dataDxfId="201" dataCellStyle="Currency"/>
    <tableColumn id="16184" xr3:uid="{00000000-0010-0000-0500-0000383F0000}" name="Column16179" dataDxfId="200" dataCellStyle="Currency"/>
    <tableColumn id="16185" xr3:uid="{00000000-0010-0000-0500-0000393F0000}" name="Column16180" dataDxfId="199" dataCellStyle="Currency"/>
    <tableColumn id="16186" xr3:uid="{00000000-0010-0000-0500-00003A3F0000}" name="Column16181" dataDxfId="198" dataCellStyle="Currency"/>
    <tableColumn id="16187" xr3:uid="{00000000-0010-0000-0500-00003B3F0000}" name="Column16182" dataDxfId="197" dataCellStyle="Currency"/>
    <tableColumn id="16188" xr3:uid="{00000000-0010-0000-0500-00003C3F0000}" name="Column16183" dataDxfId="196" dataCellStyle="Currency"/>
    <tableColumn id="16189" xr3:uid="{00000000-0010-0000-0500-00003D3F0000}" name="Column16184" dataDxfId="195" dataCellStyle="Currency"/>
    <tableColumn id="16190" xr3:uid="{00000000-0010-0000-0500-00003E3F0000}" name="Column16185" dataDxfId="194" dataCellStyle="Currency"/>
    <tableColumn id="16191" xr3:uid="{00000000-0010-0000-0500-00003F3F0000}" name="Column16186" dataDxfId="193" dataCellStyle="Currency"/>
    <tableColumn id="16192" xr3:uid="{00000000-0010-0000-0500-0000403F0000}" name="Column16187" dataDxfId="192" dataCellStyle="Currency"/>
    <tableColumn id="16193" xr3:uid="{00000000-0010-0000-0500-0000413F0000}" name="Column16188" dataDxfId="191" dataCellStyle="Currency"/>
    <tableColumn id="16194" xr3:uid="{00000000-0010-0000-0500-0000423F0000}" name="Column16189" dataDxfId="190" dataCellStyle="Currency"/>
    <tableColumn id="16195" xr3:uid="{00000000-0010-0000-0500-0000433F0000}" name="Column16190" dataDxfId="189" dataCellStyle="Currency"/>
    <tableColumn id="16196" xr3:uid="{00000000-0010-0000-0500-0000443F0000}" name="Column16191" dataDxfId="188" dataCellStyle="Currency"/>
    <tableColumn id="16197" xr3:uid="{00000000-0010-0000-0500-0000453F0000}" name="Column16192" dataDxfId="187" dataCellStyle="Currency"/>
    <tableColumn id="16198" xr3:uid="{00000000-0010-0000-0500-0000463F0000}" name="Column16193" dataDxfId="186" dataCellStyle="Currency"/>
    <tableColumn id="16199" xr3:uid="{00000000-0010-0000-0500-0000473F0000}" name="Column16194" dataDxfId="185" dataCellStyle="Currency"/>
    <tableColumn id="16200" xr3:uid="{00000000-0010-0000-0500-0000483F0000}" name="Column16195" dataDxfId="184" dataCellStyle="Currency"/>
    <tableColumn id="16201" xr3:uid="{00000000-0010-0000-0500-0000493F0000}" name="Column16196" dataDxfId="183" dataCellStyle="Currency"/>
    <tableColumn id="16202" xr3:uid="{00000000-0010-0000-0500-00004A3F0000}" name="Column16197" dataDxfId="182" dataCellStyle="Currency"/>
    <tableColumn id="16203" xr3:uid="{00000000-0010-0000-0500-00004B3F0000}" name="Column16198" dataDxfId="181" dataCellStyle="Currency"/>
    <tableColumn id="16204" xr3:uid="{00000000-0010-0000-0500-00004C3F0000}" name="Column16199" dataDxfId="180" dataCellStyle="Currency"/>
    <tableColumn id="16205" xr3:uid="{00000000-0010-0000-0500-00004D3F0000}" name="Column16200" dataDxfId="179" dataCellStyle="Currency"/>
    <tableColumn id="16206" xr3:uid="{00000000-0010-0000-0500-00004E3F0000}" name="Column16201" dataDxfId="178" dataCellStyle="Currency"/>
    <tableColumn id="16207" xr3:uid="{00000000-0010-0000-0500-00004F3F0000}" name="Column16202" dataDxfId="177" dataCellStyle="Currency"/>
    <tableColumn id="16208" xr3:uid="{00000000-0010-0000-0500-0000503F0000}" name="Column16203" dataDxfId="176" dataCellStyle="Currency"/>
    <tableColumn id="16209" xr3:uid="{00000000-0010-0000-0500-0000513F0000}" name="Column16204" dataDxfId="175" dataCellStyle="Currency"/>
    <tableColumn id="16210" xr3:uid="{00000000-0010-0000-0500-0000523F0000}" name="Column16205" dataDxfId="174" dataCellStyle="Currency"/>
    <tableColumn id="16211" xr3:uid="{00000000-0010-0000-0500-0000533F0000}" name="Column16206" dataDxfId="173" dataCellStyle="Currency"/>
    <tableColumn id="16212" xr3:uid="{00000000-0010-0000-0500-0000543F0000}" name="Column16207" dataDxfId="172" dataCellStyle="Currency"/>
    <tableColumn id="16213" xr3:uid="{00000000-0010-0000-0500-0000553F0000}" name="Column16208" dataDxfId="171" dataCellStyle="Currency"/>
    <tableColumn id="16214" xr3:uid="{00000000-0010-0000-0500-0000563F0000}" name="Column16209" dataDxfId="170" dataCellStyle="Currency"/>
    <tableColumn id="16215" xr3:uid="{00000000-0010-0000-0500-0000573F0000}" name="Column16210" dataDxfId="169" dataCellStyle="Currency"/>
    <tableColumn id="16216" xr3:uid="{00000000-0010-0000-0500-0000583F0000}" name="Column16211" dataDxfId="168" dataCellStyle="Currency"/>
    <tableColumn id="16217" xr3:uid="{00000000-0010-0000-0500-0000593F0000}" name="Column16212" dataDxfId="167" dataCellStyle="Currency"/>
    <tableColumn id="16218" xr3:uid="{00000000-0010-0000-0500-00005A3F0000}" name="Column16213" dataDxfId="166" dataCellStyle="Currency"/>
    <tableColumn id="16219" xr3:uid="{00000000-0010-0000-0500-00005B3F0000}" name="Column16214" dataDxfId="165" dataCellStyle="Currency"/>
    <tableColumn id="16220" xr3:uid="{00000000-0010-0000-0500-00005C3F0000}" name="Column16215" dataDxfId="164" dataCellStyle="Currency"/>
    <tableColumn id="16221" xr3:uid="{00000000-0010-0000-0500-00005D3F0000}" name="Column16216" dataDxfId="163" dataCellStyle="Currency"/>
    <tableColumn id="16222" xr3:uid="{00000000-0010-0000-0500-00005E3F0000}" name="Column16217" dataDxfId="162" dataCellStyle="Currency"/>
    <tableColumn id="16223" xr3:uid="{00000000-0010-0000-0500-00005F3F0000}" name="Column16218" dataDxfId="161" dataCellStyle="Currency"/>
    <tableColumn id="16224" xr3:uid="{00000000-0010-0000-0500-0000603F0000}" name="Column16219" dataDxfId="160" dataCellStyle="Currency"/>
    <tableColumn id="16225" xr3:uid="{00000000-0010-0000-0500-0000613F0000}" name="Column16220" dataDxfId="159" dataCellStyle="Currency"/>
    <tableColumn id="16226" xr3:uid="{00000000-0010-0000-0500-0000623F0000}" name="Column16221" dataDxfId="158" dataCellStyle="Currency"/>
    <tableColumn id="16227" xr3:uid="{00000000-0010-0000-0500-0000633F0000}" name="Column16222" dataDxfId="157" dataCellStyle="Currency"/>
    <tableColumn id="16228" xr3:uid="{00000000-0010-0000-0500-0000643F0000}" name="Column16223" dataDxfId="156" dataCellStyle="Currency"/>
    <tableColumn id="16229" xr3:uid="{00000000-0010-0000-0500-0000653F0000}" name="Column16224" dataDxfId="155" dataCellStyle="Currency"/>
    <tableColumn id="16230" xr3:uid="{00000000-0010-0000-0500-0000663F0000}" name="Column16225" dataDxfId="154" dataCellStyle="Currency"/>
    <tableColumn id="16231" xr3:uid="{00000000-0010-0000-0500-0000673F0000}" name="Column16226" dataDxfId="153" dataCellStyle="Currency"/>
    <tableColumn id="16232" xr3:uid="{00000000-0010-0000-0500-0000683F0000}" name="Column16227" dataDxfId="152" dataCellStyle="Currency"/>
    <tableColumn id="16233" xr3:uid="{00000000-0010-0000-0500-0000693F0000}" name="Column16228" dataDxfId="151" dataCellStyle="Currency"/>
    <tableColumn id="16234" xr3:uid="{00000000-0010-0000-0500-00006A3F0000}" name="Column16229" dataDxfId="150" dataCellStyle="Currency"/>
    <tableColumn id="16235" xr3:uid="{00000000-0010-0000-0500-00006B3F0000}" name="Column16230" dataDxfId="149" dataCellStyle="Currency"/>
    <tableColumn id="16236" xr3:uid="{00000000-0010-0000-0500-00006C3F0000}" name="Column16231" dataDxfId="148" dataCellStyle="Currency"/>
    <tableColumn id="16237" xr3:uid="{00000000-0010-0000-0500-00006D3F0000}" name="Column16232" dataDxfId="147" dataCellStyle="Currency"/>
    <tableColumn id="16238" xr3:uid="{00000000-0010-0000-0500-00006E3F0000}" name="Column16233" dataDxfId="146" dataCellStyle="Currency"/>
    <tableColumn id="16239" xr3:uid="{00000000-0010-0000-0500-00006F3F0000}" name="Column16234" dataDxfId="145" dataCellStyle="Currency"/>
    <tableColumn id="16240" xr3:uid="{00000000-0010-0000-0500-0000703F0000}" name="Column16235" dataDxfId="144" dataCellStyle="Currency"/>
    <tableColumn id="16241" xr3:uid="{00000000-0010-0000-0500-0000713F0000}" name="Column16236" dataDxfId="143" dataCellStyle="Currency"/>
    <tableColumn id="16242" xr3:uid="{00000000-0010-0000-0500-0000723F0000}" name="Column16237" dataDxfId="142" dataCellStyle="Currency"/>
    <tableColumn id="16243" xr3:uid="{00000000-0010-0000-0500-0000733F0000}" name="Column16238" dataDxfId="141" dataCellStyle="Currency"/>
    <tableColumn id="16244" xr3:uid="{00000000-0010-0000-0500-0000743F0000}" name="Column16239" dataDxfId="140" dataCellStyle="Currency"/>
    <tableColumn id="16245" xr3:uid="{00000000-0010-0000-0500-0000753F0000}" name="Column16240" dataDxfId="139" dataCellStyle="Currency"/>
    <tableColumn id="16246" xr3:uid="{00000000-0010-0000-0500-0000763F0000}" name="Column16241" dataDxfId="138" dataCellStyle="Currency"/>
    <tableColumn id="16247" xr3:uid="{00000000-0010-0000-0500-0000773F0000}" name="Column16242" dataDxfId="137" dataCellStyle="Currency"/>
    <tableColumn id="16248" xr3:uid="{00000000-0010-0000-0500-0000783F0000}" name="Column16243" dataDxfId="136" dataCellStyle="Currency"/>
    <tableColumn id="16249" xr3:uid="{00000000-0010-0000-0500-0000793F0000}" name="Column16244" dataDxfId="135" dataCellStyle="Currency"/>
    <tableColumn id="16250" xr3:uid="{00000000-0010-0000-0500-00007A3F0000}" name="Column16245" dataDxfId="134" dataCellStyle="Currency"/>
    <tableColumn id="16251" xr3:uid="{00000000-0010-0000-0500-00007B3F0000}" name="Column16246" dataDxfId="133" dataCellStyle="Currency"/>
    <tableColumn id="16252" xr3:uid="{00000000-0010-0000-0500-00007C3F0000}" name="Column16247" dataDxfId="132" dataCellStyle="Currency"/>
    <tableColumn id="16253" xr3:uid="{00000000-0010-0000-0500-00007D3F0000}" name="Column16248" dataDxfId="131" dataCellStyle="Currency"/>
    <tableColumn id="16254" xr3:uid="{00000000-0010-0000-0500-00007E3F0000}" name="Column16249" dataDxfId="130" dataCellStyle="Currency"/>
    <tableColumn id="16255" xr3:uid="{00000000-0010-0000-0500-00007F3F0000}" name="Column16250" dataDxfId="129" dataCellStyle="Currency"/>
    <tableColumn id="16256" xr3:uid="{00000000-0010-0000-0500-0000803F0000}" name="Column16251" dataDxfId="128" dataCellStyle="Currency"/>
    <tableColumn id="16257" xr3:uid="{00000000-0010-0000-0500-0000813F0000}" name="Column16252" dataDxfId="127" dataCellStyle="Currency"/>
    <tableColumn id="16258" xr3:uid="{00000000-0010-0000-0500-0000823F0000}" name="Column16253" dataDxfId="126" dataCellStyle="Currency"/>
    <tableColumn id="16259" xr3:uid="{00000000-0010-0000-0500-0000833F0000}" name="Column16254" dataDxfId="125" dataCellStyle="Currency"/>
    <tableColumn id="16260" xr3:uid="{00000000-0010-0000-0500-0000843F0000}" name="Column16255" dataDxfId="124" dataCellStyle="Currency"/>
    <tableColumn id="16261" xr3:uid="{00000000-0010-0000-0500-0000853F0000}" name="Column16256" dataDxfId="123" dataCellStyle="Currency"/>
    <tableColumn id="16262" xr3:uid="{00000000-0010-0000-0500-0000863F0000}" name="Column16257" dataDxfId="122" dataCellStyle="Currency"/>
    <tableColumn id="16263" xr3:uid="{00000000-0010-0000-0500-0000873F0000}" name="Column16258" dataDxfId="121" dataCellStyle="Currency"/>
    <tableColumn id="16264" xr3:uid="{00000000-0010-0000-0500-0000883F0000}" name="Column16259" dataDxfId="120" dataCellStyle="Currency"/>
    <tableColumn id="16265" xr3:uid="{00000000-0010-0000-0500-0000893F0000}" name="Column16260" dataDxfId="119" dataCellStyle="Currency"/>
    <tableColumn id="16266" xr3:uid="{00000000-0010-0000-0500-00008A3F0000}" name="Column16261" dataDxfId="118" dataCellStyle="Currency"/>
    <tableColumn id="16267" xr3:uid="{00000000-0010-0000-0500-00008B3F0000}" name="Column16262" dataDxfId="117" dataCellStyle="Currency"/>
    <tableColumn id="16268" xr3:uid="{00000000-0010-0000-0500-00008C3F0000}" name="Column16263" dataDxfId="116" dataCellStyle="Currency"/>
    <tableColumn id="16269" xr3:uid="{00000000-0010-0000-0500-00008D3F0000}" name="Column16264" dataDxfId="115" dataCellStyle="Currency"/>
    <tableColumn id="16270" xr3:uid="{00000000-0010-0000-0500-00008E3F0000}" name="Column16265" dataDxfId="114" dataCellStyle="Currency"/>
    <tableColumn id="16271" xr3:uid="{00000000-0010-0000-0500-00008F3F0000}" name="Column16266" dataDxfId="113" dataCellStyle="Currency"/>
    <tableColumn id="16272" xr3:uid="{00000000-0010-0000-0500-0000903F0000}" name="Column16267" dataDxfId="112" dataCellStyle="Currency"/>
    <tableColumn id="16273" xr3:uid="{00000000-0010-0000-0500-0000913F0000}" name="Column16268" dataDxfId="111" dataCellStyle="Currency"/>
    <tableColumn id="16274" xr3:uid="{00000000-0010-0000-0500-0000923F0000}" name="Column16269" dataDxfId="110" dataCellStyle="Currency"/>
    <tableColumn id="16275" xr3:uid="{00000000-0010-0000-0500-0000933F0000}" name="Column16270" dataDxfId="109" dataCellStyle="Currency"/>
    <tableColumn id="16276" xr3:uid="{00000000-0010-0000-0500-0000943F0000}" name="Column16271" dataDxfId="108" dataCellStyle="Currency"/>
    <tableColumn id="16277" xr3:uid="{00000000-0010-0000-0500-0000953F0000}" name="Column16272" dataDxfId="107" dataCellStyle="Currency"/>
    <tableColumn id="16278" xr3:uid="{00000000-0010-0000-0500-0000963F0000}" name="Column16273" dataDxfId="106" dataCellStyle="Currency"/>
    <tableColumn id="16279" xr3:uid="{00000000-0010-0000-0500-0000973F0000}" name="Column16274" dataDxfId="105" dataCellStyle="Currency"/>
    <tableColumn id="16280" xr3:uid="{00000000-0010-0000-0500-0000983F0000}" name="Column16275" dataDxfId="104" dataCellStyle="Currency"/>
    <tableColumn id="16281" xr3:uid="{00000000-0010-0000-0500-0000993F0000}" name="Column16276" dataDxfId="103" dataCellStyle="Currency"/>
    <tableColumn id="16282" xr3:uid="{00000000-0010-0000-0500-00009A3F0000}" name="Column16277" dataDxfId="102" dataCellStyle="Currency"/>
    <tableColumn id="16283" xr3:uid="{00000000-0010-0000-0500-00009B3F0000}" name="Column16278" dataDxfId="101" dataCellStyle="Currency"/>
    <tableColumn id="16284" xr3:uid="{00000000-0010-0000-0500-00009C3F0000}" name="Column16279" dataDxfId="100" dataCellStyle="Currency"/>
    <tableColumn id="16285" xr3:uid="{00000000-0010-0000-0500-00009D3F0000}" name="Column16280" dataDxfId="99" dataCellStyle="Currency"/>
    <tableColumn id="16286" xr3:uid="{00000000-0010-0000-0500-00009E3F0000}" name="Column16281" dataDxfId="98" dataCellStyle="Currency"/>
    <tableColumn id="16287" xr3:uid="{00000000-0010-0000-0500-00009F3F0000}" name="Column16282" dataDxfId="97" dataCellStyle="Currency"/>
    <tableColumn id="16288" xr3:uid="{00000000-0010-0000-0500-0000A03F0000}" name="Column16283" dataDxfId="96" dataCellStyle="Currency"/>
    <tableColumn id="16289" xr3:uid="{00000000-0010-0000-0500-0000A13F0000}" name="Column16284" dataDxfId="95" dataCellStyle="Currency"/>
    <tableColumn id="16290" xr3:uid="{00000000-0010-0000-0500-0000A23F0000}" name="Column16285" dataDxfId="94" dataCellStyle="Currency"/>
    <tableColumn id="16291" xr3:uid="{00000000-0010-0000-0500-0000A33F0000}" name="Column16286" dataDxfId="93" dataCellStyle="Currency"/>
    <tableColumn id="16292" xr3:uid="{00000000-0010-0000-0500-0000A43F0000}" name="Column16287" dataDxfId="92" dataCellStyle="Currency"/>
    <tableColumn id="16293" xr3:uid="{00000000-0010-0000-0500-0000A53F0000}" name="Column16288" dataDxfId="91" dataCellStyle="Currency"/>
    <tableColumn id="16294" xr3:uid="{00000000-0010-0000-0500-0000A63F0000}" name="Column16289" dataDxfId="90" dataCellStyle="Currency"/>
    <tableColumn id="16295" xr3:uid="{00000000-0010-0000-0500-0000A73F0000}" name="Column16290" dataDxfId="89" dataCellStyle="Currency"/>
    <tableColumn id="16296" xr3:uid="{00000000-0010-0000-0500-0000A83F0000}" name="Column16291" dataDxfId="88" dataCellStyle="Currency"/>
    <tableColumn id="16297" xr3:uid="{00000000-0010-0000-0500-0000A93F0000}" name="Column16292" dataDxfId="87" dataCellStyle="Currency"/>
    <tableColumn id="16298" xr3:uid="{00000000-0010-0000-0500-0000AA3F0000}" name="Column16293" dataDxfId="86" dataCellStyle="Currency"/>
    <tableColumn id="16299" xr3:uid="{00000000-0010-0000-0500-0000AB3F0000}" name="Column16294" dataDxfId="85" dataCellStyle="Currency"/>
    <tableColumn id="16300" xr3:uid="{00000000-0010-0000-0500-0000AC3F0000}" name="Column16295" dataDxfId="84" dataCellStyle="Currency"/>
    <tableColumn id="16301" xr3:uid="{00000000-0010-0000-0500-0000AD3F0000}" name="Column16296" dataDxfId="83" dataCellStyle="Currency"/>
    <tableColumn id="16302" xr3:uid="{00000000-0010-0000-0500-0000AE3F0000}" name="Column16297" dataDxfId="82" dataCellStyle="Currency"/>
    <tableColumn id="16303" xr3:uid="{00000000-0010-0000-0500-0000AF3F0000}" name="Column16298" dataDxfId="81" dataCellStyle="Currency"/>
    <tableColumn id="16304" xr3:uid="{00000000-0010-0000-0500-0000B03F0000}" name="Column16299" dataDxfId="80" dataCellStyle="Currency"/>
    <tableColumn id="16305" xr3:uid="{00000000-0010-0000-0500-0000B13F0000}" name="Column16300" dataDxfId="79" dataCellStyle="Currency"/>
    <tableColumn id="16306" xr3:uid="{00000000-0010-0000-0500-0000B23F0000}" name="Column16301" dataDxfId="78" dataCellStyle="Currency"/>
    <tableColumn id="16307" xr3:uid="{00000000-0010-0000-0500-0000B33F0000}" name="Column16302" dataDxfId="77" dataCellStyle="Currency"/>
    <tableColumn id="16308" xr3:uid="{00000000-0010-0000-0500-0000B43F0000}" name="Column16303" dataDxfId="76" dataCellStyle="Currency"/>
    <tableColumn id="16309" xr3:uid="{00000000-0010-0000-0500-0000B53F0000}" name="Column16304" dataDxfId="75" dataCellStyle="Currency"/>
    <tableColumn id="16310" xr3:uid="{00000000-0010-0000-0500-0000B63F0000}" name="Column16305" dataDxfId="74" dataCellStyle="Currency"/>
    <tableColumn id="16311" xr3:uid="{00000000-0010-0000-0500-0000B73F0000}" name="Column16306" dataDxfId="73" dataCellStyle="Currency"/>
    <tableColumn id="16312" xr3:uid="{00000000-0010-0000-0500-0000B83F0000}" name="Column16307" dataDxfId="72" dataCellStyle="Currency"/>
    <tableColumn id="16313" xr3:uid="{00000000-0010-0000-0500-0000B93F0000}" name="Column16308" dataDxfId="71" dataCellStyle="Currency"/>
    <tableColumn id="16314" xr3:uid="{00000000-0010-0000-0500-0000BA3F0000}" name="Column16309" dataDxfId="70" dataCellStyle="Currency"/>
    <tableColumn id="16315" xr3:uid="{00000000-0010-0000-0500-0000BB3F0000}" name="Column16310" dataDxfId="69" dataCellStyle="Currency"/>
    <tableColumn id="16316" xr3:uid="{00000000-0010-0000-0500-0000BC3F0000}" name="Column16311" dataDxfId="68" dataCellStyle="Currency"/>
    <tableColumn id="16317" xr3:uid="{00000000-0010-0000-0500-0000BD3F0000}" name="Column16312" dataDxfId="67" dataCellStyle="Currency"/>
    <tableColumn id="16318" xr3:uid="{00000000-0010-0000-0500-0000BE3F0000}" name="Column16313" dataDxfId="66" dataCellStyle="Currency"/>
    <tableColumn id="16319" xr3:uid="{00000000-0010-0000-0500-0000BF3F0000}" name="Column16314" dataDxfId="65" dataCellStyle="Currency"/>
    <tableColumn id="16320" xr3:uid="{00000000-0010-0000-0500-0000C03F0000}" name="Column16315" dataDxfId="64" dataCellStyle="Currency"/>
    <tableColumn id="16321" xr3:uid="{00000000-0010-0000-0500-0000C13F0000}" name="Column16316" dataDxfId="63" dataCellStyle="Currency"/>
    <tableColumn id="16322" xr3:uid="{00000000-0010-0000-0500-0000C23F0000}" name="Column16317" dataDxfId="62" dataCellStyle="Currency"/>
    <tableColumn id="16323" xr3:uid="{00000000-0010-0000-0500-0000C33F0000}" name="Column16318" dataDxfId="61" dataCellStyle="Currency"/>
    <tableColumn id="16324" xr3:uid="{00000000-0010-0000-0500-0000C43F0000}" name="Column16319" dataDxfId="60" dataCellStyle="Currency"/>
    <tableColumn id="16325" xr3:uid="{00000000-0010-0000-0500-0000C53F0000}" name="Column16320" dataDxfId="59" dataCellStyle="Currency"/>
    <tableColumn id="16326" xr3:uid="{00000000-0010-0000-0500-0000C63F0000}" name="Column16321" dataDxfId="58" dataCellStyle="Currency"/>
    <tableColumn id="16327" xr3:uid="{00000000-0010-0000-0500-0000C73F0000}" name="Column16322" dataDxfId="57" dataCellStyle="Currency"/>
    <tableColumn id="16328" xr3:uid="{00000000-0010-0000-0500-0000C83F0000}" name="Column16323" dataDxfId="56" dataCellStyle="Currency"/>
    <tableColumn id="16329" xr3:uid="{00000000-0010-0000-0500-0000C93F0000}" name="Column16324" dataDxfId="55" dataCellStyle="Currency"/>
    <tableColumn id="16330" xr3:uid="{00000000-0010-0000-0500-0000CA3F0000}" name="Column16325" dataDxfId="54" dataCellStyle="Currency"/>
    <tableColumn id="16331" xr3:uid="{00000000-0010-0000-0500-0000CB3F0000}" name="Column16326" dataDxfId="53" dataCellStyle="Currency"/>
    <tableColumn id="16332" xr3:uid="{00000000-0010-0000-0500-0000CC3F0000}" name="Column16327" dataDxfId="52" dataCellStyle="Currency"/>
    <tableColumn id="16333" xr3:uid="{00000000-0010-0000-0500-0000CD3F0000}" name="Column16328" dataDxfId="51" dataCellStyle="Currency"/>
    <tableColumn id="16334" xr3:uid="{00000000-0010-0000-0500-0000CE3F0000}" name="Column16329" dataDxfId="50" dataCellStyle="Currency"/>
    <tableColumn id="16335" xr3:uid="{00000000-0010-0000-0500-0000CF3F0000}" name="Column16330" dataDxfId="49" dataCellStyle="Currency"/>
    <tableColumn id="16336" xr3:uid="{00000000-0010-0000-0500-0000D03F0000}" name="Column16331" dataDxfId="48" dataCellStyle="Currency"/>
    <tableColumn id="16337" xr3:uid="{00000000-0010-0000-0500-0000D13F0000}" name="Column16332" dataDxfId="47" dataCellStyle="Currency"/>
    <tableColumn id="16338" xr3:uid="{00000000-0010-0000-0500-0000D23F0000}" name="Column16333" dataDxfId="46" dataCellStyle="Currency"/>
    <tableColumn id="16339" xr3:uid="{00000000-0010-0000-0500-0000D33F0000}" name="Column16334" dataDxfId="45" dataCellStyle="Currency"/>
    <tableColumn id="16340" xr3:uid="{00000000-0010-0000-0500-0000D43F0000}" name="Column16335" dataDxfId="44" dataCellStyle="Currency"/>
    <tableColumn id="16341" xr3:uid="{00000000-0010-0000-0500-0000D53F0000}" name="Column16336" dataDxfId="43" dataCellStyle="Currency"/>
    <tableColumn id="16342" xr3:uid="{00000000-0010-0000-0500-0000D63F0000}" name="Column16337" dataDxfId="42" dataCellStyle="Currency"/>
    <tableColumn id="16343" xr3:uid="{00000000-0010-0000-0500-0000D73F0000}" name="Column16338" dataDxfId="41" dataCellStyle="Currency"/>
    <tableColumn id="16344" xr3:uid="{00000000-0010-0000-0500-0000D83F0000}" name="Column16339" dataDxfId="40" dataCellStyle="Currency"/>
    <tableColumn id="16345" xr3:uid="{00000000-0010-0000-0500-0000D93F0000}" name="Column16340" dataDxfId="39" dataCellStyle="Currency"/>
    <tableColumn id="16346" xr3:uid="{00000000-0010-0000-0500-0000DA3F0000}" name="Column16341" dataDxfId="38" dataCellStyle="Currency"/>
    <tableColumn id="16347" xr3:uid="{00000000-0010-0000-0500-0000DB3F0000}" name="Column16342" dataDxfId="37" dataCellStyle="Currency"/>
    <tableColumn id="16348" xr3:uid="{00000000-0010-0000-0500-0000DC3F0000}" name="Column16343" dataDxfId="36" dataCellStyle="Currency"/>
    <tableColumn id="16349" xr3:uid="{00000000-0010-0000-0500-0000DD3F0000}" name="Column16344" dataDxfId="35" dataCellStyle="Currency"/>
    <tableColumn id="16350" xr3:uid="{00000000-0010-0000-0500-0000DE3F0000}" name="Column16345" dataDxfId="34" dataCellStyle="Currency"/>
    <tableColumn id="16351" xr3:uid="{00000000-0010-0000-0500-0000DF3F0000}" name="Column16346" dataDxfId="33" dataCellStyle="Currency"/>
    <tableColumn id="16352" xr3:uid="{00000000-0010-0000-0500-0000E03F0000}" name="Column16347" dataDxfId="32" dataCellStyle="Currency"/>
    <tableColumn id="16353" xr3:uid="{00000000-0010-0000-0500-0000E13F0000}" name="Column16348" dataDxfId="31" dataCellStyle="Currency"/>
    <tableColumn id="16354" xr3:uid="{00000000-0010-0000-0500-0000E23F0000}" name="Column16349" dataDxfId="30" dataCellStyle="Currency"/>
    <tableColumn id="16355" xr3:uid="{00000000-0010-0000-0500-0000E33F0000}" name="Column16350" dataDxfId="29" dataCellStyle="Currency"/>
    <tableColumn id="16356" xr3:uid="{00000000-0010-0000-0500-0000E43F0000}" name="Column16351" dataDxfId="28" dataCellStyle="Currency"/>
    <tableColumn id="16357" xr3:uid="{00000000-0010-0000-0500-0000E53F0000}" name="Column16352" dataDxfId="27" dataCellStyle="Currency"/>
    <tableColumn id="16358" xr3:uid="{00000000-0010-0000-0500-0000E63F0000}" name="Column16353" dataDxfId="26" dataCellStyle="Currency"/>
    <tableColumn id="16359" xr3:uid="{00000000-0010-0000-0500-0000E73F0000}" name="Column16354" dataDxfId="25" dataCellStyle="Currency"/>
    <tableColumn id="16360" xr3:uid="{00000000-0010-0000-0500-0000E83F0000}" name="Column16355" dataDxfId="24" dataCellStyle="Currency"/>
    <tableColumn id="16361" xr3:uid="{00000000-0010-0000-0500-0000E93F0000}" name="Column16356" dataDxfId="23" dataCellStyle="Currency"/>
    <tableColumn id="16362" xr3:uid="{00000000-0010-0000-0500-0000EA3F0000}" name="Column16357" dataDxfId="22" dataCellStyle="Currency"/>
    <tableColumn id="16363" xr3:uid="{00000000-0010-0000-0500-0000EB3F0000}" name="Column16358" dataDxfId="21" dataCellStyle="Currency"/>
    <tableColumn id="16364" xr3:uid="{00000000-0010-0000-0500-0000EC3F0000}" name="Column16359" dataDxfId="20" dataCellStyle="Currency"/>
    <tableColumn id="16365" xr3:uid="{00000000-0010-0000-0500-0000ED3F0000}" name="Column16360" dataDxfId="19" dataCellStyle="Currency"/>
    <tableColumn id="16366" xr3:uid="{00000000-0010-0000-0500-0000EE3F0000}" name="Column16361" dataDxfId="18" dataCellStyle="Currency"/>
    <tableColumn id="16367" xr3:uid="{00000000-0010-0000-0500-0000EF3F0000}" name="Column16362" dataDxfId="17" dataCellStyle="Currency"/>
    <tableColumn id="16368" xr3:uid="{00000000-0010-0000-0500-0000F03F0000}" name="Column16363" dataDxfId="16" dataCellStyle="Currency"/>
    <tableColumn id="16369" xr3:uid="{00000000-0010-0000-0500-0000F13F0000}" name="Column16364" dataDxfId="15" dataCellStyle="Currency"/>
    <tableColumn id="16370" xr3:uid="{00000000-0010-0000-0500-0000F23F0000}" name="Column16365" dataDxfId="14" dataCellStyle="Currency"/>
    <tableColumn id="16371" xr3:uid="{00000000-0010-0000-0500-0000F33F0000}" name="Column16366" dataDxfId="13" dataCellStyle="Currency"/>
    <tableColumn id="16372" xr3:uid="{00000000-0010-0000-0500-0000F43F0000}" name="Column16367" dataDxfId="12" dataCellStyle="Currency"/>
    <tableColumn id="16373" xr3:uid="{00000000-0010-0000-0500-0000F53F0000}" name="Column16368" dataDxfId="11" dataCellStyle="Currency"/>
    <tableColumn id="16374" xr3:uid="{00000000-0010-0000-0500-0000F63F0000}" name="Column16369" dataDxfId="10" dataCellStyle="Currency"/>
    <tableColumn id="16375" xr3:uid="{00000000-0010-0000-0500-0000F73F0000}" name="Column16370" dataDxfId="9" dataCellStyle="Currency"/>
    <tableColumn id="16376" xr3:uid="{00000000-0010-0000-0500-0000F83F0000}" name="Column16371" dataDxfId="8" dataCellStyle="Currency"/>
    <tableColumn id="16377" xr3:uid="{00000000-0010-0000-0500-0000F93F0000}" name="Column16372" dataDxfId="7" dataCellStyle="Currency"/>
    <tableColumn id="16378" xr3:uid="{00000000-0010-0000-0500-0000FA3F0000}" name="Column16373" dataDxfId="6" dataCellStyle="Currency"/>
    <tableColumn id="16379" xr3:uid="{00000000-0010-0000-0500-0000FB3F0000}" name="Column16374" dataDxfId="5" dataCellStyle="Currency"/>
    <tableColumn id="16380" xr3:uid="{00000000-0010-0000-0500-0000FC3F0000}" name="Column16375" dataDxfId="4" dataCellStyle="Currency"/>
    <tableColumn id="16381" xr3:uid="{00000000-0010-0000-0500-0000FD3F0000}" name="Column16376" dataDxfId="3" dataCellStyle="Currency"/>
    <tableColumn id="16382" xr3:uid="{00000000-0010-0000-0500-0000FE3F0000}" name="Column16377" dataDxfId="2" dataCellStyle="Currency"/>
    <tableColumn id="16383" xr3:uid="{00000000-0010-0000-0500-0000FF3F0000}" name="Column16378" dataDxfId="1" dataCellStyle="Currency"/>
    <tableColumn id="16384" xr3:uid="{00000000-0010-0000-0500-000000400000}" name="Column16379" dataDxfId="0"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mailto:Mbattle@stocktonusd.net" TargetMode="External"/><Relationship Id="rId1" Type="http://schemas.openxmlformats.org/officeDocument/2006/relationships/hyperlink" Target="mailto:jyarbrough@stocktonusd.net"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opLeftCell="A13" zoomScaleNormal="100" workbookViewId="0">
      <selection activeCell="C4" sqref="C4"/>
    </sheetView>
  </sheetViews>
  <sheetFormatPr defaultRowHeight="14.6" x14ac:dyDescent="0.4"/>
  <cols>
    <col min="1" max="1" width="89.3828125" customWidth="1"/>
  </cols>
  <sheetData>
    <row r="1" spans="1:2" ht="27.45" x14ac:dyDescent="0.65">
      <c r="A1" s="30" t="s">
        <v>5</v>
      </c>
    </row>
    <row r="2" spans="1:2" ht="27.45" x14ac:dyDescent="0.65">
      <c r="A2" s="30" t="s">
        <v>39</v>
      </c>
    </row>
    <row r="3" spans="1:2" ht="15.45" x14ac:dyDescent="0.4">
      <c r="A3" s="24" t="s">
        <v>1</v>
      </c>
    </row>
    <row r="4" spans="1:2" ht="30.65" customHeight="1" x14ac:dyDescent="0.4">
      <c r="A4" s="26" t="s">
        <v>3</v>
      </c>
    </row>
    <row r="5" spans="1:2" ht="15.45" x14ac:dyDescent="0.4">
      <c r="A5" s="25" t="s">
        <v>4</v>
      </c>
    </row>
    <row r="6" spans="1:2" ht="91" customHeight="1" x14ac:dyDescent="0.4">
      <c r="A6" s="48" t="s">
        <v>53</v>
      </c>
      <c r="B6" s="38"/>
    </row>
    <row r="7" spans="1:2" ht="15.45" x14ac:dyDescent="0.4">
      <c r="A7" s="39" t="s">
        <v>50</v>
      </c>
      <c r="B7" s="38"/>
    </row>
    <row r="8" spans="1:2" ht="120.9" x14ac:dyDescent="0.4">
      <c r="A8" s="43" t="s">
        <v>58</v>
      </c>
      <c r="B8" s="40"/>
    </row>
    <row r="9" spans="1:2" ht="165.9" x14ac:dyDescent="0.4">
      <c r="A9" s="43" t="s">
        <v>59</v>
      </c>
      <c r="B9" s="40"/>
    </row>
    <row r="10" spans="1:2" ht="90.9" x14ac:dyDescent="0.4">
      <c r="A10" s="51" t="s">
        <v>49</v>
      </c>
      <c r="B10" s="38"/>
    </row>
    <row r="11" spans="1:2" ht="15.45" x14ac:dyDescent="0.4">
      <c r="A11" s="41" t="s">
        <v>18</v>
      </c>
      <c r="B11" s="38"/>
    </row>
    <row r="12" spans="1:2" ht="31.5" customHeight="1" x14ac:dyDescent="0.4">
      <c r="A12" s="51" t="s">
        <v>62</v>
      </c>
      <c r="B12" s="38"/>
    </row>
    <row r="13" spans="1:2" ht="66.650000000000006" customHeight="1" x14ac:dyDescent="0.4">
      <c r="A13" s="44" t="s">
        <v>60</v>
      </c>
      <c r="B13" s="38"/>
    </row>
    <row r="14" spans="1:2" ht="66" customHeight="1" x14ac:dyDescent="0.4">
      <c r="A14" s="44" t="s">
        <v>61</v>
      </c>
      <c r="B14" s="38"/>
    </row>
    <row r="15" spans="1:2" ht="30.45" x14ac:dyDescent="0.4">
      <c r="A15" s="44" t="s">
        <v>57</v>
      </c>
      <c r="B15" s="38"/>
    </row>
    <row r="16" spans="1:2" x14ac:dyDescent="0.4">
      <c r="A16" s="38"/>
      <c r="B16" s="38"/>
    </row>
    <row r="17" spans="1:2" ht="15" x14ac:dyDescent="0.4">
      <c r="A17" s="42"/>
      <c r="B17" s="3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zoomScaleNormal="100" workbookViewId="0">
      <selection activeCell="J12" sqref="J12"/>
    </sheetView>
  </sheetViews>
  <sheetFormatPr defaultRowHeight="14.6" x14ac:dyDescent="0.4"/>
  <cols>
    <col min="1" max="1" width="49.53515625" customWidth="1"/>
    <col min="2" max="2" width="50.3828125" customWidth="1"/>
  </cols>
  <sheetData>
    <row r="1" spans="1:2" ht="27.45" x14ac:dyDescent="0.65">
      <c r="A1" s="30" t="s">
        <v>32</v>
      </c>
    </row>
    <row r="2" spans="1:2" ht="15.45" x14ac:dyDescent="0.4">
      <c r="A2" s="33" t="s">
        <v>0</v>
      </c>
    </row>
    <row r="3" spans="1:2" ht="15.45" x14ac:dyDescent="0.4">
      <c r="A3" s="2" t="s">
        <v>1</v>
      </c>
    </row>
    <row r="4" spans="1:2" ht="32.5" customHeight="1" x14ac:dyDescent="0.4">
      <c r="A4" s="8" t="s">
        <v>3</v>
      </c>
    </row>
    <row r="5" spans="1:2" ht="30.65" customHeight="1" x14ac:dyDescent="0.4">
      <c r="A5" s="28" t="s">
        <v>38</v>
      </c>
      <c r="B5" s="29" t="s">
        <v>30</v>
      </c>
    </row>
    <row r="6" spans="1:2" ht="15.45" x14ac:dyDescent="0.4">
      <c r="A6" s="27" t="s">
        <v>31</v>
      </c>
      <c r="B6" s="7" t="s">
        <v>75</v>
      </c>
    </row>
    <row r="7" spans="1:2" ht="15.45" x14ac:dyDescent="0.4">
      <c r="A7" s="27" t="s">
        <v>13</v>
      </c>
      <c r="B7" s="7" t="s">
        <v>76</v>
      </c>
    </row>
    <row r="8" spans="1:2" ht="15.45" x14ac:dyDescent="0.4">
      <c r="A8" s="27" t="s">
        <v>14</v>
      </c>
      <c r="B8" s="67" t="s">
        <v>77</v>
      </c>
    </row>
    <row r="9" spans="1:2" ht="15.45" x14ac:dyDescent="0.4">
      <c r="A9" s="27" t="s">
        <v>15</v>
      </c>
      <c r="B9" s="68" t="s">
        <v>78</v>
      </c>
    </row>
    <row r="10" spans="1:2" ht="15.45" x14ac:dyDescent="0.4">
      <c r="A10" s="27" t="s">
        <v>29</v>
      </c>
      <c r="B10" s="69" t="s">
        <v>79</v>
      </c>
    </row>
    <row r="11" spans="1:2" ht="15.45" x14ac:dyDescent="0.4">
      <c r="A11" s="27" t="s">
        <v>16</v>
      </c>
      <c r="B11" s="70" t="s">
        <v>80</v>
      </c>
    </row>
    <row r="12" spans="1:2" ht="15.45" x14ac:dyDescent="0.4">
      <c r="A12" s="27" t="s">
        <v>17</v>
      </c>
      <c r="B12" s="71" t="s">
        <v>81</v>
      </c>
    </row>
  </sheetData>
  <hyperlinks>
    <hyperlink ref="B9" r:id="rId1" xr:uid="{00000000-0004-0000-0100-000000000000}"/>
    <hyperlink ref="B12" r:id="rId2" xr:uid="{00000000-0004-0000-0100-000001000000}"/>
  </hyperlinks>
  <pageMargins left="0.7" right="0.7" top="0.75" bottom="0.75" header="0.3" footer="0.3"/>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7"/>
  <sheetViews>
    <sheetView zoomScaleNormal="100" workbookViewId="0">
      <selection activeCell="G17" sqref="G17"/>
    </sheetView>
  </sheetViews>
  <sheetFormatPr defaultRowHeight="14.6" x14ac:dyDescent="0.4"/>
  <cols>
    <col min="1" max="1" width="14.15234375" customWidth="1"/>
    <col min="2" max="2" width="22.69140625" customWidth="1"/>
    <col min="3" max="3" width="18.84375" customWidth="1"/>
    <col min="4" max="9" width="15.53515625" customWidth="1"/>
  </cols>
  <sheetData>
    <row r="1" spans="1:9" ht="27.45" x14ac:dyDescent="0.65">
      <c r="A1" s="30" t="s">
        <v>45</v>
      </c>
    </row>
    <row r="2" spans="1:9" ht="25.3" x14ac:dyDescent="0.6">
      <c r="A2" s="35" t="s">
        <v>44</v>
      </c>
    </row>
    <row r="3" spans="1:9" ht="15.45" x14ac:dyDescent="0.4">
      <c r="A3" s="33" t="s">
        <v>0</v>
      </c>
    </row>
    <row r="4" spans="1:9" ht="15.45" x14ac:dyDescent="0.4">
      <c r="A4" s="2" t="s">
        <v>1</v>
      </c>
    </row>
    <row r="5" spans="1:9" ht="30.65" customHeight="1" thickBot="1" x14ac:dyDescent="0.45">
      <c r="A5" s="8" t="s">
        <v>3</v>
      </c>
      <c r="C5" s="66" t="s">
        <v>16494</v>
      </c>
    </row>
    <row r="6" spans="1:9" ht="46.75" thickBot="1" x14ac:dyDescent="0.45">
      <c r="A6" s="20" t="s">
        <v>6</v>
      </c>
      <c r="B6" s="23" t="s">
        <v>7</v>
      </c>
      <c r="C6" s="20" t="s">
        <v>47</v>
      </c>
      <c r="D6" s="9" t="s">
        <v>21</v>
      </c>
      <c r="E6" s="20" t="s">
        <v>22</v>
      </c>
      <c r="F6" s="9" t="s">
        <v>23</v>
      </c>
      <c r="G6" s="20" t="s">
        <v>24</v>
      </c>
      <c r="H6" s="9" t="s">
        <v>25</v>
      </c>
      <c r="I6" s="20" t="s">
        <v>26</v>
      </c>
    </row>
    <row r="7" spans="1:9" ht="15.45" x14ac:dyDescent="0.4">
      <c r="A7" s="10">
        <v>1000</v>
      </c>
      <c r="B7" s="11" t="s">
        <v>8</v>
      </c>
      <c r="C7" s="56">
        <v>753162.08</v>
      </c>
      <c r="D7" s="57">
        <v>11973.74</v>
      </c>
      <c r="E7" s="57">
        <v>43154.23</v>
      </c>
      <c r="F7" s="57">
        <v>83661.08</v>
      </c>
      <c r="G7" s="57">
        <v>0</v>
      </c>
      <c r="H7" s="56">
        <f>SUM(Table2[[#This Row],[Quarter 1 Expenditures]:[Quarter 4 Expenditures]])</f>
        <v>138789.04999999999</v>
      </c>
      <c r="I7" s="56">
        <f>C7-H7</f>
        <v>614373.03</v>
      </c>
    </row>
    <row r="8" spans="1:9" ht="15.45" x14ac:dyDescent="0.4">
      <c r="A8" s="10">
        <v>2000</v>
      </c>
      <c r="B8" s="11" t="s">
        <v>9</v>
      </c>
      <c r="C8" s="56">
        <v>156802.4</v>
      </c>
      <c r="D8" s="57">
        <v>799.69</v>
      </c>
      <c r="E8" s="57">
        <v>8875.94</v>
      </c>
      <c r="F8" s="57">
        <v>14753.65</v>
      </c>
      <c r="G8" s="57">
        <v>0</v>
      </c>
      <c r="H8" s="56">
        <f>SUM(Table2[[#This Row],[Quarter 1 Expenditures]:[Quarter 4 Expenditures]])</f>
        <v>24429.279999999999</v>
      </c>
      <c r="I8" s="56">
        <f t="shared" ref="I8:I11" si="0">C8-H8</f>
        <v>132373.12</v>
      </c>
    </row>
    <row r="9" spans="1:9" ht="15.45" x14ac:dyDescent="0.4">
      <c r="A9" s="10">
        <v>3000</v>
      </c>
      <c r="B9" s="11" t="s">
        <v>10</v>
      </c>
      <c r="C9" s="56">
        <v>216561.86</v>
      </c>
      <c r="D9" s="57">
        <v>1213.19</v>
      </c>
      <c r="E9" s="57">
        <v>9183.19</v>
      </c>
      <c r="F9" s="57">
        <v>17357.13</v>
      </c>
      <c r="G9" s="57">
        <v>0</v>
      </c>
      <c r="H9" s="56">
        <f>SUM(Table2[[#This Row],[Quarter 1 Expenditures]:[Quarter 4 Expenditures]])</f>
        <v>27753.510000000002</v>
      </c>
      <c r="I9" s="56">
        <f t="shared" si="0"/>
        <v>188808.34999999998</v>
      </c>
    </row>
    <row r="10" spans="1:9" ht="15.45" x14ac:dyDescent="0.4">
      <c r="A10" s="10">
        <v>4000</v>
      </c>
      <c r="B10" s="11" t="s">
        <v>11</v>
      </c>
      <c r="C10" s="56">
        <v>352822.53</v>
      </c>
      <c r="D10" s="57">
        <v>0</v>
      </c>
      <c r="E10" s="57">
        <v>141062.87</v>
      </c>
      <c r="F10" s="57">
        <v>33375.31</v>
      </c>
      <c r="G10" s="57">
        <v>0</v>
      </c>
      <c r="H10" s="56">
        <f>SUM(Table2[[#This Row],[Quarter 1 Expenditures]:[Quarter 4 Expenditures]])</f>
        <v>174438.18</v>
      </c>
      <c r="I10" s="56">
        <f t="shared" si="0"/>
        <v>178384.35000000003</v>
      </c>
    </row>
    <row r="11" spans="1:9" ht="92.6" x14ac:dyDescent="0.4">
      <c r="A11" s="10">
        <v>5000</v>
      </c>
      <c r="B11" s="11" t="s">
        <v>27</v>
      </c>
      <c r="C11" s="56">
        <v>134859</v>
      </c>
      <c r="D11" s="57">
        <v>0</v>
      </c>
      <c r="E11" s="57">
        <v>8349</v>
      </c>
      <c r="F11" s="57">
        <v>30300</v>
      </c>
      <c r="G11" s="57">
        <v>0</v>
      </c>
      <c r="H11" s="56">
        <f>SUM(Table2[[#This Row],[Quarter 1 Expenditures]:[Quarter 4 Expenditures]])</f>
        <v>38649</v>
      </c>
      <c r="I11" s="56">
        <f t="shared" si="0"/>
        <v>96210</v>
      </c>
    </row>
    <row r="12" spans="1:9" ht="61.75" x14ac:dyDescent="0.4">
      <c r="A12" s="10">
        <v>5100</v>
      </c>
      <c r="B12" s="11" t="s">
        <v>46</v>
      </c>
      <c r="C12" s="56">
        <v>73924.72</v>
      </c>
      <c r="D12" s="57">
        <v>0</v>
      </c>
      <c r="E12" s="57">
        <v>0</v>
      </c>
      <c r="F12" s="57">
        <v>0</v>
      </c>
      <c r="G12" s="57">
        <v>0</v>
      </c>
      <c r="H12" s="56">
        <f>SUM(Table2[[#This Row],[Quarter 1 Expenditures]:[Quarter 4 Expenditures]])</f>
        <v>0</v>
      </c>
      <c r="I12" s="56">
        <f>C12-H12</f>
        <v>73924.72</v>
      </c>
    </row>
    <row r="13" spans="1:9" ht="30.9" x14ac:dyDescent="0.4">
      <c r="A13" s="22">
        <v>5200</v>
      </c>
      <c r="B13" s="21" t="s">
        <v>55</v>
      </c>
      <c r="C13" s="56">
        <v>0</v>
      </c>
      <c r="D13" s="56">
        <v>0</v>
      </c>
      <c r="E13" s="56">
        <v>0</v>
      </c>
      <c r="F13" s="56">
        <v>0</v>
      </c>
      <c r="G13" s="56">
        <v>0</v>
      </c>
      <c r="H13" s="56">
        <f>SUM(Table2[[#This Row],[Quarter 1 Expenditures]:[Quarter 4 Expenditures]])</f>
        <v>0</v>
      </c>
      <c r="I13" s="56">
        <f t="shared" ref="I13" si="1">C13-H13</f>
        <v>0</v>
      </c>
    </row>
    <row r="14" spans="1:9" ht="46.3" x14ac:dyDescent="0.4">
      <c r="A14" s="22">
        <v>5800</v>
      </c>
      <c r="B14" s="21" t="s">
        <v>56</v>
      </c>
      <c r="C14" s="56">
        <v>0</v>
      </c>
      <c r="D14" s="56">
        <v>0</v>
      </c>
      <c r="E14" s="56">
        <v>0</v>
      </c>
      <c r="F14" s="56">
        <v>0</v>
      </c>
      <c r="G14" s="56">
        <v>0</v>
      </c>
      <c r="H14" s="56">
        <f>SUM(Table2[[#This Row],[Quarter 1 Expenditures]:[Quarter 4 Expenditures]])</f>
        <v>0</v>
      </c>
      <c r="I14" s="56">
        <f>C14-H14</f>
        <v>0</v>
      </c>
    </row>
    <row r="15" spans="1:9" ht="46.3" x14ac:dyDescent="0.4">
      <c r="A15" s="13">
        <v>6000</v>
      </c>
      <c r="B15" s="14" t="s">
        <v>51</v>
      </c>
      <c r="C15" s="56">
        <v>0</v>
      </c>
      <c r="D15" s="56">
        <v>0</v>
      </c>
      <c r="E15" s="56">
        <v>0</v>
      </c>
      <c r="F15" s="56">
        <v>0</v>
      </c>
      <c r="G15" s="56">
        <v>0</v>
      </c>
      <c r="H15" s="56">
        <f>SUM(Table2[[#This Row],[Quarter 1 Expenditures]:[Quarter 4 Expenditures]])</f>
        <v>0</v>
      </c>
      <c r="I15" s="56">
        <f t="shared" ref="I15:I16" si="2">C15-H15</f>
        <v>0</v>
      </c>
    </row>
    <row r="16" spans="1:9" ht="15.45" x14ac:dyDescent="0.4">
      <c r="A16" s="13">
        <v>7000</v>
      </c>
      <c r="B16" s="14" t="s">
        <v>48</v>
      </c>
      <c r="C16" s="55">
        <v>70217.95</v>
      </c>
      <c r="D16" s="56">
        <v>583.05999999999995</v>
      </c>
      <c r="E16" s="56">
        <v>9162.2000000000007</v>
      </c>
      <c r="F16" s="56">
        <v>7831.31</v>
      </c>
      <c r="G16" s="56">
        <v>0</v>
      </c>
      <c r="H16" s="56">
        <f>SUM(Table2[[#This Row],[Quarter 1 Expenditures]:[Quarter 4 Expenditures]])</f>
        <v>17576.57</v>
      </c>
      <c r="I16" s="56">
        <f t="shared" si="2"/>
        <v>52641.38</v>
      </c>
    </row>
    <row r="17" spans="1:9" ht="30.9" x14ac:dyDescent="0.4">
      <c r="A17" s="12" t="s">
        <v>33</v>
      </c>
      <c r="B17" s="12" t="s">
        <v>28</v>
      </c>
      <c r="C17" s="58">
        <f>SUM(C7:C16)</f>
        <v>1758350.5399999998</v>
      </c>
      <c r="D17" s="58">
        <f>SUM(D7:D16)</f>
        <v>14569.68</v>
      </c>
      <c r="E17" s="58">
        <f t="shared" ref="E17:G17" si="3">SUM(E7:E16)</f>
        <v>219787.43000000002</v>
      </c>
      <c r="F17" s="58">
        <f t="shared" si="3"/>
        <v>187278.47999999998</v>
      </c>
      <c r="G17" s="58">
        <f t="shared" si="3"/>
        <v>0</v>
      </c>
      <c r="H17" s="59">
        <f>SUM(Table2[[#This Row],[Quarter 1 Expenditures]:[Quarter 4 Expenditures]])</f>
        <v>421635.58999999997</v>
      </c>
      <c r="I17" s="59">
        <f>C17-H17</f>
        <v>1336714.9499999997</v>
      </c>
    </row>
  </sheetData>
  <pageMargins left="0.7" right="0.7" top="0.75" bottom="0.75" header="0.3" footer="0.3"/>
  <pageSetup scale="82" orientation="landscape"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6"/>
  <sheetViews>
    <sheetView zoomScale="99" zoomScaleNormal="99" workbookViewId="0">
      <selection activeCell="C48" sqref="C48"/>
    </sheetView>
  </sheetViews>
  <sheetFormatPr defaultRowHeight="14.6" x14ac:dyDescent="0.4"/>
  <cols>
    <col min="1" max="1" width="14" customWidth="1"/>
    <col min="2" max="2" width="33.15234375" customWidth="1"/>
    <col min="3" max="3" width="41.69140625" customWidth="1"/>
    <col min="4" max="4" width="27.3828125" customWidth="1"/>
    <col min="5" max="5" width="18.69140625" customWidth="1"/>
    <col min="7" max="7" width="29.15234375" customWidth="1"/>
    <col min="9" max="9" width="19.15234375" customWidth="1"/>
    <col min="10" max="10" width="21.15234375" customWidth="1"/>
  </cols>
  <sheetData>
    <row r="1" spans="1:7" ht="27.45" x14ac:dyDescent="0.65">
      <c r="A1" s="31" t="s">
        <v>40</v>
      </c>
      <c r="B1" s="3"/>
      <c r="G1" s="63"/>
    </row>
    <row r="2" spans="1:7" ht="25.3" x14ac:dyDescent="0.6">
      <c r="A2" s="32" t="s">
        <v>35</v>
      </c>
      <c r="B2" s="3"/>
      <c r="G2" s="63"/>
    </row>
    <row r="3" spans="1:7" ht="15.9" x14ac:dyDescent="0.45">
      <c r="A3" s="33" t="s">
        <v>0</v>
      </c>
      <c r="B3" s="1"/>
      <c r="G3" s="63"/>
    </row>
    <row r="4" spans="1:7" ht="15.9" x14ac:dyDescent="0.45">
      <c r="A4" s="2" t="s">
        <v>1</v>
      </c>
      <c r="B4" s="1"/>
      <c r="G4" s="63"/>
    </row>
    <row r="5" spans="1:7" ht="30" customHeight="1" thickBot="1" x14ac:dyDescent="0.45">
      <c r="A5" s="5" t="s">
        <v>2</v>
      </c>
      <c r="B5" s="4"/>
      <c r="G5" s="63"/>
    </row>
    <row r="6" spans="1:7" ht="15.9" thickBot="1" x14ac:dyDescent="0.45">
      <c r="A6" s="6" t="s">
        <v>6</v>
      </c>
      <c r="B6" s="17" t="s">
        <v>7</v>
      </c>
      <c r="C6" s="19" t="s">
        <v>54</v>
      </c>
      <c r="D6" s="18" t="s">
        <v>19</v>
      </c>
      <c r="E6" s="19" t="s">
        <v>20</v>
      </c>
      <c r="G6" s="63"/>
    </row>
    <row r="7" spans="1:7" ht="15.45" x14ac:dyDescent="0.4">
      <c r="A7" s="13">
        <v>1000</v>
      </c>
      <c r="B7" s="14" t="s">
        <v>8</v>
      </c>
      <c r="C7" s="45"/>
      <c r="D7" s="50" t="s">
        <v>63</v>
      </c>
      <c r="E7" s="52">
        <v>0</v>
      </c>
      <c r="G7" s="63"/>
    </row>
    <row r="8" spans="1:7" ht="15.45" x14ac:dyDescent="0.4">
      <c r="A8" s="13">
        <v>1000</v>
      </c>
      <c r="B8" s="14" t="s">
        <v>8</v>
      </c>
      <c r="C8" s="45"/>
      <c r="D8" s="50" t="s">
        <v>64</v>
      </c>
      <c r="E8" s="52">
        <v>0</v>
      </c>
      <c r="G8" s="63"/>
    </row>
    <row r="9" spans="1:7" ht="15.45" x14ac:dyDescent="0.4">
      <c r="A9" s="13">
        <v>1000</v>
      </c>
      <c r="B9" s="14" t="s">
        <v>8</v>
      </c>
      <c r="C9" s="45"/>
      <c r="D9" s="50" t="s">
        <v>65</v>
      </c>
      <c r="E9" s="52">
        <v>0</v>
      </c>
      <c r="G9" s="63"/>
    </row>
    <row r="10" spans="1:7" ht="15.45" x14ac:dyDescent="0.4">
      <c r="A10" s="13">
        <v>1000</v>
      </c>
      <c r="B10" s="14" t="s">
        <v>8</v>
      </c>
      <c r="C10" s="45"/>
      <c r="D10" s="50" t="s">
        <v>66</v>
      </c>
      <c r="E10" s="52">
        <v>0</v>
      </c>
      <c r="G10" s="63"/>
    </row>
    <row r="11" spans="1:7" ht="15.45" x14ac:dyDescent="0.4">
      <c r="A11" s="13">
        <v>1000</v>
      </c>
      <c r="B11" s="14" t="s">
        <v>8</v>
      </c>
      <c r="C11" s="45"/>
      <c r="D11" s="50" t="s">
        <v>67</v>
      </c>
      <c r="E11" s="52">
        <v>0</v>
      </c>
      <c r="G11" s="63"/>
    </row>
    <row r="12" spans="1:7" ht="30" x14ac:dyDescent="0.4">
      <c r="A12" s="13">
        <v>1000</v>
      </c>
      <c r="B12" s="14" t="s">
        <v>8</v>
      </c>
      <c r="C12" s="60" t="s">
        <v>73</v>
      </c>
      <c r="D12" s="50" t="s">
        <v>68</v>
      </c>
      <c r="E12" s="52">
        <v>8735.5</v>
      </c>
      <c r="G12" s="64">
        <f>SUM(E7:E13)</f>
        <v>11973.74</v>
      </c>
    </row>
    <row r="13" spans="1:7" ht="15.45" x14ac:dyDescent="0.4">
      <c r="A13" s="13">
        <v>1000</v>
      </c>
      <c r="B13" s="14" t="s">
        <v>8</v>
      </c>
      <c r="C13" s="50" t="s">
        <v>72</v>
      </c>
      <c r="D13" s="50" t="s">
        <v>69</v>
      </c>
      <c r="E13" s="52">
        <v>3238.24</v>
      </c>
      <c r="G13" s="63"/>
    </row>
    <row r="14" spans="1:7" ht="15.45" x14ac:dyDescent="0.4">
      <c r="A14" s="13">
        <v>2000</v>
      </c>
      <c r="B14" s="14" t="s">
        <v>9</v>
      </c>
      <c r="C14" s="50" t="s">
        <v>70</v>
      </c>
      <c r="D14" s="50" t="s">
        <v>63</v>
      </c>
      <c r="E14" s="52">
        <v>799.69</v>
      </c>
      <c r="G14" s="63"/>
    </row>
    <row r="15" spans="1:7" ht="15.45" x14ac:dyDescent="0.4">
      <c r="A15" s="13">
        <v>2000</v>
      </c>
      <c r="B15" s="14" t="s">
        <v>9</v>
      </c>
      <c r="C15" s="45"/>
      <c r="D15" s="50" t="s">
        <v>64</v>
      </c>
      <c r="E15" s="52">
        <v>0</v>
      </c>
      <c r="G15" s="63"/>
    </row>
    <row r="16" spans="1:7" ht="15.45" x14ac:dyDescent="0.4">
      <c r="A16" s="13">
        <v>2000</v>
      </c>
      <c r="B16" s="14" t="s">
        <v>9</v>
      </c>
      <c r="C16" s="45"/>
      <c r="D16" s="50" t="s">
        <v>65</v>
      </c>
      <c r="E16" s="52">
        <v>0</v>
      </c>
      <c r="G16" s="63"/>
    </row>
    <row r="17" spans="1:7" ht="15.45" x14ac:dyDescent="0.4">
      <c r="A17" s="13">
        <v>2000</v>
      </c>
      <c r="B17" s="14" t="s">
        <v>9</v>
      </c>
      <c r="C17" s="45"/>
      <c r="D17" s="50" t="s">
        <v>66</v>
      </c>
      <c r="E17" s="52">
        <v>0</v>
      </c>
      <c r="G17" s="63"/>
    </row>
    <row r="18" spans="1:7" ht="15.45" x14ac:dyDescent="0.4">
      <c r="A18" s="13">
        <v>2000</v>
      </c>
      <c r="B18" s="14" t="s">
        <v>9</v>
      </c>
      <c r="C18" s="45"/>
      <c r="D18" s="50" t="s">
        <v>67</v>
      </c>
      <c r="E18" s="52">
        <v>0</v>
      </c>
      <c r="G18" s="63"/>
    </row>
    <row r="19" spans="1:7" ht="15.45" x14ac:dyDescent="0.4">
      <c r="A19" s="13">
        <v>2000</v>
      </c>
      <c r="B19" s="14" t="s">
        <v>9</v>
      </c>
      <c r="C19" s="45"/>
      <c r="D19" s="50" t="s">
        <v>68</v>
      </c>
      <c r="E19" s="52">
        <v>0</v>
      </c>
      <c r="G19" s="63"/>
    </row>
    <row r="20" spans="1:7" ht="15.45" x14ac:dyDescent="0.4">
      <c r="A20" s="13">
        <v>2000</v>
      </c>
      <c r="B20" s="14" t="s">
        <v>9</v>
      </c>
      <c r="C20" s="50"/>
      <c r="D20" s="50" t="s">
        <v>69</v>
      </c>
      <c r="E20" s="52">
        <v>0</v>
      </c>
      <c r="G20" s="64">
        <f>SUM(E14:E20)</f>
        <v>799.69</v>
      </c>
    </row>
    <row r="21" spans="1:7" ht="15.45" x14ac:dyDescent="0.4">
      <c r="A21" s="13">
        <v>3000</v>
      </c>
      <c r="B21" s="14" t="s">
        <v>10</v>
      </c>
      <c r="C21" s="50" t="s">
        <v>71</v>
      </c>
      <c r="D21" s="50" t="s">
        <v>63</v>
      </c>
      <c r="E21" s="52">
        <v>68.14</v>
      </c>
      <c r="G21" s="63"/>
    </row>
    <row r="22" spans="1:7" ht="15.45" x14ac:dyDescent="0.4">
      <c r="A22" s="13">
        <v>3000</v>
      </c>
      <c r="B22" s="14" t="s">
        <v>10</v>
      </c>
      <c r="C22" s="45"/>
      <c r="D22" s="50" t="s">
        <v>64</v>
      </c>
      <c r="E22" s="52">
        <v>0</v>
      </c>
      <c r="G22" s="63"/>
    </row>
    <row r="23" spans="1:7" ht="15.45" x14ac:dyDescent="0.4">
      <c r="A23" s="13">
        <v>3000</v>
      </c>
      <c r="B23" s="14" t="s">
        <v>10</v>
      </c>
      <c r="C23" s="45"/>
      <c r="D23" s="50" t="s">
        <v>65</v>
      </c>
      <c r="E23" s="52">
        <v>0</v>
      </c>
      <c r="G23" s="63"/>
    </row>
    <row r="24" spans="1:7" ht="15.45" x14ac:dyDescent="0.4">
      <c r="A24" s="13">
        <v>3000</v>
      </c>
      <c r="B24" s="14" t="s">
        <v>10</v>
      </c>
      <c r="C24" s="45"/>
      <c r="D24" s="50" t="s">
        <v>66</v>
      </c>
      <c r="E24" s="52">
        <v>0</v>
      </c>
      <c r="G24" s="63"/>
    </row>
    <row r="25" spans="1:7" ht="15.45" x14ac:dyDescent="0.4">
      <c r="A25" s="13">
        <v>3000</v>
      </c>
      <c r="B25" s="14" t="s">
        <v>10</v>
      </c>
      <c r="C25" s="45"/>
      <c r="D25" s="50" t="s">
        <v>67</v>
      </c>
      <c r="E25" s="52">
        <v>0</v>
      </c>
      <c r="G25" s="63"/>
    </row>
    <row r="26" spans="1:7" ht="15.45" x14ac:dyDescent="0.4">
      <c r="A26" s="13">
        <v>3000</v>
      </c>
      <c r="B26" s="14" t="s">
        <v>10</v>
      </c>
      <c r="C26" s="50" t="s">
        <v>71</v>
      </c>
      <c r="D26" s="50" t="s">
        <v>68</v>
      </c>
      <c r="E26" s="52">
        <v>905.48</v>
      </c>
      <c r="G26" s="63"/>
    </row>
    <row r="27" spans="1:7" ht="15.45" x14ac:dyDescent="0.4">
      <c r="A27" s="13">
        <v>3000</v>
      </c>
      <c r="B27" s="14" t="s">
        <v>10</v>
      </c>
      <c r="C27" s="50" t="s">
        <v>71</v>
      </c>
      <c r="D27" s="50" t="s">
        <v>69</v>
      </c>
      <c r="E27" s="52">
        <v>239.57</v>
      </c>
      <c r="G27" s="64">
        <f>SUM(E21:E27)</f>
        <v>1213.19</v>
      </c>
    </row>
    <row r="28" spans="1:7" ht="15.45" x14ac:dyDescent="0.4">
      <c r="A28" s="13">
        <v>4000</v>
      </c>
      <c r="B28" s="14" t="s">
        <v>11</v>
      </c>
      <c r="C28" s="45"/>
      <c r="D28" s="45"/>
      <c r="E28" s="52">
        <v>0</v>
      </c>
      <c r="G28" s="63"/>
    </row>
    <row r="29" spans="1:7" ht="61.75" x14ac:dyDescent="0.4">
      <c r="A29" s="13">
        <v>5000</v>
      </c>
      <c r="B29" s="14" t="s">
        <v>52</v>
      </c>
      <c r="C29" s="45"/>
      <c r="D29" s="45"/>
      <c r="E29" s="52">
        <v>0</v>
      </c>
      <c r="G29" s="63"/>
    </row>
    <row r="30" spans="1:7" ht="30.9" x14ac:dyDescent="0.4">
      <c r="A30" s="22">
        <v>5100</v>
      </c>
      <c r="B30" s="21" t="s">
        <v>46</v>
      </c>
      <c r="C30" s="46"/>
      <c r="D30" s="46"/>
      <c r="E30" s="52">
        <v>0</v>
      </c>
      <c r="G30" s="63"/>
    </row>
    <row r="31" spans="1:7" ht="30.9" x14ac:dyDescent="0.4">
      <c r="A31" s="22">
        <v>5200</v>
      </c>
      <c r="B31" s="21" t="s">
        <v>55</v>
      </c>
      <c r="C31" s="49"/>
      <c r="D31" s="50"/>
      <c r="E31" s="53">
        <v>0</v>
      </c>
      <c r="G31" s="63"/>
    </row>
    <row r="32" spans="1:7" ht="46.3" x14ac:dyDescent="0.4">
      <c r="A32" s="22">
        <v>5800</v>
      </c>
      <c r="B32" s="21" t="s">
        <v>56</v>
      </c>
      <c r="C32" s="49"/>
      <c r="D32" s="50"/>
      <c r="E32" s="53">
        <v>0</v>
      </c>
      <c r="G32" s="63"/>
    </row>
    <row r="33" spans="1:12" ht="30.9" x14ac:dyDescent="0.4">
      <c r="A33" s="13">
        <v>6000</v>
      </c>
      <c r="B33" s="14" t="s">
        <v>51</v>
      </c>
      <c r="C33" s="15"/>
      <c r="D33" s="45"/>
      <c r="E33" s="52">
        <v>0</v>
      </c>
      <c r="G33" s="63"/>
    </row>
    <row r="34" spans="1:12" ht="15.45" x14ac:dyDescent="0.4">
      <c r="A34" s="13">
        <v>7000</v>
      </c>
      <c r="B34" s="14" t="s">
        <v>48</v>
      </c>
      <c r="C34" s="37">
        <v>4.3499999999999997E-2</v>
      </c>
      <c r="D34" s="50" t="s">
        <v>63</v>
      </c>
      <c r="E34" s="52">
        <f>36.18</f>
        <v>36.18</v>
      </c>
      <c r="G34" s="63"/>
    </row>
    <row r="35" spans="1:12" ht="15.45" x14ac:dyDescent="0.4">
      <c r="A35" s="13">
        <v>7000</v>
      </c>
      <c r="B35" s="14" t="s">
        <v>48</v>
      </c>
      <c r="C35" s="37">
        <v>4.3499999999999997E-2</v>
      </c>
      <c r="D35" s="50" t="s">
        <v>64</v>
      </c>
      <c r="E35" s="52"/>
      <c r="G35" s="63"/>
    </row>
    <row r="36" spans="1:12" ht="15.45" x14ac:dyDescent="0.4">
      <c r="A36" s="13">
        <v>7000</v>
      </c>
      <c r="B36" s="14" t="s">
        <v>48</v>
      </c>
      <c r="C36" s="37">
        <v>4.3499999999999997E-2</v>
      </c>
      <c r="D36" s="50" t="s">
        <v>65</v>
      </c>
      <c r="E36" s="52"/>
      <c r="G36" s="63"/>
    </row>
    <row r="37" spans="1:12" ht="15.45" x14ac:dyDescent="0.4">
      <c r="A37" s="13">
        <v>7000</v>
      </c>
      <c r="B37" s="14" t="s">
        <v>48</v>
      </c>
      <c r="C37" s="37">
        <v>4.3499999999999997E-2</v>
      </c>
      <c r="D37" s="50" t="s">
        <v>66</v>
      </c>
      <c r="E37" s="52"/>
      <c r="G37" s="63"/>
    </row>
    <row r="38" spans="1:12" ht="15.45" x14ac:dyDescent="0.4">
      <c r="A38" s="13">
        <v>7000</v>
      </c>
      <c r="B38" s="14" t="s">
        <v>48</v>
      </c>
      <c r="C38" s="37">
        <v>4.3499999999999997E-2</v>
      </c>
      <c r="D38" s="50" t="s">
        <v>67</v>
      </c>
      <c r="E38" s="52"/>
      <c r="G38" s="63"/>
    </row>
    <row r="39" spans="1:12" ht="15.45" x14ac:dyDescent="0.4">
      <c r="A39" s="13">
        <v>7000</v>
      </c>
      <c r="B39" s="14" t="s">
        <v>48</v>
      </c>
      <c r="C39" s="37">
        <v>4.3499999999999997E-2</v>
      </c>
      <c r="D39" s="50" t="s">
        <v>68</v>
      </c>
      <c r="E39" s="52">
        <v>401.9</v>
      </c>
      <c r="G39" s="63"/>
    </row>
    <row r="40" spans="1:12" ht="15.45" x14ac:dyDescent="0.4">
      <c r="A40" s="13">
        <v>7000</v>
      </c>
      <c r="B40" s="14" t="s">
        <v>48</v>
      </c>
      <c r="C40" s="37">
        <v>4.3499999999999997E-2</v>
      </c>
      <c r="D40" s="50" t="s">
        <v>69</v>
      </c>
      <c r="E40" s="52">
        <v>144.97999999999999</v>
      </c>
      <c r="G40" s="64">
        <f>SUM(E34:E40)</f>
        <v>583.05999999999995</v>
      </c>
      <c r="I40">
        <v>13986.62</v>
      </c>
    </row>
    <row r="41" spans="1:12" ht="15.45" x14ac:dyDescent="0.4">
      <c r="A41" s="16" t="s">
        <v>12</v>
      </c>
      <c r="B41" s="16" t="s">
        <v>28</v>
      </c>
      <c r="C41" s="47"/>
      <c r="D41" s="47"/>
      <c r="E41" s="54">
        <f>SUM(E7:E40)</f>
        <v>14569.679999999998</v>
      </c>
      <c r="G41" s="64">
        <f>SUM(G12:G40)</f>
        <v>14569.68</v>
      </c>
      <c r="H41">
        <v>1.0435000000000001</v>
      </c>
      <c r="I41" s="62">
        <f>I40/H41</f>
        <v>13403.564925730714</v>
      </c>
      <c r="J41" s="62">
        <f>SUM(Table3[[#This Row],[ Expenditures ]])-I41</f>
        <v>1166.1150742692844</v>
      </c>
    </row>
    <row r="42" spans="1:12" x14ac:dyDescent="0.4">
      <c r="G42" s="63"/>
    </row>
    <row r="43" spans="1:12" x14ac:dyDescent="0.4">
      <c r="G43" s="63"/>
    </row>
    <row r="44" spans="1:12" x14ac:dyDescent="0.4">
      <c r="G44" s="63"/>
    </row>
    <row r="45" spans="1:12" x14ac:dyDescent="0.4">
      <c r="G45" s="63"/>
    </row>
    <row r="46" spans="1:12" x14ac:dyDescent="0.4">
      <c r="G46" s="63"/>
    </row>
    <row r="47" spans="1:12" x14ac:dyDescent="0.4">
      <c r="G47" s="63"/>
    </row>
    <row r="48" spans="1:12" x14ac:dyDescent="0.4">
      <c r="G48" s="63"/>
      <c r="L48" t="s">
        <v>74</v>
      </c>
    </row>
    <row r="49" spans="7:14" ht="15" x14ac:dyDescent="0.4">
      <c r="G49" s="65" t="s">
        <v>63</v>
      </c>
      <c r="I49" s="61">
        <f>SUM(E7+E14+E21)</f>
        <v>867.83</v>
      </c>
      <c r="J49">
        <v>1.0435000000000001</v>
      </c>
      <c r="K49" s="61">
        <f>SUM(I49/J49)</f>
        <v>831.65309056061324</v>
      </c>
      <c r="L49" s="61">
        <f>SUM(I49-K49)</f>
        <v>36.176909439386804</v>
      </c>
      <c r="M49">
        <v>37.75</v>
      </c>
      <c r="N49" s="61">
        <f>M49-L49</f>
        <v>1.5730905606131955</v>
      </c>
    </row>
    <row r="50" spans="7:14" ht="15" x14ac:dyDescent="0.4">
      <c r="G50" s="65" t="s">
        <v>64</v>
      </c>
      <c r="J50">
        <v>1.0435000000000001</v>
      </c>
      <c r="K50" s="61">
        <f t="shared" ref="K50:K55" si="0">SUM(I50/J50)</f>
        <v>0</v>
      </c>
      <c r="L50" s="61">
        <f t="shared" ref="L50:L55" si="1">SUM(I50-K50)</f>
        <v>0</v>
      </c>
    </row>
    <row r="51" spans="7:14" ht="15" x14ac:dyDescent="0.4">
      <c r="G51" s="65" t="s">
        <v>65</v>
      </c>
      <c r="J51">
        <v>1.0435000000000001</v>
      </c>
      <c r="K51" s="61">
        <f t="shared" si="0"/>
        <v>0</v>
      </c>
      <c r="L51" s="61">
        <f t="shared" si="1"/>
        <v>0</v>
      </c>
    </row>
    <row r="52" spans="7:14" ht="15" x14ac:dyDescent="0.4">
      <c r="G52" s="65" t="s">
        <v>66</v>
      </c>
      <c r="J52">
        <v>1.0435000000000001</v>
      </c>
      <c r="K52" s="61">
        <f t="shared" si="0"/>
        <v>0</v>
      </c>
      <c r="L52" s="61">
        <f t="shared" si="1"/>
        <v>0</v>
      </c>
    </row>
    <row r="53" spans="7:14" ht="15" x14ac:dyDescent="0.4">
      <c r="G53" s="65" t="s">
        <v>67</v>
      </c>
      <c r="J53">
        <v>1.0435000000000001</v>
      </c>
      <c r="K53" s="61">
        <f t="shared" si="0"/>
        <v>0</v>
      </c>
      <c r="L53" s="61">
        <f t="shared" si="1"/>
        <v>0</v>
      </c>
    </row>
    <row r="54" spans="7:14" ht="15" x14ac:dyDescent="0.4">
      <c r="G54" s="65" t="s">
        <v>68</v>
      </c>
      <c r="I54" s="61">
        <f>SUM(E12+E19+E26)</f>
        <v>9640.98</v>
      </c>
      <c r="J54">
        <v>1.0435000000000001</v>
      </c>
      <c r="K54" s="61">
        <f t="shared" si="0"/>
        <v>9239.0800191662656</v>
      </c>
      <c r="L54" s="61">
        <f t="shared" si="1"/>
        <v>401.89998083373393</v>
      </c>
      <c r="M54">
        <v>419.38</v>
      </c>
      <c r="N54" s="61">
        <f>M54-L54</f>
        <v>17.480019166266061</v>
      </c>
    </row>
    <row r="55" spans="7:14" ht="15" x14ac:dyDescent="0.4">
      <c r="G55" s="65" t="s">
        <v>69</v>
      </c>
      <c r="I55" s="61">
        <f>SUM(E13+E20+E27)</f>
        <v>3477.81</v>
      </c>
      <c r="J55">
        <v>1.0435000000000001</v>
      </c>
      <c r="K55" s="61">
        <f t="shared" si="0"/>
        <v>3332.831816003833</v>
      </c>
      <c r="L55" s="61">
        <f t="shared" si="1"/>
        <v>144.97818399616699</v>
      </c>
      <c r="M55">
        <v>151.28</v>
      </c>
      <c r="N55" s="61">
        <f>M55-L55</f>
        <v>6.3018160038330109</v>
      </c>
    </row>
    <row r="56" spans="7:14" x14ac:dyDescent="0.4">
      <c r="I56" s="61">
        <f>SUM(I49:I55)</f>
        <v>13986.619999999999</v>
      </c>
      <c r="L56" s="61">
        <f>SUM(L49:L55)</f>
        <v>583.05507426928773</v>
      </c>
    </row>
  </sheetData>
  <pageMargins left="0.7" right="0.7" top="0.75" bottom="0.75" header="0.3" footer="0.3"/>
  <pageSetup scale="61"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4"/>
  <sheetViews>
    <sheetView topLeftCell="A40" zoomScaleNormal="100" workbookViewId="0">
      <selection activeCell="C32" sqref="C32"/>
    </sheetView>
  </sheetViews>
  <sheetFormatPr defaultRowHeight="14.6" x14ac:dyDescent="0.4"/>
  <cols>
    <col min="1" max="1" width="14" customWidth="1"/>
    <col min="2" max="2" width="33.15234375" customWidth="1"/>
    <col min="3" max="3" width="41.69140625" customWidth="1"/>
    <col min="4" max="4" width="27.3828125" customWidth="1"/>
    <col min="5" max="5" width="18.69140625" customWidth="1"/>
    <col min="6" max="6" width="25.53515625" customWidth="1"/>
    <col min="8" max="8" width="26.84375" customWidth="1"/>
  </cols>
  <sheetData>
    <row r="1" spans="1:8" ht="27.45" x14ac:dyDescent="0.65">
      <c r="A1" s="31" t="s">
        <v>41</v>
      </c>
      <c r="B1" s="3"/>
    </row>
    <row r="2" spans="1:8" ht="25.3" x14ac:dyDescent="0.6">
      <c r="A2" s="32" t="s">
        <v>34</v>
      </c>
      <c r="B2" s="3"/>
    </row>
    <row r="3" spans="1:8" ht="15.9" x14ac:dyDescent="0.45">
      <c r="A3" s="33" t="s">
        <v>0</v>
      </c>
      <c r="B3" s="1"/>
    </row>
    <row r="4" spans="1:8" ht="15.9" x14ac:dyDescent="0.45">
      <c r="A4" s="2" t="s">
        <v>1</v>
      </c>
      <c r="B4" s="1"/>
    </row>
    <row r="5" spans="1:8" ht="30" customHeight="1" thickBot="1" x14ac:dyDescent="0.45">
      <c r="A5" s="5" t="s">
        <v>2</v>
      </c>
      <c r="B5" s="4"/>
    </row>
    <row r="6" spans="1:8" ht="15.9" thickBot="1" x14ac:dyDescent="0.45">
      <c r="A6" s="6" t="s">
        <v>6</v>
      </c>
      <c r="B6" s="17" t="s">
        <v>7</v>
      </c>
      <c r="C6" s="19" t="s">
        <v>54</v>
      </c>
      <c r="D6" s="18" t="s">
        <v>19</v>
      </c>
      <c r="E6" s="19" t="s">
        <v>20</v>
      </c>
    </row>
    <row r="7" spans="1:8" ht="15.45" x14ac:dyDescent="0.4">
      <c r="A7" s="13">
        <v>1000</v>
      </c>
      <c r="B7" s="14" t="s">
        <v>8</v>
      </c>
      <c r="C7" s="50" t="s">
        <v>72</v>
      </c>
      <c r="D7" s="50" t="s">
        <v>63</v>
      </c>
      <c r="E7" s="52">
        <v>12009.75</v>
      </c>
    </row>
    <row r="8" spans="1:8" ht="15.45" x14ac:dyDescent="0.4">
      <c r="A8" s="13"/>
      <c r="B8" s="14"/>
      <c r="C8" s="50" t="s">
        <v>89</v>
      </c>
      <c r="D8" s="50" t="s">
        <v>64</v>
      </c>
      <c r="E8" s="72">
        <f>5223.8+5600+266.31</f>
        <v>11090.109999999999</v>
      </c>
    </row>
    <row r="9" spans="1:8" ht="15.45" x14ac:dyDescent="0.4">
      <c r="A9" s="13"/>
      <c r="B9" s="14"/>
      <c r="C9" s="50" t="s">
        <v>88</v>
      </c>
      <c r="D9" s="50" t="s">
        <v>65</v>
      </c>
      <c r="E9" s="52">
        <v>2449.7800000000002</v>
      </c>
    </row>
    <row r="10" spans="1:8" ht="15.45" x14ac:dyDescent="0.4">
      <c r="A10" s="13"/>
      <c r="B10" s="14"/>
      <c r="C10" s="45"/>
      <c r="D10" s="50" t="s">
        <v>66</v>
      </c>
      <c r="E10" s="52">
        <v>0</v>
      </c>
    </row>
    <row r="11" spans="1:8" ht="15.45" x14ac:dyDescent="0.4">
      <c r="A11" s="13"/>
      <c r="B11" s="14"/>
      <c r="C11" s="50" t="s">
        <v>89</v>
      </c>
      <c r="D11" s="50" t="s">
        <v>67</v>
      </c>
      <c r="E11" s="52">
        <f>3585.61+3500</f>
        <v>7085.6100000000006</v>
      </c>
    </row>
    <row r="12" spans="1:8" ht="15.45" x14ac:dyDescent="0.4">
      <c r="A12" s="13"/>
      <c r="B12" s="14"/>
      <c r="C12" s="50" t="s">
        <v>72</v>
      </c>
      <c r="D12" s="50" t="s">
        <v>68</v>
      </c>
      <c r="E12" s="52">
        <v>2077.9299999999998</v>
      </c>
    </row>
    <row r="13" spans="1:8" ht="15.9" thickBot="1" x14ac:dyDescent="0.45">
      <c r="A13" s="73"/>
      <c r="B13" s="74"/>
      <c r="C13" s="76" t="s">
        <v>90</v>
      </c>
      <c r="D13" s="76" t="s">
        <v>69</v>
      </c>
      <c r="E13" s="77">
        <f>6899.67+1541.38</f>
        <v>8441.0499999999993</v>
      </c>
      <c r="F13" s="78">
        <f>SUM(E7:E13)</f>
        <v>43154.229999999996</v>
      </c>
      <c r="H13" s="61"/>
    </row>
    <row r="14" spans="1:8" ht="15.45" x14ac:dyDescent="0.4">
      <c r="A14" s="13">
        <v>2000</v>
      </c>
      <c r="B14" s="14" t="s">
        <v>9</v>
      </c>
      <c r="C14" s="50" t="s">
        <v>86</v>
      </c>
      <c r="D14" s="50" t="s">
        <v>63</v>
      </c>
      <c r="E14" s="52">
        <v>6211.95</v>
      </c>
    </row>
    <row r="15" spans="1:8" ht="15.45" x14ac:dyDescent="0.4">
      <c r="A15" s="13"/>
      <c r="B15" s="14"/>
      <c r="C15" s="50" t="s">
        <v>87</v>
      </c>
      <c r="D15" s="50" t="s">
        <v>64</v>
      </c>
      <c r="E15" s="52">
        <v>798.42</v>
      </c>
    </row>
    <row r="16" spans="1:8" ht="15.45" x14ac:dyDescent="0.4">
      <c r="A16" s="13"/>
      <c r="B16" s="14"/>
      <c r="C16" s="50" t="s">
        <v>86</v>
      </c>
      <c r="D16" s="50" t="s">
        <v>65</v>
      </c>
      <c r="E16" s="52">
        <v>21.18</v>
      </c>
    </row>
    <row r="17" spans="1:8" ht="15.45" x14ac:dyDescent="0.4">
      <c r="A17" s="13"/>
      <c r="B17" s="14"/>
      <c r="C17" s="45"/>
      <c r="D17" s="50" t="s">
        <v>66</v>
      </c>
      <c r="E17" s="52">
        <v>0</v>
      </c>
    </row>
    <row r="18" spans="1:8" ht="15.45" x14ac:dyDescent="0.4">
      <c r="A18" s="13"/>
      <c r="B18" s="14"/>
      <c r="C18" s="50" t="s">
        <v>91</v>
      </c>
      <c r="D18" s="50" t="s">
        <v>67</v>
      </c>
      <c r="E18" s="52">
        <f>979.59+864.8</f>
        <v>1844.3899999999999</v>
      </c>
    </row>
    <row r="19" spans="1:8" ht="15.45" x14ac:dyDescent="0.4">
      <c r="A19" s="13"/>
      <c r="B19" s="14"/>
      <c r="C19" s="45"/>
      <c r="D19" s="50" t="s">
        <v>68</v>
      </c>
      <c r="E19" s="52">
        <v>0</v>
      </c>
    </row>
    <row r="20" spans="1:8" ht="15.9" thickBot="1" x14ac:dyDescent="0.45">
      <c r="A20" s="73"/>
      <c r="B20" s="74"/>
      <c r="C20" s="75"/>
      <c r="D20" s="76" t="s">
        <v>69</v>
      </c>
      <c r="E20" s="79">
        <v>0</v>
      </c>
      <c r="F20" s="78">
        <f>SUM(E14:E20)</f>
        <v>8875.94</v>
      </c>
      <c r="H20" s="61"/>
    </row>
    <row r="21" spans="1:8" ht="15.45" x14ac:dyDescent="0.4">
      <c r="A21" s="13">
        <v>3000</v>
      </c>
      <c r="B21" s="14" t="s">
        <v>10</v>
      </c>
      <c r="C21" s="50" t="s">
        <v>72</v>
      </c>
      <c r="D21" s="50" t="s">
        <v>63</v>
      </c>
      <c r="E21" s="72">
        <f>720.48+6695.73</f>
        <v>7416.2099999999991</v>
      </c>
    </row>
    <row r="22" spans="1:8" ht="15.45" x14ac:dyDescent="0.4">
      <c r="A22" s="13"/>
      <c r="B22" s="14"/>
      <c r="C22" s="50" t="s">
        <v>89</v>
      </c>
      <c r="D22" s="50" t="s">
        <v>64</v>
      </c>
      <c r="E22" s="52">
        <f>546.42+56.11</f>
        <v>602.53</v>
      </c>
    </row>
    <row r="23" spans="1:8" ht="15.45" x14ac:dyDescent="0.4">
      <c r="A23" s="13"/>
      <c r="B23" s="14"/>
      <c r="C23" s="50" t="s">
        <v>88</v>
      </c>
      <c r="D23" s="50" t="s">
        <v>65</v>
      </c>
      <c r="E23" s="52">
        <f>180.82+7.21</f>
        <v>188.03</v>
      </c>
    </row>
    <row r="24" spans="1:8" ht="15.45" x14ac:dyDescent="0.4">
      <c r="A24" s="13"/>
      <c r="B24" s="14"/>
      <c r="C24" s="45"/>
      <c r="D24" s="50" t="s">
        <v>66</v>
      </c>
      <c r="E24" s="52">
        <v>0</v>
      </c>
    </row>
    <row r="25" spans="1:8" ht="15.45" x14ac:dyDescent="0.4">
      <c r="A25" s="13"/>
      <c r="B25" s="14"/>
      <c r="C25" s="50" t="s">
        <v>92</v>
      </c>
      <c r="D25" s="50" t="s">
        <v>67</v>
      </c>
      <c r="E25" s="52">
        <f>349.09+109.02</f>
        <v>458.10999999999996</v>
      </c>
    </row>
    <row r="26" spans="1:8" ht="15.45" x14ac:dyDescent="0.4">
      <c r="A26" s="13"/>
      <c r="B26" s="14"/>
      <c r="C26" s="50" t="s">
        <v>72</v>
      </c>
      <c r="D26" s="50" t="s">
        <v>68</v>
      </c>
      <c r="E26" s="52">
        <v>102.37</v>
      </c>
    </row>
    <row r="27" spans="1:8" ht="15.9" thickBot="1" x14ac:dyDescent="0.45">
      <c r="A27" s="73"/>
      <c r="B27" s="74"/>
      <c r="C27" s="76" t="s">
        <v>90</v>
      </c>
      <c r="D27" s="76" t="s">
        <v>69</v>
      </c>
      <c r="E27" s="77">
        <f>122.39+42.23+251.32</f>
        <v>415.94</v>
      </c>
      <c r="F27" s="78">
        <f>SUM(E21:E27)</f>
        <v>9183.19</v>
      </c>
      <c r="H27" s="61"/>
    </row>
    <row r="28" spans="1:8" ht="15.45" x14ac:dyDescent="0.4">
      <c r="A28" s="13">
        <v>4000</v>
      </c>
      <c r="B28" s="14" t="s">
        <v>11</v>
      </c>
      <c r="C28" s="50" t="s">
        <v>84</v>
      </c>
      <c r="D28" s="50" t="s">
        <v>63</v>
      </c>
      <c r="E28" s="52">
        <v>48710</v>
      </c>
    </row>
    <row r="29" spans="1:8" ht="15.45" x14ac:dyDescent="0.4">
      <c r="A29" s="13"/>
      <c r="B29" s="14"/>
      <c r="C29" s="50" t="s">
        <v>84</v>
      </c>
      <c r="D29" s="50" t="s">
        <v>64</v>
      </c>
      <c r="E29" s="52">
        <v>17628</v>
      </c>
    </row>
    <row r="30" spans="1:8" ht="15.45" x14ac:dyDescent="0.4">
      <c r="A30" s="13"/>
      <c r="B30" s="14"/>
      <c r="C30" s="50"/>
      <c r="D30" s="50" t="s">
        <v>65</v>
      </c>
      <c r="E30" s="52">
        <v>0</v>
      </c>
    </row>
    <row r="31" spans="1:8" ht="15.45" x14ac:dyDescent="0.4">
      <c r="A31" s="13"/>
      <c r="B31" s="14"/>
      <c r="C31" s="50" t="s">
        <v>84</v>
      </c>
      <c r="D31" s="50" t="s">
        <v>66</v>
      </c>
      <c r="E31" s="52">
        <v>19803.25</v>
      </c>
    </row>
    <row r="32" spans="1:8" ht="15.45" x14ac:dyDescent="0.4">
      <c r="A32" s="13"/>
      <c r="B32" s="14"/>
      <c r="C32" s="50" t="s">
        <v>85</v>
      </c>
      <c r="D32" s="50" t="s">
        <v>67</v>
      </c>
      <c r="E32" s="52">
        <v>9871.8700000000008</v>
      </c>
    </row>
    <row r="33" spans="1:8" ht="15.45" x14ac:dyDescent="0.4">
      <c r="A33" s="13"/>
      <c r="B33" s="14"/>
      <c r="C33" s="50" t="s">
        <v>84</v>
      </c>
      <c r="D33" s="50" t="s">
        <v>68</v>
      </c>
      <c r="E33" s="52">
        <v>18362.5</v>
      </c>
    </row>
    <row r="34" spans="1:8" ht="15.9" thickBot="1" x14ac:dyDescent="0.45">
      <c r="A34" s="73"/>
      <c r="B34" s="74"/>
      <c r="C34" s="76" t="s">
        <v>84</v>
      </c>
      <c r="D34" s="76" t="s">
        <v>69</v>
      </c>
      <c r="E34" s="77">
        <v>26687.25</v>
      </c>
      <c r="F34" s="78">
        <f>SUM(E28:E34)</f>
        <v>141062.87</v>
      </c>
      <c r="H34" s="61"/>
    </row>
    <row r="35" spans="1:8" ht="61.75" x14ac:dyDescent="0.4">
      <c r="A35" s="13">
        <v>5000</v>
      </c>
      <c r="B35" s="14" t="s">
        <v>52</v>
      </c>
      <c r="C35" s="50" t="s">
        <v>83</v>
      </c>
      <c r="D35" s="50" t="s">
        <v>63</v>
      </c>
      <c r="E35" s="72">
        <f>4080+2769</f>
        <v>6849</v>
      </c>
    </row>
    <row r="36" spans="1:8" ht="15.45" x14ac:dyDescent="0.4">
      <c r="A36" s="13"/>
      <c r="B36" s="14"/>
      <c r="C36" s="45"/>
      <c r="D36" s="50" t="s">
        <v>64</v>
      </c>
      <c r="E36" s="52">
        <v>0</v>
      </c>
    </row>
    <row r="37" spans="1:8" ht="15.45" x14ac:dyDescent="0.4">
      <c r="A37" s="13"/>
      <c r="B37" s="14"/>
      <c r="C37" s="45"/>
      <c r="D37" s="50" t="s">
        <v>65</v>
      </c>
      <c r="E37" s="52">
        <v>0</v>
      </c>
    </row>
    <row r="38" spans="1:8" ht="15.45" x14ac:dyDescent="0.4">
      <c r="A38" s="13"/>
      <c r="B38" s="14"/>
      <c r="C38" s="45"/>
      <c r="D38" s="50" t="s">
        <v>66</v>
      </c>
      <c r="E38" s="52">
        <v>0</v>
      </c>
    </row>
    <row r="39" spans="1:8" ht="15.45" x14ac:dyDescent="0.4">
      <c r="A39" s="13"/>
      <c r="B39" s="14"/>
      <c r="C39" s="45"/>
      <c r="D39" s="50" t="s">
        <v>67</v>
      </c>
      <c r="E39" s="52">
        <v>0</v>
      </c>
    </row>
    <row r="40" spans="1:8" ht="15.45" x14ac:dyDescent="0.4">
      <c r="A40" s="13"/>
      <c r="B40" s="14"/>
      <c r="C40" s="45"/>
      <c r="D40" s="50" t="s">
        <v>68</v>
      </c>
      <c r="E40" s="52">
        <v>0</v>
      </c>
    </row>
    <row r="41" spans="1:8" ht="15.9" thickBot="1" x14ac:dyDescent="0.45">
      <c r="A41" s="73"/>
      <c r="B41" s="74"/>
      <c r="C41" s="76" t="s">
        <v>82</v>
      </c>
      <c r="D41" s="76" t="s">
        <v>69</v>
      </c>
      <c r="E41" s="77">
        <v>1500</v>
      </c>
      <c r="F41" s="78">
        <f>SUM(E35:E41)</f>
        <v>8349</v>
      </c>
      <c r="H41" s="61"/>
    </row>
    <row r="42" spans="1:8" ht="30.9" x14ac:dyDescent="0.4">
      <c r="A42" s="22">
        <v>5100</v>
      </c>
      <c r="B42" s="21" t="s">
        <v>46</v>
      </c>
      <c r="C42" s="46"/>
      <c r="D42" s="46"/>
      <c r="E42" s="52">
        <v>0</v>
      </c>
    </row>
    <row r="43" spans="1:8" ht="30.9" x14ac:dyDescent="0.4">
      <c r="A43" s="22">
        <v>5200</v>
      </c>
      <c r="B43" s="21" t="s">
        <v>55</v>
      </c>
      <c r="C43" s="49"/>
      <c r="D43" s="50"/>
      <c r="E43" s="53">
        <v>0</v>
      </c>
    </row>
    <row r="44" spans="1:8" ht="46.3" x14ac:dyDescent="0.4">
      <c r="A44" s="22">
        <v>5800</v>
      </c>
      <c r="B44" s="21" t="s">
        <v>56</v>
      </c>
      <c r="C44" s="49"/>
      <c r="D44" s="50"/>
      <c r="E44" s="53">
        <v>0</v>
      </c>
    </row>
    <row r="45" spans="1:8" ht="30.9" x14ac:dyDescent="0.4">
      <c r="A45" s="80">
        <v>6000</v>
      </c>
      <c r="B45" s="81" t="s">
        <v>51</v>
      </c>
      <c r="C45" s="82"/>
      <c r="D45" s="82"/>
      <c r="E45" s="83">
        <v>0</v>
      </c>
      <c r="F45" s="84"/>
    </row>
    <row r="46" spans="1:8" ht="15.45" x14ac:dyDescent="0.4">
      <c r="A46" s="13">
        <v>7000</v>
      </c>
      <c r="B46" s="14" t="s">
        <v>48</v>
      </c>
      <c r="C46" s="36">
        <v>4.3499999999999997E-2</v>
      </c>
      <c r="D46" s="50" t="s">
        <v>63</v>
      </c>
      <c r="E46" s="52">
        <v>3532.07</v>
      </c>
    </row>
    <row r="47" spans="1:8" ht="15.45" x14ac:dyDescent="0.4">
      <c r="A47" s="13"/>
      <c r="B47" s="14"/>
      <c r="C47" s="36"/>
      <c r="D47" s="50" t="s">
        <v>64</v>
      </c>
      <c r="E47" s="52">
        <v>1310.18</v>
      </c>
    </row>
    <row r="48" spans="1:8" ht="15.45" x14ac:dyDescent="0.4">
      <c r="A48" s="13"/>
      <c r="B48" s="14"/>
      <c r="C48" s="36"/>
      <c r="D48" s="50" t="s">
        <v>65</v>
      </c>
      <c r="E48" s="52">
        <v>115.67</v>
      </c>
    </row>
    <row r="49" spans="1:6" ht="15.45" x14ac:dyDescent="0.4">
      <c r="A49" s="13"/>
      <c r="B49" s="14"/>
      <c r="C49" s="36"/>
      <c r="D49" s="50" t="s">
        <v>66</v>
      </c>
      <c r="E49" s="52">
        <v>861.44</v>
      </c>
    </row>
    <row r="50" spans="1:6" ht="15.45" x14ac:dyDescent="0.4">
      <c r="A50" s="13"/>
      <c r="B50" s="14"/>
      <c r="C50" s="36"/>
      <c r="D50" s="50" t="s">
        <v>67</v>
      </c>
      <c r="E50" s="52">
        <v>837.81</v>
      </c>
    </row>
    <row r="51" spans="1:6" ht="15.45" x14ac:dyDescent="0.4">
      <c r="A51" s="13"/>
      <c r="B51" s="14"/>
      <c r="C51" s="36"/>
      <c r="D51" s="50" t="s">
        <v>68</v>
      </c>
      <c r="E51" s="52">
        <v>893.61</v>
      </c>
    </row>
    <row r="52" spans="1:6" ht="15.45" x14ac:dyDescent="0.4">
      <c r="A52" s="13"/>
      <c r="B52" s="14"/>
      <c r="C52" s="36"/>
      <c r="D52" s="50" t="s">
        <v>69</v>
      </c>
      <c r="E52" s="52">
        <v>1611.42</v>
      </c>
      <c r="F52" s="61">
        <f>SUM(E46:E52)</f>
        <v>9162.2000000000007</v>
      </c>
    </row>
    <row r="53" spans="1:6" ht="15.45" x14ac:dyDescent="0.4">
      <c r="A53" s="16" t="s">
        <v>12</v>
      </c>
      <c r="B53" s="16" t="s">
        <v>28</v>
      </c>
      <c r="C53" s="47"/>
      <c r="D53" s="47"/>
      <c r="E53" s="54">
        <f>SUM(E7:E52)</f>
        <v>219787.43</v>
      </c>
      <c r="F53" s="61">
        <f>SUM(F13+F20+F27+F34+F41+F52)</f>
        <v>219787.43</v>
      </c>
    </row>
    <row r="54" spans="1:6" x14ac:dyDescent="0.4">
      <c r="F54" s="61"/>
    </row>
  </sheetData>
  <pageMargins left="0.25" right="0.25" top="0.25" bottom="0.25" header="0.3" footer="0.3"/>
  <pageSetup scale="8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53"/>
  <sheetViews>
    <sheetView tabSelected="1" topLeftCell="A43" zoomScaleNormal="100" workbookViewId="0">
      <selection activeCell="E18" sqref="E18"/>
    </sheetView>
  </sheetViews>
  <sheetFormatPr defaultRowHeight="14.6" x14ac:dyDescent="0.4"/>
  <cols>
    <col min="1" max="1" width="14" customWidth="1"/>
    <col min="2" max="2" width="33.15234375" customWidth="1"/>
    <col min="3" max="3" width="41.69140625" customWidth="1"/>
    <col min="4" max="4" width="27.3828125" customWidth="1"/>
    <col min="5" max="5" width="18.69140625" customWidth="1"/>
    <col min="6" max="6" width="15.53515625" bestFit="1" customWidth="1"/>
  </cols>
  <sheetData>
    <row r="1" spans="1:16384" ht="27.45" x14ac:dyDescent="0.65">
      <c r="A1" s="31" t="s">
        <v>42</v>
      </c>
      <c r="B1" s="3"/>
    </row>
    <row r="2" spans="1:16384" ht="25.3" x14ac:dyDescent="0.6">
      <c r="A2" s="32" t="s">
        <v>36</v>
      </c>
      <c r="B2" s="3"/>
    </row>
    <row r="3" spans="1:16384" ht="15.9" x14ac:dyDescent="0.45">
      <c r="A3" s="33" t="s">
        <v>0</v>
      </c>
      <c r="B3" s="1"/>
    </row>
    <row r="4" spans="1:16384" ht="15.9" x14ac:dyDescent="0.45">
      <c r="A4" s="2" t="s">
        <v>1</v>
      </c>
      <c r="B4" s="1"/>
    </row>
    <row r="5" spans="1:16384" ht="30" customHeight="1" thickBot="1" x14ac:dyDescent="0.45">
      <c r="A5" s="5" t="s">
        <v>2</v>
      </c>
      <c r="B5" s="4"/>
    </row>
    <row r="6" spans="1:16384" s="87" customFormat="1" ht="15.9" thickBot="1" x14ac:dyDescent="0.45">
      <c r="A6" s="6" t="s">
        <v>6</v>
      </c>
      <c r="B6" s="17" t="s">
        <v>7</v>
      </c>
      <c r="C6" s="19" t="s">
        <v>54</v>
      </c>
      <c r="D6" s="18" t="s">
        <v>19</v>
      </c>
      <c r="E6" s="19" t="s">
        <v>20</v>
      </c>
      <c r="F6" s="87" t="s">
        <v>93</v>
      </c>
      <c r="G6" s="87" t="s">
        <v>94</v>
      </c>
      <c r="H6" s="87" t="s">
        <v>95</v>
      </c>
      <c r="I6" s="87" t="s">
        <v>96</v>
      </c>
      <c r="J6" s="87" t="s">
        <v>97</v>
      </c>
      <c r="K6" s="87" t="s">
        <v>98</v>
      </c>
      <c r="L6" s="87" t="s">
        <v>99</v>
      </c>
      <c r="M6" s="87" t="s">
        <v>100</v>
      </c>
      <c r="N6" s="87" t="s">
        <v>101</v>
      </c>
      <c r="O6" s="87" t="s">
        <v>102</v>
      </c>
      <c r="P6" s="87" t="s">
        <v>103</v>
      </c>
      <c r="Q6" s="87" t="s">
        <v>104</v>
      </c>
      <c r="R6" s="87" t="s">
        <v>105</v>
      </c>
      <c r="S6" s="87" t="s">
        <v>106</v>
      </c>
      <c r="T6" s="87" t="s">
        <v>107</v>
      </c>
      <c r="U6" s="87" t="s">
        <v>108</v>
      </c>
      <c r="V6" s="87" t="s">
        <v>109</v>
      </c>
      <c r="W6" s="87" t="s">
        <v>110</v>
      </c>
      <c r="X6" s="87" t="s">
        <v>111</v>
      </c>
      <c r="Y6" s="87" t="s">
        <v>112</v>
      </c>
      <c r="Z6" s="87" t="s">
        <v>113</v>
      </c>
      <c r="AA6" s="87" t="s">
        <v>114</v>
      </c>
      <c r="AB6" s="87" t="s">
        <v>115</v>
      </c>
      <c r="AC6" s="87" t="s">
        <v>116</v>
      </c>
      <c r="AD6" s="87" t="s">
        <v>117</v>
      </c>
      <c r="AE6" s="87" t="s">
        <v>118</v>
      </c>
      <c r="AF6" s="87" t="s">
        <v>119</v>
      </c>
      <c r="AG6" s="87" t="s">
        <v>120</v>
      </c>
      <c r="AH6" s="87" t="s">
        <v>121</v>
      </c>
      <c r="AI6" s="87" t="s">
        <v>122</v>
      </c>
      <c r="AJ6" s="87" t="s">
        <v>123</v>
      </c>
      <c r="AK6" s="87" t="s">
        <v>124</v>
      </c>
      <c r="AL6" s="87" t="s">
        <v>125</v>
      </c>
      <c r="AM6" s="87" t="s">
        <v>126</v>
      </c>
      <c r="AN6" s="87" t="s">
        <v>127</v>
      </c>
      <c r="AO6" s="87" t="s">
        <v>128</v>
      </c>
      <c r="AP6" s="87" t="s">
        <v>129</v>
      </c>
      <c r="AQ6" s="87" t="s">
        <v>130</v>
      </c>
      <c r="AR6" s="87" t="s">
        <v>131</v>
      </c>
      <c r="AS6" s="87" t="s">
        <v>132</v>
      </c>
      <c r="AT6" s="87" t="s">
        <v>133</v>
      </c>
      <c r="AU6" s="87" t="s">
        <v>134</v>
      </c>
      <c r="AV6" s="87" t="s">
        <v>135</v>
      </c>
      <c r="AW6" s="87" t="s">
        <v>136</v>
      </c>
      <c r="AX6" s="87" t="s">
        <v>137</v>
      </c>
      <c r="AY6" s="87" t="s">
        <v>138</v>
      </c>
      <c r="AZ6" s="87" t="s">
        <v>139</v>
      </c>
      <c r="BA6" s="87" t="s">
        <v>140</v>
      </c>
      <c r="BB6" s="87" t="s">
        <v>141</v>
      </c>
      <c r="BC6" s="87" t="s">
        <v>142</v>
      </c>
      <c r="BD6" s="87" t="s">
        <v>143</v>
      </c>
      <c r="BE6" s="87" t="s">
        <v>144</v>
      </c>
      <c r="BF6" s="87" t="s">
        <v>145</v>
      </c>
      <c r="BG6" s="87" t="s">
        <v>146</v>
      </c>
      <c r="BH6" s="87" t="s">
        <v>147</v>
      </c>
      <c r="BI6" s="87" t="s">
        <v>148</v>
      </c>
      <c r="BJ6" s="87" t="s">
        <v>149</v>
      </c>
      <c r="BK6" s="87" t="s">
        <v>150</v>
      </c>
      <c r="BL6" s="87" t="s">
        <v>151</v>
      </c>
      <c r="BM6" s="87" t="s">
        <v>152</v>
      </c>
      <c r="BN6" s="87" t="s">
        <v>153</v>
      </c>
      <c r="BO6" s="87" t="s">
        <v>154</v>
      </c>
      <c r="BP6" s="87" t="s">
        <v>155</v>
      </c>
      <c r="BQ6" s="87" t="s">
        <v>156</v>
      </c>
      <c r="BR6" s="87" t="s">
        <v>157</v>
      </c>
      <c r="BS6" s="87" t="s">
        <v>158</v>
      </c>
      <c r="BT6" s="87" t="s">
        <v>159</v>
      </c>
      <c r="BU6" s="87" t="s">
        <v>160</v>
      </c>
      <c r="BV6" s="87" t="s">
        <v>161</v>
      </c>
      <c r="BW6" s="87" t="s">
        <v>162</v>
      </c>
      <c r="BX6" s="87" t="s">
        <v>163</v>
      </c>
      <c r="BY6" s="87" t="s">
        <v>164</v>
      </c>
      <c r="BZ6" s="87" t="s">
        <v>165</v>
      </c>
      <c r="CA6" s="87" t="s">
        <v>166</v>
      </c>
      <c r="CB6" s="87" t="s">
        <v>167</v>
      </c>
      <c r="CC6" s="87" t="s">
        <v>168</v>
      </c>
      <c r="CD6" s="87" t="s">
        <v>169</v>
      </c>
      <c r="CE6" s="87" t="s">
        <v>170</v>
      </c>
      <c r="CF6" s="87" t="s">
        <v>171</v>
      </c>
      <c r="CG6" s="87" t="s">
        <v>172</v>
      </c>
      <c r="CH6" s="87" t="s">
        <v>173</v>
      </c>
      <c r="CI6" s="87" t="s">
        <v>174</v>
      </c>
      <c r="CJ6" s="87" t="s">
        <v>175</v>
      </c>
      <c r="CK6" s="87" t="s">
        <v>176</v>
      </c>
      <c r="CL6" s="87" t="s">
        <v>177</v>
      </c>
      <c r="CM6" s="87" t="s">
        <v>178</v>
      </c>
      <c r="CN6" s="87" t="s">
        <v>179</v>
      </c>
      <c r="CO6" s="87" t="s">
        <v>180</v>
      </c>
      <c r="CP6" s="87" t="s">
        <v>181</v>
      </c>
      <c r="CQ6" s="87" t="s">
        <v>182</v>
      </c>
      <c r="CR6" s="87" t="s">
        <v>183</v>
      </c>
      <c r="CS6" s="87" t="s">
        <v>184</v>
      </c>
      <c r="CT6" s="87" t="s">
        <v>185</v>
      </c>
      <c r="CU6" s="87" t="s">
        <v>186</v>
      </c>
      <c r="CV6" s="87" t="s">
        <v>187</v>
      </c>
      <c r="CW6" s="87" t="s">
        <v>188</v>
      </c>
      <c r="CX6" s="87" t="s">
        <v>189</v>
      </c>
      <c r="CY6" s="87" t="s">
        <v>190</v>
      </c>
      <c r="CZ6" s="87" t="s">
        <v>191</v>
      </c>
      <c r="DA6" s="87" t="s">
        <v>192</v>
      </c>
      <c r="DB6" s="87" t="s">
        <v>193</v>
      </c>
      <c r="DC6" s="87" t="s">
        <v>194</v>
      </c>
      <c r="DD6" s="87" t="s">
        <v>195</v>
      </c>
      <c r="DE6" s="87" t="s">
        <v>196</v>
      </c>
      <c r="DF6" s="87" t="s">
        <v>197</v>
      </c>
      <c r="DG6" s="87" t="s">
        <v>198</v>
      </c>
      <c r="DH6" s="87" t="s">
        <v>199</v>
      </c>
      <c r="DI6" s="87" t="s">
        <v>200</v>
      </c>
      <c r="DJ6" s="87" t="s">
        <v>201</v>
      </c>
      <c r="DK6" s="87" t="s">
        <v>202</v>
      </c>
      <c r="DL6" s="87" t="s">
        <v>203</v>
      </c>
      <c r="DM6" s="87" t="s">
        <v>204</v>
      </c>
      <c r="DN6" s="87" t="s">
        <v>205</v>
      </c>
      <c r="DO6" s="87" t="s">
        <v>206</v>
      </c>
      <c r="DP6" s="87" t="s">
        <v>207</v>
      </c>
      <c r="DQ6" s="87" t="s">
        <v>208</v>
      </c>
      <c r="DR6" s="87" t="s">
        <v>209</v>
      </c>
      <c r="DS6" s="87" t="s">
        <v>210</v>
      </c>
      <c r="DT6" s="87" t="s">
        <v>211</v>
      </c>
      <c r="DU6" s="87" t="s">
        <v>212</v>
      </c>
      <c r="DV6" s="87" t="s">
        <v>213</v>
      </c>
      <c r="DW6" s="87" t="s">
        <v>214</v>
      </c>
      <c r="DX6" s="87" t="s">
        <v>215</v>
      </c>
      <c r="DY6" s="87" t="s">
        <v>216</v>
      </c>
      <c r="DZ6" s="87" t="s">
        <v>217</v>
      </c>
      <c r="EA6" s="87" t="s">
        <v>218</v>
      </c>
      <c r="EB6" s="87" t="s">
        <v>219</v>
      </c>
      <c r="EC6" s="87" t="s">
        <v>220</v>
      </c>
      <c r="ED6" s="87" t="s">
        <v>221</v>
      </c>
      <c r="EE6" s="87" t="s">
        <v>222</v>
      </c>
      <c r="EF6" s="87" t="s">
        <v>223</v>
      </c>
      <c r="EG6" s="87" t="s">
        <v>224</v>
      </c>
      <c r="EH6" s="87" t="s">
        <v>225</v>
      </c>
      <c r="EI6" s="87" t="s">
        <v>226</v>
      </c>
      <c r="EJ6" s="87" t="s">
        <v>227</v>
      </c>
      <c r="EK6" s="87" t="s">
        <v>228</v>
      </c>
      <c r="EL6" s="87" t="s">
        <v>229</v>
      </c>
      <c r="EM6" s="87" t="s">
        <v>230</v>
      </c>
      <c r="EN6" s="87" t="s">
        <v>231</v>
      </c>
      <c r="EO6" s="87" t="s">
        <v>232</v>
      </c>
      <c r="EP6" s="87" t="s">
        <v>233</v>
      </c>
      <c r="EQ6" s="87" t="s">
        <v>234</v>
      </c>
      <c r="ER6" s="87" t="s">
        <v>235</v>
      </c>
      <c r="ES6" s="87" t="s">
        <v>236</v>
      </c>
      <c r="ET6" s="87" t="s">
        <v>237</v>
      </c>
      <c r="EU6" s="87" t="s">
        <v>238</v>
      </c>
      <c r="EV6" s="87" t="s">
        <v>239</v>
      </c>
      <c r="EW6" s="87" t="s">
        <v>240</v>
      </c>
      <c r="EX6" s="87" t="s">
        <v>241</v>
      </c>
      <c r="EY6" s="87" t="s">
        <v>242</v>
      </c>
      <c r="EZ6" s="87" t="s">
        <v>243</v>
      </c>
      <c r="FA6" s="87" t="s">
        <v>244</v>
      </c>
      <c r="FB6" s="87" t="s">
        <v>245</v>
      </c>
      <c r="FC6" s="87" t="s">
        <v>246</v>
      </c>
      <c r="FD6" s="87" t="s">
        <v>247</v>
      </c>
      <c r="FE6" s="87" t="s">
        <v>248</v>
      </c>
      <c r="FF6" s="87" t="s">
        <v>249</v>
      </c>
      <c r="FG6" s="87" t="s">
        <v>250</v>
      </c>
      <c r="FH6" s="87" t="s">
        <v>251</v>
      </c>
      <c r="FI6" s="87" t="s">
        <v>252</v>
      </c>
      <c r="FJ6" s="87" t="s">
        <v>253</v>
      </c>
      <c r="FK6" s="87" t="s">
        <v>254</v>
      </c>
      <c r="FL6" s="87" t="s">
        <v>255</v>
      </c>
      <c r="FM6" s="87" t="s">
        <v>256</v>
      </c>
      <c r="FN6" s="87" t="s">
        <v>257</v>
      </c>
      <c r="FO6" s="87" t="s">
        <v>258</v>
      </c>
      <c r="FP6" s="87" t="s">
        <v>259</v>
      </c>
      <c r="FQ6" s="87" t="s">
        <v>260</v>
      </c>
      <c r="FR6" s="87" t="s">
        <v>261</v>
      </c>
      <c r="FS6" s="87" t="s">
        <v>262</v>
      </c>
      <c r="FT6" s="87" t="s">
        <v>263</v>
      </c>
      <c r="FU6" s="87" t="s">
        <v>264</v>
      </c>
      <c r="FV6" s="87" t="s">
        <v>265</v>
      </c>
      <c r="FW6" s="87" t="s">
        <v>266</v>
      </c>
      <c r="FX6" s="87" t="s">
        <v>267</v>
      </c>
      <c r="FY6" s="87" t="s">
        <v>268</v>
      </c>
      <c r="FZ6" s="87" t="s">
        <v>269</v>
      </c>
      <c r="GA6" s="87" t="s">
        <v>270</v>
      </c>
      <c r="GB6" s="87" t="s">
        <v>271</v>
      </c>
      <c r="GC6" s="87" t="s">
        <v>272</v>
      </c>
      <c r="GD6" s="87" t="s">
        <v>273</v>
      </c>
      <c r="GE6" s="87" t="s">
        <v>274</v>
      </c>
      <c r="GF6" s="87" t="s">
        <v>275</v>
      </c>
      <c r="GG6" s="87" t="s">
        <v>276</v>
      </c>
      <c r="GH6" s="87" t="s">
        <v>277</v>
      </c>
      <c r="GI6" s="87" t="s">
        <v>278</v>
      </c>
      <c r="GJ6" s="87" t="s">
        <v>279</v>
      </c>
      <c r="GK6" s="87" t="s">
        <v>280</v>
      </c>
      <c r="GL6" s="87" t="s">
        <v>281</v>
      </c>
      <c r="GM6" s="87" t="s">
        <v>282</v>
      </c>
      <c r="GN6" s="87" t="s">
        <v>283</v>
      </c>
      <c r="GO6" s="87" t="s">
        <v>284</v>
      </c>
      <c r="GP6" s="87" t="s">
        <v>285</v>
      </c>
      <c r="GQ6" s="87" t="s">
        <v>286</v>
      </c>
      <c r="GR6" s="87" t="s">
        <v>287</v>
      </c>
      <c r="GS6" s="87" t="s">
        <v>288</v>
      </c>
      <c r="GT6" s="87" t="s">
        <v>289</v>
      </c>
      <c r="GU6" s="87" t="s">
        <v>290</v>
      </c>
      <c r="GV6" s="87" t="s">
        <v>291</v>
      </c>
      <c r="GW6" s="87" t="s">
        <v>292</v>
      </c>
      <c r="GX6" s="87" t="s">
        <v>293</v>
      </c>
      <c r="GY6" s="87" t="s">
        <v>294</v>
      </c>
      <c r="GZ6" s="87" t="s">
        <v>295</v>
      </c>
      <c r="HA6" s="87" t="s">
        <v>296</v>
      </c>
      <c r="HB6" s="87" t="s">
        <v>297</v>
      </c>
      <c r="HC6" s="87" t="s">
        <v>298</v>
      </c>
      <c r="HD6" s="87" t="s">
        <v>299</v>
      </c>
      <c r="HE6" s="87" t="s">
        <v>300</v>
      </c>
      <c r="HF6" s="87" t="s">
        <v>301</v>
      </c>
      <c r="HG6" s="87" t="s">
        <v>302</v>
      </c>
      <c r="HH6" s="87" t="s">
        <v>303</v>
      </c>
      <c r="HI6" s="87" t="s">
        <v>304</v>
      </c>
      <c r="HJ6" s="87" t="s">
        <v>305</v>
      </c>
      <c r="HK6" s="87" t="s">
        <v>306</v>
      </c>
      <c r="HL6" s="87" t="s">
        <v>307</v>
      </c>
      <c r="HM6" s="87" t="s">
        <v>308</v>
      </c>
      <c r="HN6" s="87" t="s">
        <v>309</v>
      </c>
      <c r="HO6" s="87" t="s">
        <v>310</v>
      </c>
      <c r="HP6" s="87" t="s">
        <v>311</v>
      </c>
      <c r="HQ6" s="87" t="s">
        <v>312</v>
      </c>
      <c r="HR6" s="87" t="s">
        <v>313</v>
      </c>
      <c r="HS6" s="87" t="s">
        <v>314</v>
      </c>
      <c r="HT6" s="87" t="s">
        <v>315</v>
      </c>
      <c r="HU6" s="87" t="s">
        <v>316</v>
      </c>
      <c r="HV6" s="87" t="s">
        <v>317</v>
      </c>
      <c r="HW6" s="87" t="s">
        <v>318</v>
      </c>
      <c r="HX6" s="87" t="s">
        <v>319</v>
      </c>
      <c r="HY6" s="87" t="s">
        <v>320</v>
      </c>
      <c r="HZ6" s="87" t="s">
        <v>321</v>
      </c>
      <c r="IA6" s="87" t="s">
        <v>322</v>
      </c>
      <c r="IB6" s="87" t="s">
        <v>323</v>
      </c>
      <c r="IC6" s="87" t="s">
        <v>324</v>
      </c>
      <c r="ID6" s="87" t="s">
        <v>325</v>
      </c>
      <c r="IE6" s="87" t="s">
        <v>326</v>
      </c>
      <c r="IF6" s="87" t="s">
        <v>327</v>
      </c>
      <c r="IG6" s="87" t="s">
        <v>328</v>
      </c>
      <c r="IH6" s="87" t="s">
        <v>329</v>
      </c>
      <c r="II6" s="87" t="s">
        <v>330</v>
      </c>
      <c r="IJ6" s="87" t="s">
        <v>331</v>
      </c>
      <c r="IK6" s="87" t="s">
        <v>332</v>
      </c>
      <c r="IL6" s="87" t="s">
        <v>333</v>
      </c>
      <c r="IM6" s="87" t="s">
        <v>334</v>
      </c>
      <c r="IN6" s="87" t="s">
        <v>335</v>
      </c>
      <c r="IO6" s="87" t="s">
        <v>336</v>
      </c>
      <c r="IP6" s="87" t="s">
        <v>337</v>
      </c>
      <c r="IQ6" s="87" t="s">
        <v>338</v>
      </c>
      <c r="IR6" s="87" t="s">
        <v>339</v>
      </c>
      <c r="IS6" s="87" t="s">
        <v>340</v>
      </c>
      <c r="IT6" s="87" t="s">
        <v>341</v>
      </c>
      <c r="IU6" s="87" t="s">
        <v>342</v>
      </c>
      <c r="IV6" s="87" t="s">
        <v>343</v>
      </c>
      <c r="IW6" s="87" t="s">
        <v>344</v>
      </c>
      <c r="IX6" s="87" t="s">
        <v>345</v>
      </c>
      <c r="IY6" s="87" t="s">
        <v>346</v>
      </c>
      <c r="IZ6" s="87" t="s">
        <v>347</v>
      </c>
      <c r="JA6" s="87" t="s">
        <v>348</v>
      </c>
      <c r="JB6" s="87" t="s">
        <v>349</v>
      </c>
      <c r="JC6" s="87" t="s">
        <v>350</v>
      </c>
      <c r="JD6" s="87" t="s">
        <v>351</v>
      </c>
      <c r="JE6" s="87" t="s">
        <v>352</v>
      </c>
      <c r="JF6" s="87" t="s">
        <v>353</v>
      </c>
      <c r="JG6" s="87" t="s">
        <v>354</v>
      </c>
      <c r="JH6" s="87" t="s">
        <v>355</v>
      </c>
      <c r="JI6" s="87" t="s">
        <v>356</v>
      </c>
      <c r="JJ6" s="87" t="s">
        <v>357</v>
      </c>
      <c r="JK6" s="87" t="s">
        <v>358</v>
      </c>
      <c r="JL6" s="87" t="s">
        <v>359</v>
      </c>
      <c r="JM6" s="87" t="s">
        <v>360</v>
      </c>
      <c r="JN6" s="87" t="s">
        <v>361</v>
      </c>
      <c r="JO6" s="87" t="s">
        <v>362</v>
      </c>
      <c r="JP6" s="87" t="s">
        <v>363</v>
      </c>
      <c r="JQ6" s="87" t="s">
        <v>364</v>
      </c>
      <c r="JR6" s="87" t="s">
        <v>365</v>
      </c>
      <c r="JS6" s="87" t="s">
        <v>366</v>
      </c>
      <c r="JT6" s="87" t="s">
        <v>367</v>
      </c>
      <c r="JU6" s="87" t="s">
        <v>368</v>
      </c>
      <c r="JV6" s="87" t="s">
        <v>369</v>
      </c>
      <c r="JW6" s="87" t="s">
        <v>370</v>
      </c>
      <c r="JX6" s="87" t="s">
        <v>371</v>
      </c>
      <c r="JY6" s="87" t="s">
        <v>372</v>
      </c>
      <c r="JZ6" s="87" t="s">
        <v>373</v>
      </c>
      <c r="KA6" s="87" t="s">
        <v>374</v>
      </c>
      <c r="KB6" s="87" t="s">
        <v>375</v>
      </c>
      <c r="KC6" s="87" t="s">
        <v>376</v>
      </c>
      <c r="KD6" s="87" t="s">
        <v>377</v>
      </c>
      <c r="KE6" s="87" t="s">
        <v>378</v>
      </c>
      <c r="KF6" s="87" t="s">
        <v>379</v>
      </c>
      <c r="KG6" s="87" t="s">
        <v>380</v>
      </c>
      <c r="KH6" s="87" t="s">
        <v>381</v>
      </c>
      <c r="KI6" s="87" t="s">
        <v>382</v>
      </c>
      <c r="KJ6" s="87" t="s">
        <v>383</v>
      </c>
      <c r="KK6" s="87" t="s">
        <v>384</v>
      </c>
      <c r="KL6" s="87" t="s">
        <v>385</v>
      </c>
      <c r="KM6" s="87" t="s">
        <v>386</v>
      </c>
      <c r="KN6" s="87" t="s">
        <v>387</v>
      </c>
      <c r="KO6" s="87" t="s">
        <v>388</v>
      </c>
      <c r="KP6" s="87" t="s">
        <v>389</v>
      </c>
      <c r="KQ6" s="87" t="s">
        <v>390</v>
      </c>
      <c r="KR6" s="87" t="s">
        <v>391</v>
      </c>
      <c r="KS6" s="87" t="s">
        <v>392</v>
      </c>
      <c r="KT6" s="87" t="s">
        <v>393</v>
      </c>
      <c r="KU6" s="87" t="s">
        <v>394</v>
      </c>
      <c r="KV6" s="87" t="s">
        <v>395</v>
      </c>
      <c r="KW6" s="87" t="s">
        <v>396</v>
      </c>
      <c r="KX6" s="87" t="s">
        <v>397</v>
      </c>
      <c r="KY6" s="87" t="s">
        <v>398</v>
      </c>
      <c r="KZ6" s="87" t="s">
        <v>399</v>
      </c>
      <c r="LA6" s="87" t="s">
        <v>400</v>
      </c>
      <c r="LB6" s="87" t="s">
        <v>401</v>
      </c>
      <c r="LC6" s="87" t="s">
        <v>402</v>
      </c>
      <c r="LD6" s="87" t="s">
        <v>403</v>
      </c>
      <c r="LE6" s="87" t="s">
        <v>404</v>
      </c>
      <c r="LF6" s="87" t="s">
        <v>405</v>
      </c>
      <c r="LG6" s="87" t="s">
        <v>406</v>
      </c>
      <c r="LH6" s="87" t="s">
        <v>407</v>
      </c>
      <c r="LI6" s="87" t="s">
        <v>408</v>
      </c>
      <c r="LJ6" s="87" t="s">
        <v>409</v>
      </c>
      <c r="LK6" s="87" t="s">
        <v>410</v>
      </c>
      <c r="LL6" s="87" t="s">
        <v>411</v>
      </c>
      <c r="LM6" s="87" t="s">
        <v>412</v>
      </c>
      <c r="LN6" s="87" t="s">
        <v>413</v>
      </c>
      <c r="LO6" s="87" t="s">
        <v>414</v>
      </c>
      <c r="LP6" s="87" t="s">
        <v>415</v>
      </c>
      <c r="LQ6" s="87" t="s">
        <v>416</v>
      </c>
      <c r="LR6" s="87" t="s">
        <v>417</v>
      </c>
      <c r="LS6" s="87" t="s">
        <v>418</v>
      </c>
      <c r="LT6" s="87" t="s">
        <v>419</v>
      </c>
      <c r="LU6" s="87" t="s">
        <v>420</v>
      </c>
      <c r="LV6" s="87" t="s">
        <v>421</v>
      </c>
      <c r="LW6" s="87" t="s">
        <v>422</v>
      </c>
      <c r="LX6" s="87" t="s">
        <v>423</v>
      </c>
      <c r="LY6" s="87" t="s">
        <v>424</v>
      </c>
      <c r="LZ6" s="87" t="s">
        <v>425</v>
      </c>
      <c r="MA6" s="87" t="s">
        <v>426</v>
      </c>
      <c r="MB6" s="87" t="s">
        <v>427</v>
      </c>
      <c r="MC6" s="87" t="s">
        <v>428</v>
      </c>
      <c r="MD6" s="87" t="s">
        <v>429</v>
      </c>
      <c r="ME6" s="87" t="s">
        <v>430</v>
      </c>
      <c r="MF6" s="87" t="s">
        <v>431</v>
      </c>
      <c r="MG6" s="87" t="s">
        <v>432</v>
      </c>
      <c r="MH6" s="87" t="s">
        <v>433</v>
      </c>
      <c r="MI6" s="87" t="s">
        <v>434</v>
      </c>
      <c r="MJ6" s="87" t="s">
        <v>435</v>
      </c>
      <c r="MK6" s="87" t="s">
        <v>436</v>
      </c>
      <c r="ML6" s="87" t="s">
        <v>437</v>
      </c>
      <c r="MM6" s="87" t="s">
        <v>438</v>
      </c>
      <c r="MN6" s="87" t="s">
        <v>439</v>
      </c>
      <c r="MO6" s="87" t="s">
        <v>440</v>
      </c>
      <c r="MP6" s="87" t="s">
        <v>441</v>
      </c>
      <c r="MQ6" s="87" t="s">
        <v>442</v>
      </c>
      <c r="MR6" s="87" t="s">
        <v>443</v>
      </c>
      <c r="MS6" s="87" t="s">
        <v>444</v>
      </c>
      <c r="MT6" s="87" t="s">
        <v>445</v>
      </c>
      <c r="MU6" s="87" t="s">
        <v>446</v>
      </c>
      <c r="MV6" s="87" t="s">
        <v>447</v>
      </c>
      <c r="MW6" s="87" t="s">
        <v>448</v>
      </c>
      <c r="MX6" s="87" t="s">
        <v>449</v>
      </c>
      <c r="MY6" s="87" t="s">
        <v>450</v>
      </c>
      <c r="MZ6" s="87" t="s">
        <v>451</v>
      </c>
      <c r="NA6" s="87" t="s">
        <v>452</v>
      </c>
      <c r="NB6" s="87" t="s">
        <v>453</v>
      </c>
      <c r="NC6" s="87" t="s">
        <v>454</v>
      </c>
      <c r="ND6" s="87" t="s">
        <v>455</v>
      </c>
      <c r="NE6" s="87" t="s">
        <v>456</v>
      </c>
      <c r="NF6" s="87" t="s">
        <v>457</v>
      </c>
      <c r="NG6" s="87" t="s">
        <v>458</v>
      </c>
      <c r="NH6" s="87" t="s">
        <v>459</v>
      </c>
      <c r="NI6" s="87" t="s">
        <v>460</v>
      </c>
      <c r="NJ6" s="87" t="s">
        <v>461</v>
      </c>
      <c r="NK6" s="87" t="s">
        <v>462</v>
      </c>
      <c r="NL6" s="87" t="s">
        <v>463</v>
      </c>
      <c r="NM6" s="87" t="s">
        <v>464</v>
      </c>
      <c r="NN6" s="87" t="s">
        <v>465</v>
      </c>
      <c r="NO6" s="87" t="s">
        <v>466</v>
      </c>
      <c r="NP6" s="87" t="s">
        <v>467</v>
      </c>
      <c r="NQ6" s="87" t="s">
        <v>468</v>
      </c>
      <c r="NR6" s="87" t="s">
        <v>469</v>
      </c>
      <c r="NS6" s="87" t="s">
        <v>470</v>
      </c>
      <c r="NT6" s="87" t="s">
        <v>471</v>
      </c>
      <c r="NU6" s="87" t="s">
        <v>472</v>
      </c>
      <c r="NV6" s="87" t="s">
        <v>473</v>
      </c>
      <c r="NW6" s="87" t="s">
        <v>474</v>
      </c>
      <c r="NX6" s="87" t="s">
        <v>475</v>
      </c>
      <c r="NY6" s="87" t="s">
        <v>476</v>
      </c>
      <c r="NZ6" s="87" t="s">
        <v>477</v>
      </c>
      <c r="OA6" s="87" t="s">
        <v>478</v>
      </c>
      <c r="OB6" s="87" t="s">
        <v>479</v>
      </c>
      <c r="OC6" s="87" t="s">
        <v>480</v>
      </c>
      <c r="OD6" s="87" t="s">
        <v>481</v>
      </c>
      <c r="OE6" s="87" t="s">
        <v>482</v>
      </c>
      <c r="OF6" s="87" t="s">
        <v>483</v>
      </c>
      <c r="OG6" s="87" t="s">
        <v>484</v>
      </c>
      <c r="OH6" s="87" t="s">
        <v>485</v>
      </c>
      <c r="OI6" s="87" t="s">
        <v>486</v>
      </c>
      <c r="OJ6" s="87" t="s">
        <v>487</v>
      </c>
      <c r="OK6" s="87" t="s">
        <v>488</v>
      </c>
      <c r="OL6" s="87" t="s">
        <v>489</v>
      </c>
      <c r="OM6" s="87" t="s">
        <v>490</v>
      </c>
      <c r="ON6" s="87" t="s">
        <v>491</v>
      </c>
      <c r="OO6" s="87" t="s">
        <v>492</v>
      </c>
      <c r="OP6" s="87" t="s">
        <v>493</v>
      </c>
      <c r="OQ6" s="87" t="s">
        <v>494</v>
      </c>
      <c r="OR6" s="87" t="s">
        <v>495</v>
      </c>
      <c r="OS6" s="87" t="s">
        <v>496</v>
      </c>
      <c r="OT6" s="87" t="s">
        <v>497</v>
      </c>
      <c r="OU6" s="87" t="s">
        <v>498</v>
      </c>
      <c r="OV6" s="87" t="s">
        <v>499</v>
      </c>
      <c r="OW6" s="87" t="s">
        <v>500</v>
      </c>
      <c r="OX6" s="87" t="s">
        <v>501</v>
      </c>
      <c r="OY6" s="87" t="s">
        <v>502</v>
      </c>
      <c r="OZ6" s="87" t="s">
        <v>503</v>
      </c>
      <c r="PA6" s="87" t="s">
        <v>504</v>
      </c>
      <c r="PB6" s="87" t="s">
        <v>505</v>
      </c>
      <c r="PC6" s="87" t="s">
        <v>506</v>
      </c>
      <c r="PD6" s="87" t="s">
        <v>507</v>
      </c>
      <c r="PE6" s="87" t="s">
        <v>508</v>
      </c>
      <c r="PF6" s="87" t="s">
        <v>509</v>
      </c>
      <c r="PG6" s="87" t="s">
        <v>510</v>
      </c>
      <c r="PH6" s="87" t="s">
        <v>511</v>
      </c>
      <c r="PI6" s="87" t="s">
        <v>512</v>
      </c>
      <c r="PJ6" s="87" t="s">
        <v>513</v>
      </c>
      <c r="PK6" s="87" t="s">
        <v>514</v>
      </c>
      <c r="PL6" s="87" t="s">
        <v>515</v>
      </c>
      <c r="PM6" s="87" t="s">
        <v>516</v>
      </c>
      <c r="PN6" s="87" t="s">
        <v>517</v>
      </c>
      <c r="PO6" s="87" t="s">
        <v>518</v>
      </c>
      <c r="PP6" s="87" t="s">
        <v>519</v>
      </c>
      <c r="PQ6" s="87" t="s">
        <v>520</v>
      </c>
      <c r="PR6" s="87" t="s">
        <v>521</v>
      </c>
      <c r="PS6" s="87" t="s">
        <v>522</v>
      </c>
      <c r="PT6" s="87" t="s">
        <v>523</v>
      </c>
      <c r="PU6" s="87" t="s">
        <v>524</v>
      </c>
      <c r="PV6" s="87" t="s">
        <v>525</v>
      </c>
      <c r="PW6" s="87" t="s">
        <v>526</v>
      </c>
      <c r="PX6" s="87" t="s">
        <v>527</v>
      </c>
      <c r="PY6" s="87" t="s">
        <v>528</v>
      </c>
      <c r="PZ6" s="87" t="s">
        <v>529</v>
      </c>
      <c r="QA6" s="87" t="s">
        <v>530</v>
      </c>
      <c r="QB6" s="87" t="s">
        <v>531</v>
      </c>
      <c r="QC6" s="87" t="s">
        <v>532</v>
      </c>
      <c r="QD6" s="87" t="s">
        <v>533</v>
      </c>
      <c r="QE6" s="87" t="s">
        <v>534</v>
      </c>
      <c r="QF6" s="87" t="s">
        <v>535</v>
      </c>
      <c r="QG6" s="87" t="s">
        <v>536</v>
      </c>
      <c r="QH6" s="87" t="s">
        <v>537</v>
      </c>
      <c r="QI6" s="87" t="s">
        <v>538</v>
      </c>
      <c r="QJ6" s="87" t="s">
        <v>539</v>
      </c>
      <c r="QK6" s="87" t="s">
        <v>540</v>
      </c>
      <c r="QL6" s="87" t="s">
        <v>541</v>
      </c>
      <c r="QM6" s="87" t="s">
        <v>542</v>
      </c>
      <c r="QN6" s="87" t="s">
        <v>543</v>
      </c>
      <c r="QO6" s="87" t="s">
        <v>544</v>
      </c>
      <c r="QP6" s="87" t="s">
        <v>545</v>
      </c>
      <c r="QQ6" s="87" t="s">
        <v>546</v>
      </c>
      <c r="QR6" s="87" t="s">
        <v>547</v>
      </c>
      <c r="QS6" s="87" t="s">
        <v>548</v>
      </c>
      <c r="QT6" s="87" t="s">
        <v>549</v>
      </c>
      <c r="QU6" s="87" t="s">
        <v>550</v>
      </c>
      <c r="QV6" s="87" t="s">
        <v>551</v>
      </c>
      <c r="QW6" s="87" t="s">
        <v>552</v>
      </c>
      <c r="QX6" s="87" t="s">
        <v>553</v>
      </c>
      <c r="QY6" s="87" t="s">
        <v>554</v>
      </c>
      <c r="QZ6" s="87" t="s">
        <v>555</v>
      </c>
      <c r="RA6" s="87" t="s">
        <v>556</v>
      </c>
      <c r="RB6" s="87" t="s">
        <v>557</v>
      </c>
      <c r="RC6" s="87" t="s">
        <v>558</v>
      </c>
      <c r="RD6" s="87" t="s">
        <v>559</v>
      </c>
      <c r="RE6" s="87" t="s">
        <v>560</v>
      </c>
      <c r="RF6" s="87" t="s">
        <v>561</v>
      </c>
      <c r="RG6" s="87" t="s">
        <v>562</v>
      </c>
      <c r="RH6" s="87" t="s">
        <v>563</v>
      </c>
      <c r="RI6" s="87" t="s">
        <v>564</v>
      </c>
      <c r="RJ6" s="87" t="s">
        <v>565</v>
      </c>
      <c r="RK6" s="87" t="s">
        <v>566</v>
      </c>
      <c r="RL6" s="87" t="s">
        <v>567</v>
      </c>
      <c r="RM6" s="87" t="s">
        <v>568</v>
      </c>
      <c r="RN6" s="87" t="s">
        <v>569</v>
      </c>
      <c r="RO6" s="87" t="s">
        <v>570</v>
      </c>
      <c r="RP6" s="87" t="s">
        <v>571</v>
      </c>
      <c r="RQ6" s="87" t="s">
        <v>572</v>
      </c>
      <c r="RR6" s="87" t="s">
        <v>573</v>
      </c>
      <c r="RS6" s="87" t="s">
        <v>574</v>
      </c>
      <c r="RT6" s="87" t="s">
        <v>575</v>
      </c>
      <c r="RU6" s="87" t="s">
        <v>576</v>
      </c>
      <c r="RV6" s="87" t="s">
        <v>577</v>
      </c>
      <c r="RW6" s="87" t="s">
        <v>578</v>
      </c>
      <c r="RX6" s="87" t="s">
        <v>579</v>
      </c>
      <c r="RY6" s="87" t="s">
        <v>580</v>
      </c>
      <c r="RZ6" s="87" t="s">
        <v>581</v>
      </c>
      <c r="SA6" s="87" t="s">
        <v>582</v>
      </c>
      <c r="SB6" s="87" t="s">
        <v>583</v>
      </c>
      <c r="SC6" s="87" t="s">
        <v>584</v>
      </c>
      <c r="SD6" s="87" t="s">
        <v>585</v>
      </c>
      <c r="SE6" s="87" t="s">
        <v>586</v>
      </c>
      <c r="SF6" s="87" t="s">
        <v>587</v>
      </c>
      <c r="SG6" s="87" t="s">
        <v>588</v>
      </c>
      <c r="SH6" s="87" t="s">
        <v>589</v>
      </c>
      <c r="SI6" s="87" t="s">
        <v>590</v>
      </c>
      <c r="SJ6" s="87" t="s">
        <v>591</v>
      </c>
      <c r="SK6" s="87" t="s">
        <v>592</v>
      </c>
      <c r="SL6" s="87" t="s">
        <v>593</v>
      </c>
      <c r="SM6" s="87" t="s">
        <v>594</v>
      </c>
      <c r="SN6" s="87" t="s">
        <v>595</v>
      </c>
      <c r="SO6" s="87" t="s">
        <v>596</v>
      </c>
      <c r="SP6" s="87" t="s">
        <v>597</v>
      </c>
      <c r="SQ6" s="87" t="s">
        <v>598</v>
      </c>
      <c r="SR6" s="87" t="s">
        <v>599</v>
      </c>
      <c r="SS6" s="87" t="s">
        <v>600</v>
      </c>
      <c r="ST6" s="87" t="s">
        <v>601</v>
      </c>
      <c r="SU6" s="87" t="s">
        <v>602</v>
      </c>
      <c r="SV6" s="87" t="s">
        <v>603</v>
      </c>
      <c r="SW6" s="87" t="s">
        <v>604</v>
      </c>
      <c r="SX6" s="87" t="s">
        <v>605</v>
      </c>
      <c r="SY6" s="87" t="s">
        <v>606</v>
      </c>
      <c r="SZ6" s="87" t="s">
        <v>607</v>
      </c>
      <c r="TA6" s="87" t="s">
        <v>608</v>
      </c>
      <c r="TB6" s="87" t="s">
        <v>609</v>
      </c>
      <c r="TC6" s="87" t="s">
        <v>610</v>
      </c>
      <c r="TD6" s="87" t="s">
        <v>611</v>
      </c>
      <c r="TE6" s="87" t="s">
        <v>612</v>
      </c>
      <c r="TF6" s="87" t="s">
        <v>613</v>
      </c>
      <c r="TG6" s="87" t="s">
        <v>614</v>
      </c>
      <c r="TH6" s="87" t="s">
        <v>615</v>
      </c>
      <c r="TI6" s="87" t="s">
        <v>616</v>
      </c>
      <c r="TJ6" s="87" t="s">
        <v>617</v>
      </c>
      <c r="TK6" s="87" t="s">
        <v>618</v>
      </c>
      <c r="TL6" s="87" t="s">
        <v>619</v>
      </c>
      <c r="TM6" s="87" t="s">
        <v>620</v>
      </c>
      <c r="TN6" s="87" t="s">
        <v>621</v>
      </c>
      <c r="TO6" s="87" t="s">
        <v>622</v>
      </c>
      <c r="TP6" s="87" t="s">
        <v>623</v>
      </c>
      <c r="TQ6" s="87" t="s">
        <v>624</v>
      </c>
      <c r="TR6" s="87" t="s">
        <v>625</v>
      </c>
      <c r="TS6" s="87" t="s">
        <v>626</v>
      </c>
      <c r="TT6" s="87" t="s">
        <v>627</v>
      </c>
      <c r="TU6" s="87" t="s">
        <v>628</v>
      </c>
      <c r="TV6" s="87" t="s">
        <v>629</v>
      </c>
      <c r="TW6" s="87" t="s">
        <v>630</v>
      </c>
      <c r="TX6" s="87" t="s">
        <v>631</v>
      </c>
      <c r="TY6" s="87" t="s">
        <v>632</v>
      </c>
      <c r="TZ6" s="87" t="s">
        <v>633</v>
      </c>
      <c r="UA6" s="87" t="s">
        <v>634</v>
      </c>
      <c r="UB6" s="87" t="s">
        <v>635</v>
      </c>
      <c r="UC6" s="87" t="s">
        <v>636</v>
      </c>
      <c r="UD6" s="87" t="s">
        <v>637</v>
      </c>
      <c r="UE6" s="87" t="s">
        <v>638</v>
      </c>
      <c r="UF6" s="87" t="s">
        <v>639</v>
      </c>
      <c r="UG6" s="87" t="s">
        <v>640</v>
      </c>
      <c r="UH6" s="87" t="s">
        <v>641</v>
      </c>
      <c r="UI6" s="87" t="s">
        <v>642</v>
      </c>
      <c r="UJ6" s="87" t="s">
        <v>643</v>
      </c>
      <c r="UK6" s="87" t="s">
        <v>644</v>
      </c>
      <c r="UL6" s="87" t="s">
        <v>645</v>
      </c>
      <c r="UM6" s="87" t="s">
        <v>646</v>
      </c>
      <c r="UN6" s="87" t="s">
        <v>647</v>
      </c>
      <c r="UO6" s="87" t="s">
        <v>648</v>
      </c>
      <c r="UP6" s="87" t="s">
        <v>649</v>
      </c>
      <c r="UQ6" s="87" t="s">
        <v>650</v>
      </c>
      <c r="UR6" s="87" t="s">
        <v>651</v>
      </c>
      <c r="US6" s="87" t="s">
        <v>652</v>
      </c>
      <c r="UT6" s="87" t="s">
        <v>653</v>
      </c>
      <c r="UU6" s="87" t="s">
        <v>654</v>
      </c>
      <c r="UV6" s="87" t="s">
        <v>655</v>
      </c>
      <c r="UW6" s="87" t="s">
        <v>656</v>
      </c>
      <c r="UX6" s="87" t="s">
        <v>657</v>
      </c>
      <c r="UY6" s="87" t="s">
        <v>658</v>
      </c>
      <c r="UZ6" s="87" t="s">
        <v>659</v>
      </c>
      <c r="VA6" s="87" t="s">
        <v>660</v>
      </c>
      <c r="VB6" s="87" t="s">
        <v>661</v>
      </c>
      <c r="VC6" s="87" t="s">
        <v>662</v>
      </c>
      <c r="VD6" s="87" t="s">
        <v>663</v>
      </c>
      <c r="VE6" s="87" t="s">
        <v>664</v>
      </c>
      <c r="VF6" s="87" t="s">
        <v>665</v>
      </c>
      <c r="VG6" s="87" t="s">
        <v>666</v>
      </c>
      <c r="VH6" s="87" t="s">
        <v>667</v>
      </c>
      <c r="VI6" s="87" t="s">
        <v>668</v>
      </c>
      <c r="VJ6" s="87" t="s">
        <v>669</v>
      </c>
      <c r="VK6" s="87" t="s">
        <v>670</v>
      </c>
      <c r="VL6" s="87" t="s">
        <v>671</v>
      </c>
      <c r="VM6" s="87" t="s">
        <v>672</v>
      </c>
      <c r="VN6" s="87" t="s">
        <v>673</v>
      </c>
      <c r="VO6" s="87" t="s">
        <v>674</v>
      </c>
      <c r="VP6" s="87" t="s">
        <v>675</v>
      </c>
      <c r="VQ6" s="87" t="s">
        <v>676</v>
      </c>
      <c r="VR6" s="87" t="s">
        <v>677</v>
      </c>
      <c r="VS6" s="87" t="s">
        <v>678</v>
      </c>
      <c r="VT6" s="87" t="s">
        <v>679</v>
      </c>
      <c r="VU6" s="87" t="s">
        <v>680</v>
      </c>
      <c r="VV6" s="87" t="s">
        <v>681</v>
      </c>
      <c r="VW6" s="87" t="s">
        <v>682</v>
      </c>
      <c r="VX6" s="87" t="s">
        <v>683</v>
      </c>
      <c r="VY6" s="87" t="s">
        <v>684</v>
      </c>
      <c r="VZ6" s="87" t="s">
        <v>685</v>
      </c>
      <c r="WA6" s="87" t="s">
        <v>686</v>
      </c>
      <c r="WB6" s="87" t="s">
        <v>687</v>
      </c>
      <c r="WC6" s="87" t="s">
        <v>688</v>
      </c>
      <c r="WD6" s="87" t="s">
        <v>689</v>
      </c>
      <c r="WE6" s="87" t="s">
        <v>690</v>
      </c>
      <c r="WF6" s="87" t="s">
        <v>691</v>
      </c>
      <c r="WG6" s="87" t="s">
        <v>692</v>
      </c>
      <c r="WH6" s="87" t="s">
        <v>693</v>
      </c>
      <c r="WI6" s="87" t="s">
        <v>694</v>
      </c>
      <c r="WJ6" s="87" t="s">
        <v>695</v>
      </c>
      <c r="WK6" s="87" t="s">
        <v>696</v>
      </c>
      <c r="WL6" s="87" t="s">
        <v>697</v>
      </c>
      <c r="WM6" s="87" t="s">
        <v>698</v>
      </c>
      <c r="WN6" s="87" t="s">
        <v>699</v>
      </c>
      <c r="WO6" s="87" t="s">
        <v>700</v>
      </c>
      <c r="WP6" s="87" t="s">
        <v>701</v>
      </c>
      <c r="WQ6" s="87" t="s">
        <v>702</v>
      </c>
      <c r="WR6" s="87" t="s">
        <v>703</v>
      </c>
      <c r="WS6" s="87" t="s">
        <v>704</v>
      </c>
      <c r="WT6" s="87" t="s">
        <v>705</v>
      </c>
      <c r="WU6" s="87" t="s">
        <v>706</v>
      </c>
      <c r="WV6" s="87" t="s">
        <v>707</v>
      </c>
      <c r="WW6" s="87" t="s">
        <v>708</v>
      </c>
      <c r="WX6" s="87" t="s">
        <v>709</v>
      </c>
      <c r="WY6" s="87" t="s">
        <v>710</v>
      </c>
      <c r="WZ6" s="87" t="s">
        <v>711</v>
      </c>
      <c r="XA6" s="87" t="s">
        <v>712</v>
      </c>
      <c r="XB6" s="87" t="s">
        <v>713</v>
      </c>
      <c r="XC6" s="87" t="s">
        <v>714</v>
      </c>
      <c r="XD6" s="87" t="s">
        <v>715</v>
      </c>
      <c r="XE6" s="87" t="s">
        <v>716</v>
      </c>
      <c r="XF6" s="87" t="s">
        <v>717</v>
      </c>
      <c r="XG6" s="87" t="s">
        <v>718</v>
      </c>
      <c r="XH6" s="87" t="s">
        <v>719</v>
      </c>
      <c r="XI6" s="87" t="s">
        <v>720</v>
      </c>
      <c r="XJ6" s="87" t="s">
        <v>721</v>
      </c>
      <c r="XK6" s="87" t="s">
        <v>722</v>
      </c>
      <c r="XL6" s="87" t="s">
        <v>723</v>
      </c>
      <c r="XM6" s="87" t="s">
        <v>724</v>
      </c>
      <c r="XN6" s="87" t="s">
        <v>725</v>
      </c>
      <c r="XO6" s="87" t="s">
        <v>726</v>
      </c>
      <c r="XP6" s="87" t="s">
        <v>727</v>
      </c>
      <c r="XQ6" s="87" t="s">
        <v>728</v>
      </c>
      <c r="XR6" s="87" t="s">
        <v>729</v>
      </c>
      <c r="XS6" s="87" t="s">
        <v>730</v>
      </c>
      <c r="XT6" s="87" t="s">
        <v>731</v>
      </c>
      <c r="XU6" s="87" t="s">
        <v>732</v>
      </c>
      <c r="XV6" s="87" t="s">
        <v>733</v>
      </c>
      <c r="XW6" s="87" t="s">
        <v>734</v>
      </c>
      <c r="XX6" s="87" t="s">
        <v>735</v>
      </c>
      <c r="XY6" s="87" t="s">
        <v>736</v>
      </c>
      <c r="XZ6" s="87" t="s">
        <v>737</v>
      </c>
      <c r="YA6" s="87" t="s">
        <v>738</v>
      </c>
      <c r="YB6" s="87" t="s">
        <v>739</v>
      </c>
      <c r="YC6" s="87" t="s">
        <v>740</v>
      </c>
      <c r="YD6" s="87" t="s">
        <v>741</v>
      </c>
      <c r="YE6" s="87" t="s">
        <v>742</v>
      </c>
      <c r="YF6" s="87" t="s">
        <v>743</v>
      </c>
      <c r="YG6" s="87" t="s">
        <v>744</v>
      </c>
      <c r="YH6" s="87" t="s">
        <v>745</v>
      </c>
      <c r="YI6" s="87" t="s">
        <v>746</v>
      </c>
      <c r="YJ6" s="87" t="s">
        <v>747</v>
      </c>
      <c r="YK6" s="87" t="s">
        <v>748</v>
      </c>
      <c r="YL6" s="87" t="s">
        <v>749</v>
      </c>
      <c r="YM6" s="87" t="s">
        <v>750</v>
      </c>
      <c r="YN6" s="87" t="s">
        <v>751</v>
      </c>
      <c r="YO6" s="87" t="s">
        <v>752</v>
      </c>
      <c r="YP6" s="87" t="s">
        <v>753</v>
      </c>
      <c r="YQ6" s="87" t="s">
        <v>754</v>
      </c>
      <c r="YR6" s="87" t="s">
        <v>755</v>
      </c>
      <c r="YS6" s="87" t="s">
        <v>756</v>
      </c>
      <c r="YT6" s="87" t="s">
        <v>757</v>
      </c>
      <c r="YU6" s="87" t="s">
        <v>758</v>
      </c>
      <c r="YV6" s="87" t="s">
        <v>759</v>
      </c>
      <c r="YW6" s="87" t="s">
        <v>760</v>
      </c>
      <c r="YX6" s="87" t="s">
        <v>761</v>
      </c>
      <c r="YY6" s="87" t="s">
        <v>762</v>
      </c>
      <c r="YZ6" s="87" t="s">
        <v>763</v>
      </c>
      <c r="ZA6" s="87" t="s">
        <v>764</v>
      </c>
      <c r="ZB6" s="87" t="s">
        <v>765</v>
      </c>
      <c r="ZC6" s="87" t="s">
        <v>766</v>
      </c>
      <c r="ZD6" s="87" t="s">
        <v>767</v>
      </c>
      <c r="ZE6" s="87" t="s">
        <v>768</v>
      </c>
      <c r="ZF6" s="87" t="s">
        <v>769</v>
      </c>
      <c r="ZG6" s="87" t="s">
        <v>770</v>
      </c>
      <c r="ZH6" s="87" t="s">
        <v>771</v>
      </c>
      <c r="ZI6" s="87" t="s">
        <v>772</v>
      </c>
      <c r="ZJ6" s="87" t="s">
        <v>773</v>
      </c>
      <c r="ZK6" s="87" t="s">
        <v>774</v>
      </c>
      <c r="ZL6" s="87" t="s">
        <v>775</v>
      </c>
      <c r="ZM6" s="87" t="s">
        <v>776</v>
      </c>
      <c r="ZN6" s="87" t="s">
        <v>777</v>
      </c>
      <c r="ZO6" s="87" t="s">
        <v>778</v>
      </c>
      <c r="ZP6" s="87" t="s">
        <v>779</v>
      </c>
      <c r="ZQ6" s="87" t="s">
        <v>780</v>
      </c>
      <c r="ZR6" s="87" t="s">
        <v>781</v>
      </c>
      <c r="ZS6" s="87" t="s">
        <v>782</v>
      </c>
      <c r="ZT6" s="87" t="s">
        <v>783</v>
      </c>
      <c r="ZU6" s="87" t="s">
        <v>784</v>
      </c>
      <c r="ZV6" s="87" t="s">
        <v>785</v>
      </c>
      <c r="ZW6" s="87" t="s">
        <v>786</v>
      </c>
      <c r="ZX6" s="87" t="s">
        <v>787</v>
      </c>
      <c r="ZY6" s="87" t="s">
        <v>788</v>
      </c>
      <c r="ZZ6" s="87" t="s">
        <v>789</v>
      </c>
      <c r="AAA6" s="87" t="s">
        <v>790</v>
      </c>
      <c r="AAB6" s="87" t="s">
        <v>791</v>
      </c>
      <c r="AAC6" s="87" t="s">
        <v>792</v>
      </c>
      <c r="AAD6" s="87" t="s">
        <v>793</v>
      </c>
      <c r="AAE6" s="87" t="s">
        <v>794</v>
      </c>
      <c r="AAF6" s="87" t="s">
        <v>795</v>
      </c>
      <c r="AAG6" s="87" t="s">
        <v>796</v>
      </c>
      <c r="AAH6" s="87" t="s">
        <v>797</v>
      </c>
      <c r="AAI6" s="87" t="s">
        <v>798</v>
      </c>
      <c r="AAJ6" s="87" t="s">
        <v>799</v>
      </c>
      <c r="AAK6" s="87" t="s">
        <v>800</v>
      </c>
      <c r="AAL6" s="87" t="s">
        <v>801</v>
      </c>
      <c r="AAM6" s="87" t="s">
        <v>802</v>
      </c>
      <c r="AAN6" s="87" t="s">
        <v>803</v>
      </c>
      <c r="AAO6" s="87" t="s">
        <v>804</v>
      </c>
      <c r="AAP6" s="87" t="s">
        <v>805</v>
      </c>
      <c r="AAQ6" s="87" t="s">
        <v>806</v>
      </c>
      <c r="AAR6" s="87" t="s">
        <v>807</v>
      </c>
      <c r="AAS6" s="87" t="s">
        <v>808</v>
      </c>
      <c r="AAT6" s="87" t="s">
        <v>809</v>
      </c>
      <c r="AAU6" s="87" t="s">
        <v>810</v>
      </c>
      <c r="AAV6" s="87" t="s">
        <v>811</v>
      </c>
      <c r="AAW6" s="87" t="s">
        <v>812</v>
      </c>
      <c r="AAX6" s="87" t="s">
        <v>813</v>
      </c>
      <c r="AAY6" s="87" t="s">
        <v>814</v>
      </c>
      <c r="AAZ6" s="87" t="s">
        <v>815</v>
      </c>
      <c r="ABA6" s="87" t="s">
        <v>816</v>
      </c>
      <c r="ABB6" s="87" t="s">
        <v>817</v>
      </c>
      <c r="ABC6" s="87" t="s">
        <v>818</v>
      </c>
      <c r="ABD6" s="87" t="s">
        <v>819</v>
      </c>
      <c r="ABE6" s="87" t="s">
        <v>820</v>
      </c>
      <c r="ABF6" s="87" t="s">
        <v>821</v>
      </c>
      <c r="ABG6" s="87" t="s">
        <v>822</v>
      </c>
      <c r="ABH6" s="87" t="s">
        <v>823</v>
      </c>
      <c r="ABI6" s="87" t="s">
        <v>824</v>
      </c>
      <c r="ABJ6" s="87" t="s">
        <v>825</v>
      </c>
      <c r="ABK6" s="87" t="s">
        <v>826</v>
      </c>
      <c r="ABL6" s="87" t="s">
        <v>827</v>
      </c>
      <c r="ABM6" s="87" t="s">
        <v>828</v>
      </c>
      <c r="ABN6" s="87" t="s">
        <v>829</v>
      </c>
      <c r="ABO6" s="87" t="s">
        <v>830</v>
      </c>
      <c r="ABP6" s="87" t="s">
        <v>831</v>
      </c>
      <c r="ABQ6" s="87" t="s">
        <v>832</v>
      </c>
      <c r="ABR6" s="87" t="s">
        <v>833</v>
      </c>
      <c r="ABS6" s="87" t="s">
        <v>834</v>
      </c>
      <c r="ABT6" s="87" t="s">
        <v>835</v>
      </c>
      <c r="ABU6" s="87" t="s">
        <v>836</v>
      </c>
      <c r="ABV6" s="87" t="s">
        <v>837</v>
      </c>
      <c r="ABW6" s="87" t="s">
        <v>838</v>
      </c>
      <c r="ABX6" s="87" t="s">
        <v>839</v>
      </c>
      <c r="ABY6" s="87" t="s">
        <v>840</v>
      </c>
      <c r="ABZ6" s="87" t="s">
        <v>841</v>
      </c>
      <c r="ACA6" s="87" t="s">
        <v>842</v>
      </c>
      <c r="ACB6" s="87" t="s">
        <v>843</v>
      </c>
      <c r="ACC6" s="87" t="s">
        <v>844</v>
      </c>
      <c r="ACD6" s="87" t="s">
        <v>845</v>
      </c>
      <c r="ACE6" s="87" t="s">
        <v>846</v>
      </c>
      <c r="ACF6" s="87" t="s">
        <v>847</v>
      </c>
      <c r="ACG6" s="87" t="s">
        <v>848</v>
      </c>
      <c r="ACH6" s="87" t="s">
        <v>849</v>
      </c>
      <c r="ACI6" s="87" t="s">
        <v>850</v>
      </c>
      <c r="ACJ6" s="87" t="s">
        <v>851</v>
      </c>
      <c r="ACK6" s="87" t="s">
        <v>852</v>
      </c>
      <c r="ACL6" s="87" t="s">
        <v>853</v>
      </c>
      <c r="ACM6" s="87" t="s">
        <v>854</v>
      </c>
      <c r="ACN6" s="87" t="s">
        <v>855</v>
      </c>
      <c r="ACO6" s="87" t="s">
        <v>856</v>
      </c>
      <c r="ACP6" s="87" t="s">
        <v>857</v>
      </c>
      <c r="ACQ6" s="87" t="s">
        <v>858</v>
      </c>
      <c r="ACR6" s="87" t="s">
        <v>859</v>
      </c>
      <c r="ACS6" s="87" t="s">
        <v>860</v>
      </c>
      <c r="ACT6" s="87" t="s">
        <v>861</v>
      </c>
      <c r="ACU6" s="87" t="s">
        <v>862</v>
      </c>
      <c r="ACV6" s="87" t="s">
        <v>863</v>
      </c>
      <c r="ACW6" s="87" t="s">
        <v>864</v>
      </c>
      <c r="ACX6" s="87" t="s">
        <v>865</v>
      </c>
      <c r="ACY6" s="87" t="s">
        <v>866</v>
      </c>
      <c r="ACZ6" s="87" t="s">
        <v>867</v>
      </c>
      <c r="ADA6" s="87" t="s">
        <v>868</v>
      </c>
      <c r="ADB6" s="87" t="s">
        <v>869</v>
      </c>
      <c r="ADC6" s="87" t="s">
        <v>870</v>
      </c>
      <c r="ADD6" s="87" t="s">
        <v>871</v>
      </c>
      <c r="ADE6" s="87" t="s">
        <v>872</v>
      </c>
      <c r="ADF6" s="87" t="s">
        <v>873</v>
      </c>
      <c r="ADG6" s="87" t="s">
        <v>874</v>
      </c>
      <c r="ADH6" s="87" t="s">
        <v>875</v>
      </c>
      <c r="ADI6" s="87" t="s">
        <v>876</v>
      </c>
      <c r="ADJ6" s="87" t="s">
        <v>877</v>
      </c>
      <c r="ADK6" s="87" t="s">
        <v>878</v>
      </c>
      <c r="ADL6" s="87" t="s">
        <v>879</v>
      </c>
      <c r="ADM6" s="87" t="s">
        <v>880</v>
      </c>
      <c r="ADN6" s="87" t="s">
        <v>881</v>
      </c>
      <c r="ADO6" s="87" t="s">
        <v>882</v>
      </c>
      <c r="ADP6" s="87" t="s">
        <v>883</v>
      </c>
      <c r="ADQ6" s="87" t="s">
        <v>884</v>
      </c>
      <c r="ADR6" s="87" t="s">
        <v>885</v>
      </c>
      <c r="ADS6" s="87" t="s">
        <v>886</v>
      </c>
      <c r="ADT6" s="87" t="s">
        <v>887</v>
      </c>
      <c r="ADU6" s="87" t="s">
        <v>888</v>
      </c>
      <c r="ADV6" s="87" t="s">
        <v>889</v>
      </c>
      <c r="ADW6" s="87" t="s">
        <v>890</v>
      </c>
      <c r="ADX6" s="87" t="s">
        <v>891</v>
      </c>
      <c r="ADY6" s="87" t="s">
        <v>892</v>
      </c>
      <c r="ADZ6" s="87" t="s">
        <v>893</v>
      </c>
      <c r="AEA6" s="87" t="s">
        <v>894</v>
      </c>
      <c r="AEB6" s="87" t="s">
        <v>895</v>
      </c>
      <c r="AEC6" s="87" t="s">
        <v>896</v>
      </c>
      <c r="AED6" s="87" t="s">
        <v>897</v>
      </c>
      <c r="AEE6" s="87" t="s">
        <v>898</v>
      </c>
      <c r="AEF6" s="87" t="s">
        <v>899</v>
      </c>
      <c r="AEG6" s="87" t="s">
        <v>900</v>
      </c>
      <c r="AEH6" s="87" t="s">
        <v>901</v>
      </c>
      <c r="AEI6" s="87" t="s">
        <v>902</v>
      </c>
      <c r="AEJ6" s="87" t="s">
        <v>903</v>
      </c>
      <c r="AEK6" s="87" t="s">
        <v>904</v>
      </c>
      <c r="AEL6" s="87" t="s">
        <v>905</v>
      </c>
      <c r="AEM6" s="87" t="s">
        <v>906</v>
      </c>
      <c r="AEN6" s="87" t="s">
        <v>907</v>
      </c>
      <c r="AEO6" s="87" t="s">
        <v>908</v>
      </c>
      <c r="AEP6" s="87" t="s">
        <v>909</v>
      </c>
      <c r="AEQ6" s="87" t="s">
        <v>910</v>
      </c>
      <c r="AER6" s="87" t="s">
        <v>911</v>
      </c>
      <c r="AES6" s="87" t="s">
        <v>912</v>
      </c>
      <c r="AET6" s="87" t="s">
        <v>913</v>
      </c>
      <c r="AEU6" s="87" t="s">
        <v>914</v>
      </c>
      <c r="AEV6" s="87" t="s">
        <v>915</v>
      </c>
      <c r="AEW6" s="87" t="s">
        <v>916</v>
      </c>
      <c r="AEX6" s="87" t="s">
        <v>917</v>
      </c>
      <c r="AEY6" s="87" t="s">
        <v>918</v>
      </c>
      <c r="AEZ6" s="87" t="s">
        <v>919</v>
      </c>
      <c r="AFA6" s="87" t="s">
        <v>920</v>
      </c>
      <c r="AFB6" s="87" t="s">
        <v>921</v>
      </c>
      <c r="AFC6" s="87" t="s">
        <v>922</v>
      </c>
      <c r="AFD6" s="87" t="s">
        <v>923</v>
      </c>
      <c r="AFE6" s="87" t="s">
        <v>924</v>
      </c>
      <c r="AFF6" s="87" t="s">
        <v>925</v>
      </c>
      <c r="AFG6" s="87" t="s">
        <v>926</v>
      </c>
      <c r="AFH6" s="87" t="s">
        <v>927</v>
      </c>
      <c r="AFI6" s="87" t="s">
        <v>928</v>
      </c>
      <c r="AFJ6" s="87" t="s">
        <v>929</v>
      </c>
      <c r="AFK6" s="87" t="s">
        <v>930</v>
      </c>
      <c r="AFL6" s="87" t="s">
        <v>931</v>
      </c>
      <c r="AFM6" s="87" t="s">
        <v>932</v>
      </c>
      <c r="AFN6" s="87" t="s">
        <v>933</v>
      </c>
      <c r="AFO6" s="87" t="s">
        <v>934</v>
      </c>
      <c r="AFP6" s="87" t="s">
        <v>935</v>
      </c>
      <c r="AFQ6" s="87" t="s">
        <v>936</v>
      </c>
      <c r="AFR6" s="87" t="s">
        <v>937</v>
      </c>
      <c r="AFS6" s="87" t="s">
        <v>938</v>
      </c>
      <c r="AFT6" s="87" t="s">
        <v>939</v>
      </c>
      <c r="AFU6" s="87" t="s">
        <v>940</v>
      </c>
      <c r="AFV6" s="87" t="s">
        <v>941</v>
      </c>
      <c r="AFW6" s="87" t="s">
        <v>942</v>
      </c>
      <c r="AFX6" s="87" t="s">
        <v>943</v>
      </c>
      <c r="AFY6" s="87" t="s">
        <v>944</v>
      </c>
      <c r="AFZ6" s="87" t="s">
        <v>945</v>
      </c>
      <c r="AGA6" s="87" t="s">
        <v>946</v>
      </c>
      <c r="AGB6" s="87" t="s">
        <v>947</v>
      </c>
      <c r="AGC6" s="87" t="s">
        <v>948</v>
      </c>
      <c r="AGD6" s="87" t="s">
        <v>949</v>
      </c>
      <c r="AGE6" s="87" t="s">
        <v>950</v>
      </c>
      <c r="AGF6" s="87" t="s">
        <v>951</v>
      </c>
      <c r="AGG6" s="87" t="s">
        <v>952</v>
      </c>
      <c r="AGH6" s="87" t="s">
        <v>953</v>
      </c>
      <c r="AGI6" s="87" t="s">
        <v>954</v>
      </c>
      <c r="AGJ6" s="87" t="s">
        <v>955</v>
      </c>
      <c r="AGK6" s="87" t="s">
        <v>956</v>
      </c>
      <c r="AGL6" s="87" t="s">
        <v>957</v>
      </c>
      <c r="AGM6" s="87" t="s">
        <v>958</v>
      </c>
      <c r="AGN6" s="87" t="s">
        <v>959</v>
      </c>
      <c r="AGO6" s="87" t="s">
        <v>960</v>
      </c>
      <c r="AGP6" s="87" t="s">
        <v>961</v>
      </c>
      <c r="AGQ6" s="87" t="s">
        <v>962</v>
      </c>
      <c r="AGR6" s="87" t="s">
        <v>963</v>
      </c>
      <c r="AGS6" s="87" t="s">
        <v>964</v>
      </c>
      <c r="AGT6" s="87" t="s">
        <v>965</v>
      </c>
      <c r="AGU6" s="87" t="s">
        <v>966</v>
      </c>
      <c r="AGV6" s="87" t="s">
        <v>967</v>
      </c>
      <c r="AGW6" s="87" t="s">
        <v>968</v>
      </c>
      <c r="AGX6" s="87" t="s">
        <v>969</v>
      </c>
      <c r="AGY6" s="87" t="s">
        <v>970</v>
      </c>
      <c r="AGZ6" s="87" t="s">
        <v>971</v>
      </c>
      <c r="AHA6" s="87" t="s">
        <v>972</v>
      </c>
      <c r="AHB6" s="87" t="s">
        <v>973</v>
      </c>
      <c r="AHC6" s="87" t="s">
        <v>974</v>
      </c>
      <c r="AHD6" s="87" t="s">
        <v>975</v>
      </c>
      <c r="AHE6" s="87" t="s">
        <v>976</v>
      </c>
      <c r="AHF6" s="87" t="s">
        <v>977</v>
      </c>
      <c r="AHG6" s="87" t="s">
        <v>978</v>
      </c>
      <c r="AHH6" s="87" t="s">
        <v>979</v>
      </c>
      <c r="AHI6" s="87" t="s">
        <v>980</v>
      </c>
      <c r="AHJ6" s="87" t="s">
        <v>981</v>
      </c>
      <c r="AHK6" s="87" t="s">
        <v>982</v>
      </c>
      <c r="AHL6" s="87" t="s">
        <v>983</v>
      </c>
      <c r="AHM6" s="87" t="s">
        <v>984</v>
      </c>
      <c r="AHN6" s="87" t="s">
        <v>985</v>
      </c>
      <c r="AHO6" s="87" t="s">
        <v>986</v>
      </c>
      <c r="AHP6" s="87" t="s">
        <v>987</v>
      </c>
      <c r="AHQ6" s="87" t="s">
        <v>988</v>
      </c>
      <c r="AHR6" s="87" t="s">
        <v>989</v>
      </c>
      <c r="AHS6" s="87" t="s">
        <v>990</v>
      </c>
      <c r="AHT6" s="87" t="s">
        <v>991</v>
      </c>
      <c r="AHU6" s="87" t="s">
        <v>992</v>
      </c>
      <c r="AHV6" s="87" t="s">
        <v>993</v>
      </c>
      <c r="AHW6" s="87" t="s">
        <v>994</v>
      </c>
      <c r="AHX6" s="87" t="s">
        <v>995</v>
      </c>
      <c r="AHY6" s="87" t="s">
        <v>996</v>
      </c>
      <c r="AHZ6" s="87" t="s">
        <v>997</v>
      </c>
      <c r="AIA6" s="87" t="s">
        <v>998</v>
      </c>
      <c r="AIB6" s="87" t="s">
        <v>999</v>
      </c>
      <c r="AIC6" s="87" t="s">
        <v>1000</v>
      </c>
      <c r="AID6" s="87" t="s">
        <v>1001</v>
      </c>
      <c r="AIE6" s="87" t="s">
        <v>1002</v>
      </c>
      <c r="AIF6" s="87" t="s">
        <v>1003</v>
      </c>
      <c r="AIG6" s="87" t="s">
        <v>1004</v>
      </c>
      <c r="AIH6" s="87" t="s">
        <v>1005</v>
      </c>
      <c r="AII6" s="87" t="s">
        <v>1006</v>
      </c>
      <c r="AIJ6" s="87" t="s">
        <v>1007</v>
      </c>
      <c r="AIK6" s="87" t="s">
        <v>1008</v>
      </c>
      <c r="AIL6" s="87" t="s">
        <v>1009</v>
      </c>
      <c r="AIM6" s="87" t="s">
        <v>1010</v>
      </c>
      <c r="AIN6" s="87" t="s">
        <v>1011</v>
      </c>
      <c r="AIO6" s="87" t="s">
        <v>1012</v>
      </c>
      <c r="AIP6" s="87" t="s">
        <v>1013</v>
      </c>
      <c r="AIQ6" s="87" t="s">
        <v>1014</v>
      </c>
      <c r="AIR6" s="87" t="s">
        <v>1015</v>
      </c>
      <c r="AIS6" s="87" t="s">
        <v>1016</v>
      </c>
      <c r="AIT6" s="87" t="s">
        <v>1017</v>
      </c>
      <c r="AIU6" s="87" t="s">
        <v>1018</v>
      </c>
      <c r="AIV6" s="87" t="s">
        <v>1019</v>
      </c>
      <c r="AIW6" s="87" t="s">
        <v>1020</v>
      </c>
      <c r="AIX6" s="87" t="s">
        <v>1021</v>
      </c>
      <c r="AIY6" s="87" t="s">
        <v>1022</v>
      </c>
      <c r="AIZ6" s="87" t="s">
        <v>1023</v>
      </c>
      <c r="AJA6" s="87" t="s">
        <v>1024</v>
      </c>
      <c r="AJB6" s="87" t="s">
        <v>1025</v>
      </c>
      <c r="AJC6" s="87" t="s">
        <v>1026</v>
      </c>
      <c r="AJD6" s="87" t="s">
        <v>1027</v>
      </c>
      <c r="AJE6" s="87" t="s">
        <v>1028</v>
      </c>
      <c r="AJF6" s="87" t="s">
        <v>1029</v>
      </c>
      <c r="AJG6" s="87" t="s">
        <v>1030</v>
      </c>
      <c r="AJH6" s="87" t="s">
        <v>1031</v>
      </c>
      <c r="AJI6" s="87" t="s">
        <v>1032</v>
      </c>
      <c r="AJJ6" s="87" t="s">
        <v>1033</v>
      </c>
      <c r="AJK6" s="87" t="s">
        <v>1034</v>
      </c>
      <c r="AJL6" s="87" t="s">
        <v>1035</v>
      </c>
      <c r="AJM6" s="87" t="s">
        <v>1036</v>
      </c>
      <c r="AJN6" s="87" t="s">
        <v>1037</v>
      </c>
      <c r="AJO6" s="87" t="s">
        <v>1038</v>
      </c>
      <c r="AJP6" s="87" t="s">
        <v>1039</v>
      </c>
      <c r="AJQ6" s="87" t="s">
        <v>1040</v>
      </c>
      <c r="AJR6" s="87" t="s">
        <v>1041</v>
      </c>
      <c r="AJS6" s="87" t="s">
        <v>1042</v>
      </c>
      <c r="AJT6" s="87" t="s">
        <v>1043</v>
      </c>
      <c r="AJU6" s="87" t="s">
        <v>1044</v>
      </c>
      <c r="AJV6" s="87" t="s">
        <v>1045</v>
      </c>
      <c r="AJW6" s="87" t="s">
        <v>1046</v>
      </c>
      <c r="AJX6" s="87" t="s">
        <v>1047</v>
      </c>
      <c r="AJY6" s="87" t="s">
        <v>1048</v>
      </c>
      <c r="AJZ6" s="87" t="s">
        <v>1049</v>
      </c>
      <c r="AKA6" s="87" t="s">
        <v>1050</v>
      </c>
      <c r="AKB6" s="87" t="s">
        <v>1051</v>
      </c>
      <c r="AKC6" s="87" t="s">
        <v>1052</v>
      </c>
      <c r="AKD6" s="87" t="s">
        <v>1053</v>
      </c>
      <c r="AKE6" s="87" t="s">
        <v>1054</v>
      </c>
      <c r="AKF6" s="87" t="s">
        <v>1055</v>
      </c>
      <c r="AKG6" s="87" t="s">
        <v>1056</v>
      </c>
      <c r="AKH6" s="87" t="s">
        <v>1057</v>
      </c>
      <c r="AKI6" s="87" t="s">
        <v>1058</v>
      </c>
      <c r="AKJ6" s="87" t="s">
        <v>1059</v>
      </c>
      <c r="AKK6" s="87" t="s">
        <v>1060</v>
      </c>
      <c r="AKL6" s="87" t="s">
        <v>1061</v>
      </c>
      <c r="AKM6" s="87" t="s">
        <v>1062</v>
      </c>
      <c r="AKN6" s="87" t="s">
        <v>1063</v>
      </c>
      <c r="AKO6" s="87" t="s">
        <v>1064</v>
      </c>
      <c r="AKP6" s="87" t="s">
        <v>1065</v>
      </c>
      <c r="AKQ6" s="87" t="s">
        <v>1066</v>
      </c>
      <c r="AKR6" s="87" t="s">
        <v>1067</v>
      </c>
      <c r="AKS6" s="87" t="s">
        <v>1068</v>
      </c>
      <c r="AKT6" s="87" t="s">
        <v>1069</v>
      </c>
      <c r="AKU6" s="87" t="s">
        <v>1070</v>
      </c>
      <c r="AKV6" s="87" t="s">
        <v>1071</v>
      </c>
      <c r="AKW6" s="87" t="s">
        <v>1072</v>
      </c>
      <c r="AKX6" s="87" t="s">
        <v>1073</v>
      </c>
      <c r="AKY6" s="87" t="s">
        <v>1074</v>
      </c>
      <c r="AKZ6" s="87" t="s">
        <v>1075</v>
      </c>
      <c r="ALA6" s="87" t="s">
        <v>1076</v>
      </c>
      <c r="ALB6" s="87" t="s">
        <v>1077</v>
      </c>
      <c r="ALC6" s="87" t="s">
        <v>1078</v>
      </c>
      <c r="ALD6" s="87" t="s">
        <v>1079</v>
      </c>
      <c r="ALE6" s="87" t="s">
        <v>1080</v>
      </c>
      <c r="ALF6" s="87" t="s">
        <v>1081</v>
      </c>
      <c r="ALG6" s="87" t="s">
        <v>1082</v>
      </c>
      <c r="ALH6" s="87" t="s">
        <v>1083</v>
      </c>
      <c r="ALI6" s="87" t="s">
        <v>1084</v>
      </c>
      <c r="ALJ6" s="87" t="s">
        <v>1085</v>
      </c>
      <c r="ALK6" s="87" t="s">
        <v>1086</v>
      </c>
      <c r="ALL6" s="87" t="s">
        <v>1087</v>
      </c>
      <c r="ALM6" s="87" t="s">
        <v>1088</v>
      </c>
      <c r="ALN6" s="87" t="s">
        <v>1089</v>
      </c>
      <c r="ALO6" s="87" t="s">
        <v>1090</v>
      </c>
      <c r="ALP6" s="87" t="s">
        <v>1091</v>
      </c>
      <c r="ALQ6" s="87" t="s">
        <v>1092</v>
      </c>
      <c r="ALR6" s="87" t="s">
        <v>1093</v>
      </c>
      <c r="ALS6" s="87" t="s">
        <v>1094</v>
      </c>
      <c r="ALT6" s="87" t="s">
        <v>1095</v>
      </c>
      <c r="ALU6" s="87" t="s">
        <v>1096</v>
      </c>
      <c r="ALV6" s="87" t="s">
        <v>1097</v>
      </c>
      <c r="ALW6" s="87" t="s">
        <v>1098</v>
      </c>
      <c r="ALX6" s="87" t="s">
        <v>1099</v>
      </c>
      <c r="ALY6" s="87" t="s">
        <v>1100</v>
      </c>
      <c r="ALZ6" s="87" t="s">
        <v>1101</v>
      </c>
      <c r="AMA6" s="87" t="s">
        <v>1102</v>
      </c>
      <c r="AMB6" s="87" t="s">
        <v>1103</v>
      </c>
      <c r="AMC6" s="87" t="s">
        <v>1104</v>
      </c>
      <c r="AMD6" s="87" t="s">
        <v>1105</v>
      </c>
      <c r="AME6" s="87" t="s">
        <v>1106</v>
      </c>
      <c r="AMF6" s="87" t="s">
        <v>1107</v>
      </c>
      <c r="AMG6" s="87" t="s">
        <v>1108</v>
      </c>
      <c r="AMH6" s="87" t="s">
        <v>1109</v>
      </c>
      <c r="AMI6" s="87" t="s">
        <v>1110</v>
      </c>
      <c r="AMJ6" s="87" t="s">
        <v>1111</v>
      </c>
      <c r="AMK6" s="87" t="s">
        <v>1112</v>
      </c>
      <c r="AML6" s="87" t="s">
        <v>1113</v>
      </c>
      <c r="AMM6" s="87" t="s">
        <v>1114</v>
      </c>
      <c r="AMN6" s="87" t="s">
        <v>1115</v>
      </c>
      <c r="AMO6" s="87" t="s">
        <v>1116</v>
      </c>
      <c r="AMP6" s="87" t="s">
        <v>1117</v>
      </c>
      <c r="AMQ6" s="87" t="s">
        <v>1118</v>
      </c>
      <c r="AMR6" s="87" t="s">
        <v>1119</v>
      </c>
      <c r="AMS6" s="87" t="s">
        <v>1120</v>
      </c>
      <c r="AMT6" s="87" t="s">
        <v>1121</v>
      </c>
      <c r="AMU6" s="87" t="s">
        <v>1122</v>
      </c>
      <c r="AMV6" s="87" t="s">
        <v>1123</v>
      </c>
      <c r="AMW6" s="87" t="s">
        <v>1124</v>
      </c>
      <c r="AMX6" s="87" t="s">
        <v>1125</v>
      </c>
      <c r="AMY6" s="87" t="s">
        <v>1126</v>
      </c>
      <c r="AMZ6" s="87" t="s">
        <v>1127</v>
      </c>
      <c r="ANA6" s="87" t="s">
        <v>1128</v>
      </c>
      <c r="ANB6" s="87" t="s">
        <v>1129</v>
      </c>
      <c r="ANC6" s="87" t="s">
        <v>1130</v>
      </c>
      <c r="AND6" s="87" t="s">
        <v>1131</v>
      </c>
      <c r="ANE6" s="87" t="s">
        <v>1132</v>
      </c>
      <c r="ANF6" s="87" t="s">
        <v>1133</v>
      </c>
      <c r="ANG6" s="87" t="s">
        <v>1134</v>
      </c>
      <c r="ANH6" s="87" t="s">
        <v>1135</v>
      </c>
      <c r="ANI6" s="87" t="s">
        <v>1136</v>
      </c>
      <c r="ANJ6" s="87" t="s">
        <v>1137</v>
      </c>
      <c r="ANK6" s="87" t="s">
        <v>1138</v>
      </c>
      <c r="ANL6" s="87" t="s">
        <v>1139</v>
      </c>
      <c r="ANM6" s="87" t="s">
        <v>1140</v>
      </c>
      <c r="ANN6" s="87" t="s">
        <v>1141</v>
      </c>
      <c r="ANO6" s="87" t="s">
        <v>1142</v>
      </c>
      <c r="ANP6" s="87" t="s">
        <v>1143</v>
      </c>
      <c r="ANQ6" s="87" t="s">
        <v>1144</v>
      </c>
      <c r="ANR6" s="87" t="s">
        <v>1145</v>
      </c>
      <c r="ANS6" s="87" t="s">
        <v>1146</v>
      </c>
      <c r="ANT6" s="87" t="s">
        <v>1147</v>
      </c>
      <c r="ANU6" s="87" t="s">
        <v>1148</v>
      </c>
      <c r="ANV6" s="87" t="s">
        <v>1149</v>
      </c>
      <c r="ANW6" s="87" t="s">
        <v>1150</v>
      </c>
      <c r="ANX6" s="87" t="s">
        <v>1151</v>
      </c>
      <c r="ANY6" s="87" t="s">
        <v>1152</v>
      </c>
      <c r="ANZ6" s="87" t="s">
        <v>1153</v>
      </c>
      <c r="AOA6" s="87" t="s">
        <v>1154</v>
      </c>
      <c r="AOB6" s="87" t="s">
        <v>1155</v>
      </c>
      <c r="AOC6" s="87" t="s">
        <v>1156</v>
      </c>
      <c r="AOD6" s="87" t="s">
        <v>1157</v>
      </c>
      <c r="AOE6" s="87" t="s">
        <v>1158</v>
      </c>
      <c r="AOF6" s="87" t="s">
        <v>1159</v>
      </c>
      <c r="AOG6" s="87" t="s">
        <v>1160</v>
      </c>
      <c r="AOH6" s="87" t="s">
        <v>1161</v>
      </c>
      <c r="AOI6" s="87" t="s">
        <v>1162</v>
      </c>
      <c r="AOJ6" s="87" t="s">
        <v>1163</v>
      </c>
      <c r="AOK6" s="87" t="s">
        <v>1164</v>
      </c>
      <c r="AOL6" s="87" t="s">
        <v>1165</v>
      </c>
      <c r="AOM6" s="87" t="s">
        <v>1166</v>
      </c>
      <c r="AON6" s="87" t="s">
        <v>1167</v>
      </c>
      <c r="AOO6" s="87" t="s">
        <v>1168</v>
      </c>
      <c r="AOP6" s="87" t="s">
        <v>1169</v>
      </c>
      <c r="AOQ6" s="87" t="s">
        <v>1170</v>
      </c>
      <c r="AOR6" s="87" t="s">
        <v>1171</v>
      </c>
      <c r="AOS6" s="87" t="s">
        <v>1172</v>
      </c>
      <c r="AOT6" s="87" t="s">
        <v>1173</v>
      </c>
      <c r="AOU6" s="87" t="s">
        <v>1174</v>
      </c>
      <c r="AOV6" s="87" t="s">
        <v>1175</v>
      </c>
      <c r="AOW6" s="87" t="s">
        <v>1176</v>
      </c>
      <c r="AOX6" s="87" t="s">
        <v>1177</v>
      </c>
      <c r="AOY6" s="87" t="s">
        <v>1178</v>
      </c>
      <c r="AOZ6" s="87" t="s">
        <v>1179</v>
      </c>
      <c r="APA6" s="87" t="s">
        <v>1180</v>
      </c>
      <c r="APB6" s="87" t="s">
        <v>1181</v>
      </c>
      <c r="APC6" s="87" t="s">
        <v>1182</v>
      </c>
      <c r="APD6" s="87" t="s">
        <v>1183</v>
      </c>
      <c r="APE6" s="87" t="s">
        <v>1184</v>
      </c>
      <c r="APF6" s="87" t="s">
        <v>1185</v>
      </c>
      <c r="APG6" s="87" t="s">
        <v>1186</v>
      </c>
      <c r="APH6" s="87" t="s">
        <v>1187</v>
      </c>
      <c r="API6" s="87" t="s">
        <v>1188</v>
      </c>
      <c r="APJ6" s="87" t="s">
        <v>1189</v>
      </c>
      <c r="APK6" s="87" t="s">
        <v>1190</v>
      </c>
      <c r="APL6" s="87" t="s">
        <v>1191</v>
      </c>
      <c r="APM6" s="87" t="s">
        <v>1192</v>
      </c>
      <c r="APN6" s="87" t="s">
        <v>1193</v>
      </c>
      <c r="APO6" s="87" t="s">
        <v>1194</v>
      </c>
      <c r="APP6" s="87" t="s">
        <v>1195</v>
      </c>
      <c r="APQ6" s="87" t="s">
        <v>1196</v>
      </c>
      <c r="APR6" s="87" t="s">
        <v>1197</v>
      </c>
      <c r="APS6" s="87" t="s">
        <v>1198</v>
      </c>
      <c r="APT6" s="87" t="s">
        <v>1199</v>
      </c>
      <c r="APU6" s="87" t="s">
        <v>1200</v>
      </c>
      <c r="APV6" s="87" t="s">
        <v>1201</v>
      </c>
      <c r="APW6" s="87" t="s">
        <v>1202</v>
      </c>
      <c r="APX6" s="87" t="s">
        <v>1203</v>
      </c>
      <c r="APY6" s="87" t="s">
        <v>1204</v>
      </c>
      <c r="APZ6" s="87" t="s">
        <v>1205</v>
      </c>
      <c r="AQA6" s="87" t="s">
        <v>1206</v>
      </c>
      <c r="AQB6" s="87" t="s">
        <v>1207</v>
      </c>
      <c r="AQC6" s="87" t="s">
        <v>1208</v>
      </c>
      <c r="AQD6" s="87" t="s">
        <v>1209</v>
      </c>
      <c r="AQE6" s="87" t="s">
        <v>1210</v>
      </c>
      <c r="AQF6" s="87" t="s">
        <v>1211</v>
      </c>
      <c r="AQG6" s="87" t="s">
        <v>1212</v>
      </c>
      <c r="AQH6" s="87" t="s">
        <v>1213</v>
      </c>
      <c r="AQI6" s="87" t="s">
        <v>1214</v>
      </c>
      <c r="AQJ6" s="87" t="s">
        <v>1215</v>
      </c>
      <c r="AQK6" s="87" t="s">
        <v>1216</v>
      </c>
      <c r="AQL6" s="87" t="s">
        <v>1217</v>
      </c>
      <c r="AQM6" s="87" t="s">
        <v>1218</v>
      </c>
      <c r="AQN6" s="87" t="s">
        <v>1219</v>
      </c>
      <c r="AQO6" s="87" t="s">
        <v>1220</v>
      </c>
      <c r="AQP6" s="87" t="s">
        <v>1221</v>
      </c>
      <c r="AQQ6" s="87" t="s">
        <v>1222</v>
      </c>
      <c r="AQR6" s="87" t="s">
        <v>1223</v>
      </c>
      <c r="AQS6" s="87" t="s">
        <v>1224</v>
      </c>
      <c r="AQT6" s="87" t="s">
        <v>1225</v>
      </c>
      <c r="AQU6" s="87" t="s">
        <v>1226</v>
      </c>
      <c r="AQV6" s="87" t="s">
        <v>1227</v>
      </c>
      <c r="AQW6" s="87" t="s">
        <v>1228</v>
      </c>
      <c r="AQX6" s="87" t="s">
        <v>1229</v>
      </c>
      <c r="AQY6" s="87" t="s">
        <v>1230</v>
      </c>
      <c r="AQZ6" s="87" t="s">
        <v>1231</v>
      </c>
      <c r="ARA6" s="87" t="s">
        <v>1232</v>
      </c>
      <c r="ARB6" s="87" t="s">
        <v>1233</v>
      </c>
      <c r="ARC6" s="87" t="s">
        <v>1234</v>
      </c>
      <c r="ARD6" s="87" t="s">
        <v>1235</v>
      </c>
      <c r="ARE6" s="87" t="s">
        <v>1236</v>
      </c>
      <c r="ARF6" s="87" t="s">
        <v>1237</v>
      </c>
      <c r="ARG6" s="87" t="s">
        <v>1238</v>
      </c>
      <c r="ARH6" s="87" t="s">
        <v>1239</v>
      </c>
      <c r="ARI6" s="87" t="s">
        <v>1240</v>
      </c>
      <c r="ARJ6" s="87" t="s">
        <v>1241</v>
      </c>
      <c r="ARK6" s="87" t="s">
        <v>1242</v>
      </c>
      <c r="ARL6" s="87" t="s">
        <v>1243</v>
      </c>
      <c r="ARM6" s="87" t="s">
        <v>1244</v>
      </c>
      <c r="ARN6" s="87" t="s">
        <v>1245</v>
      </c>
      <c r="ARO6" s="87" t="s">
        <v>1246</v>
      </c>
      <c r="ARP6" s="87" t="s">
        <v>1247</v>
      </c>
      <c r="ARQ6" s="87" t="s">
        <v>1248</v>
      </c>
      <c r="ARR6" s="87" t="s">
        <v>1249</v>
      </c>
      <c r="ARS6" s="87" t="s">
        <v>1250</v>
      </c>
      <c r="ART6" s="87" t="s">
        <v>1251</v>
      </c>
      <c r="ARU6" s="87" t="s">
        <v>1252</v>
      </c>
      <c r="ARV6" s="87" t="s">
        <v>1253</v>
      </c>
      <c r="ARW6" s="87" t="s">
        <v>1254</v>
      </c>
      <c r="ARX6" s="87" t="s">
        <v>1255</v>
      </c>
      <c r="ARY6" s="87" t="s">
        <v>1256</v>
      </c>
      <c r="ARZ6" s="87" t="s">
        <v>1257</v>
      </c>
      <c r="ASA6" s="87" t="s">
        <v>1258</v>
      </c>
      <c r="ASB6" s="87" t="s">
        <v>1259</v>
      </c>
      <c r="ASC6" s="87" t="s">
        <v>1260</v>
      </c>
      <c r="ASD6" s="87" t="s">
        <v>1261</v>
      </c>
      <c r="ASE6" s="87" t="s">
        <v>1262</v>
      </c>
      <c r="ASF6" s="87" t="s">
        <v>1263</v>
      </c>
      <c r="ASG6" s="87" t="s">
        <v>1264</v>
      </c>
      <c r="ASH6" s="87" t="s">
        <v>1265</v>
      </c>
      <c r="ASI6" s="87" t="s">
        <v>1266</v>
      </c>
      <c r="ASJ6" s="87" t="s">
        <v>1267</v>
      </c>
      <c r="ASK6" s="87" t="s">
        <v>1268</v>
      </c>
      <c r="ASL6" s="87" t="s">
        <v>1269</v>
      </c>
      <c r="ASM6" s="87" t="s">
        <v>1270</v>
      </c>
      <c r="ASN6" s="87" t="s">
        <v>1271</v>
      </c>
      <c r="ASO6" s="87" t="s">
        <v>1272</v>
      </c>
      <c r="ASP6" s="87" t="s">
        <v>1273</v>
      </c>
      <c r="ASQ6" s="87" t="s">
        <v>1274</v>
      </c>
      <c r="ASR6" s="87" t="s">
        <v>1275</v>
      </c>
      <c r="ASS6" s="87" t="s">
        <v>1276</v>
      </c>
      <c r="AST6" s="87" t="s">
        <v>1277</v>
      </c>
      <c r="ASU6" s="87" t="s">
        <v>1278</v>
      </c>
      <c r="ASV6" s="87" t="s">
        <v>1279</v>
      </c>
      <c r="ASW6" s="87" t="s">
        <v>1280</v>
      </c>
      <c r="ASX6" s="87" t="s">
        <v>1281</v>
      </c>
      <c r="ASY6" s="87" t="s">
        <v>1282</v>
      </c>
      <c r="ASZ6" s="87" t="s">
        <v>1283</v>
      </c>
      <c r="ATA6" s="87" t="s">
        <v>1284</v>
      </c>
      <c r="ATB6" s="87" t="s">
        <v>1285</v>
      </c>
      <c r="ATC6" s="87" t="s">
        <v>1286</v>
      </c>
      <c r="ATD6" s="87" t="s">
        <v>1287</v>
      </c>
      <c r="ATE6" s="87" t="s">
        <v>1288</v>
      </c>
      <c r="ATF6" s="87" t="s">
        <v>1289</v>
      </c>
      <c r="ATG6" s="87" t="s">
        <v>1290</v>
      </c>
      <c r="ATH6" s="87" t="s">
        <v>1291</v>
      </c>
      <c r="ATI6" s="87" t="s">
        <v>1292</v>
      </c>
      <c r="ATJ6" s="87" t="s">
        <v>1293</v>
      </c>
      <c r="ATK6" s="87" t="s">
        <v>1294</v>
      </c>
      <c r="ATL6" s="87" t="s">
        <v>1295</v>
      </c>
      <c r="ATM6" s="87" t="s">
        <v>1296</v>
      </c>
      <c r="ATN6" s="87" t="s">
        <v>1297</v>
      </c>
      <c r="ATO6" s="87" t="s">
        <v>1298</v>
      </c>
      <c r="ATP6" s="87" t="s">
        <v>1299</v>
      </c>
      <c r="ATQ6" s="87" t="s">
        <v>1300</v>
      </c>
      <c r="ATR6" s="87" t="s">
        <v>1301</v>
      </c>
      <c r="ATS6" s="87" t="s">
        <v>1302</v>
      </c>
      <c r="ATT6" s="87" t="s">
        <v>1303</v>
      </c>
      <c r="ATU6" s="87" t="s">
        <v>1304</v>
      </c>
      <c r="ATV6" s="87" t="s">
        <v>1305</v>
      </c>
      <c r="ATW6" s="87" t="s">
        <v>1306</v>
      </c>
      <c r="ATX6" s="87" t="s">
        <v>1307</v>
      </c>
      <c r="ATY6" s="87" t="s">
        <v>1308</v>
      </c>
      <c r="ATZ6" s="87" t="s">
        <v>1309</v>
      </c>
      <c r="AUA6" s="87" t="s">
        <v>1310</v>
      </c>
      <c r="AUB6" s="87" t="s">
        <v>1311</v>
      </c>
      <c r="AUC6" s="87" t="s">
        <v>1312</v>
      </c>
      <c r="AUD6" s="87" t="s">
        <v>1313</v>
      </c>
      <c r="AUE6" s="87" t="s">
        <v>1314</v>
      </c>
      <c r="AUF6" s="87" t="s">
        <v>1315</v>
      </c>
      <c r="AUG6" s="87" t="s">
        <v>1316</v>
      </c>
      <c r="AUH6" s="87" t="s">
        <v>1317</v>
      </c>
      <c r="AUI6" s="87" t="s">
        <v>1318</v>
      </c>
      <c r="AUJ6" s="87" t="s">
        <v>1319</v>
      </c>
      <c r="AUK6" s="87" t="s">
        <v>1320</v>
      </c>
      <c r="AUL6" s="87" t="s">
        <v>1321</v>
      </c>
      <c r="AUM6" s="87" t="s">
        <v>1322</v>
      </c>
      <c r="AUN6" s="87" t="s">
        <v>1323</v>
      </c>
      <c r="AUO6" s="87" t="s">
        <v>1324</v>
      </c>
      <c r="AUP6" s="87" t="s">
        <v>1325</v>
      </c>
      <c r="AUQ6" s="87" t="s">
        <v>1326</v>
      </c>
      <c r="AUR6" s="87" t="s">
        <v>1327</v>
      </c>
      <c r="AUS6" s="87" t="s">
        <v>1328</v>
      </c>
      <c r="AUT6" s="87" t="s">
        <v>1329</v>
      </c>
      <c r="AUU6" s="87" t="s">
        <v>1330</v>
      </c>
      <c r="AUV6" s="87" t="s">
        <v>1331</v>
      </c>
      <c r="AUW6" s="87" t="s">
        <v>1332</v>
      </c>
      <c r="AUX6" s="87" t="s">
        <v>1333</v>
      </c>
      <c r="AUY6" s="87" t="s">
        <v>1334</v>
      </c>
      <c r="AUZ6" s="87" t="s">
        <v>1335</v>
      </c>
      <c r="AVA6" s="87" t="s">
        <v>1336</v>
      </c>
      <c r="AVB6" s="87" t="s">
        <v>1337</v>
      </c>
      <c r="AVC6" s="87" t="s">
        <v>1338</v>
      </c>
      <c r="AVD6" s="87" t="s">
        <v>1339</v>
      </c>
      <c r="AVE6" s="87" t="s">
        <v>1340</v>
      </c>
      <c r="AVF6" s="87" t="s">
        <v>1341</v>
      </c>
      <c r="AVG6" s="87" t="s">
        <v>1342</v>
      </c>
      <c r="AVH6" s="87" t="s">
        <v>1343</v>
      </c>
      <c r="AVI6" s="87" t="s">
        <v>1344</v>
      </c>
      <c r="AVJ6" s="87" t="s">
        <v>1345</v>
      </c>
      <c r="AVK6" s="87" t="s">
        <v>1346</v>
      </c>
      <c r="AVL6" s="87" t="s">
        <v>1347</v>
      </c>
      <c r="AVM6" s="87" t="s">
        <v>1348</v>
      </c>
      <c r="AVN6" s="87" t="s">
        <v>1349</v>
      </c>
      <c r="AVO6" s="87" t="s">
        <v>1350</v>
      </c>
      <c r="AVP6" s="87" t="s">
        <v>1351</v>
      </c>
      <c r="AVQ6" s="87" t="s">
        <v>1352</v>
      </c>
      <c r="AVR6" s="87" t="s">
        <v>1353</v>
      </c>
      <c r="AVS6" s="87" t="s">
        <v>1354</v>
      </c>
      <c r="AVT6" s="87" t="s">
        <v>1355</v>
      </c>
      <c r="AVU6" s="87" t="s">
        <v>1356</v>
      </c>
      <c r="AVV6" s="87" t="s">
        <v>1357</v>
      </c>
      <c r="AVW6" s="87" t="s">
        <v>1358</v>
      </c>
      <c r="AVX6" s="87" t="s">
        <v>1359</v>
      </c>
      <c r="AVY6" s="87" t="s">
        <v>1360</v>
      </c>
      <c r="AVZ6" s="87" t="s">
        <v>1361</v>
      </c>
      <c r="AWA6" s="87" t="s">
        <v>1362</v>
      </c>
      <c r="AWB6" s="87" t="s">
        <v>1363</v>
      </c>
      <c r="AWC6" s="87" t="s">
        <v>1364</v>
      </c>
      <c r="AWD6" s="87" t="s">
        <v>1365</v>
      </c>
      <c r="AWE6" s="87" t="s">
        <v>1366</v>
      </c>
      <c r="AWF6" s="87" t="s">
        <v>1367</v>
      </c>
      <c r="AWG6" s="87" t="s">
        <v>1368</v>
      </c>
      <c r="AWH6" s="87" t="s">
        <v>1369</v>
      </c>
      <c r="AWI6" s="87" t="s">
        <v>1370</v>
      </c>
      <c r="AWJ6" s="87" t="s">
        <v>1371</v>
      </c>
      <c r="AWK6" s="87" t="s">
        <v>1372</v>
      </c>
      <c r="AWL6" s="87" t="s">
        <v>1373</v>
      </c>
      <c r="AWM6" s="87" t="s">
        <v>1374</v>
      </c>
      <c r="AWN6" s="87" t="s">
        <v>1375</v>
      </c>
      <c r="AWO6" s="87" t="s">
        <v>1376</v>
      </c>
      <c r="AWP6" s="87" t="s">
        <v>1377</v>
      </c>
      <c r="AWQ6" s="87" t="s">
        <v>1378</v>
      </c>
      <c r="AWR6" s="87" t="s">
        <v>1379</v>
      </c>
      <c r="AWS6" s="87" t="s">
        <v>1380</v>
      </c>
      <c r="AWT6" s="87" t="s">
        <v>1381</v>
      </c>
      <c r="AWU6" s="87" t="s">
        <v>1382</v>
      </c>
      <c r="AWV6" s="87" t="s">
        <v>1383</v>
      </c>
      <c r="AWW6" s="87" t="s">
        <v>1384</v>
      </c>
      <c r="AWX6" s="87" t="s">
        <v>1385</v>
      </c>
      <c r="AWY6" s="87" t="s">
        <v>1386</v>
      </c>
      <c r="AWZ6" s="87" t="s">
        <v>1387</v>
      </c>
      <c r="AXA6" s="87" t="s">
        <v>1388</v>
      </c>
      <c r="AXB6" s="87" t="s">
        <v>1389</v>
      </c>
      <c r="AXC6" s="87" t="s">
        <v>1390</v>
      </c>
      <c r="AXD6" s="87" t="s">
        <v>1391</v>
      </c>
      <c r="AXE6" s="87" t="s">
        <v>1392</v>
      </c>
      <c r="AXF6" s="87" t="s">
        <v>1393</v>
      </c>
      <c r="AXG6" s="87" t="s">
        <v>1394</v>
      </c>
      <c r="AXH6" s="87" t="s">
        <v>1395</v>
      </c>
      <c r="AXI6" s="87" t="s">
        <v>1396</v>
      </c>
      <c r="AXJ6" s="87" t="s">
        <v>1397</v>
      </c>
      <c r="AXK6" s="87" t="s">
        <v>1398</v>
      </c>
      <c r="AXL6" s="87" t="s">
        <v>1399</v>
      </c>
      <c r="AXM6" s="87" t="s">
        <v>1400</v>
      </c>
      <c r="AXN6" s="87" t="s">
        <v>1401</v>
      </c>
      <c r="AXO6" s="87" t="s">
        <v>1402</v>
      </c>
      <c r="AXP6" s="87" t="s">
        <v>1403</v>
      </c>
      <c r="AXQ6" s="87" t="s">
        <v>1404</v>
      </c>
      <c r="AXR6" s="87" t="s">
        <v>1405</v>
      </c>
      <c r="AXS6" s="87" t="s">
        <v>1406</v>
      </c>
      <c r="AXT6" s="87" t="s">
        <v>1407</v>
      </c>
      <c r="AXU6" s="87" t="s">
        <v>1408</v>
      </c>
      <c r="AXV6" s="87" t="s">
        <v>1409</v>
      </c>
      <c r="AXW6" s="87" t="s">
        <v>1410</v>
      </c>
      <c r="AXX6" s="87" t="s">
        <v>1411</v>
      </c>
      <c r="AXY6" s="87" t="s">
        <v>1412</v>
      </c>
      <c r="AXZ6" s="87" t="s">
        <v>1413</v>
      </c>
      <c r="AYA6" s="87" t="s">
        <v>1414</v>
      </c>
      <c r="AYB6" s="87" t="s">
        <v>1415</v>
      </c>
      <c r="AYC6" s="87" t="s">
        <v>1416</v>
      </c>
      <c r="AYD6" s="87" t="s">
        <v>1417</v>
      </c>
      <c r="AYE6" s="87" t="s">
        <v>1418</v>
      </c>
      <c r="AYF6" s="87" t="s">
        <v>1419</v>
      </c>
      <c r="AYG6" s="87" t="s">
        <v>1420</v>
      </c>
      <c r="AYH6" s="87" t="s">
        <v>1421</v>
      </c>
      <c r="AYI6" s="87" t="s">
        <v>1422</v>
      </c>
      <c r="AYJ6" s="87" t="s">
        <v>1423</v>
      </c>
      <c r="AYK6" s="87" t="s">
        <v>1424</v>
      </c>
      <c r="AYL6" s="87" t="s">
        <v>1425</v>
      </c>
      <c r="AYM6" s="87" t="s">
        <v>1426</v>
      </c>
      <c r="AYN6" s="87" t="s">
        <v>1427</v>
      </c>
      <c r="AYO6" s="87" t="s">
        <v>1428</v>
      </c>
      <c r="AYP6" s="87" t="s">
        <v>1429</v>
      </c>
      <c r="AYQ6" s="87" t="s">
        <v>1430</v>
      </c>
      <c r="AYR6" s="87" t="s">
        <v>1431</v>
      </c>
      <c r="AYS6" s="87" t="s">
        <v>1432</v>
      </c>
      <c r="AYT6" s="87" t="s">
        <v>1433</v>
      </c>
      <c r="AYU6" s="87" t="s">
        <v>1434</v>
      </c>
      <c r="AYV6" s="87" t="s">
        <v>1435</v>
      </c>
      <c r="AYW6" s="87" t="s">
        <v>1436</v>
      </c>
      <c r="AYX6" s="87" t="s">
        <v>1437</v>
      </c>
      <c r="AYY6" s="87" t="s">
        <v>1438</v>
      </c>
      <c r="AYZ6" s="87" t="s">
        <v>1439</v>
      </c>
      <c r="AZA6" s="87" t="s">
        <v>1440</v>
      </c>
      <c r="AZB6" s="87" t="s">
        <v>1441</v>
      </c>
      <c r="AZC6" s="87" t="s">
        <v>1442</v>
      </c>
      <c r="AZD6" s="87" t="s">
        <v>1443</v>
      </c>
      <c r="AZE6" s="87" t="s">
        <v>1444</v>
      </c>
      <c r="AZF6" s="87" t="s">
        <v>1445</v>
      </c>
      <c r="AZG6" s="87" t="s">
        <v>1446</v>
      </c>
      <c r="AZH6" s="87" t="s">
        <v>1447</v>
      </c>
      <c r="AZI6" s="87" t="s">
        <v>1448</v>
      </c>
      <c r="AZJ6" s="87" t="s">
        <v>1449</v>
      </c>
      <c r="AZK6" s="87" t="s">
        <v>1450</v>
      </c>
      <c r="AZL6" s="87" t="s">
        <v>1451</v>
      </c>
      <c r="AZM6" s="87" t="s">
        <v>1452</v>
      </c>
      <c r="AZN6" s="87" t="s">
        <v>1453</v>
      </c>
      <c r="AZO6" s="87" t="s">
        <v>1454</v>
      </c>
      <c r="AZP6" s="87" t="s">
        <v>1455</v>
      </c>
      <c r="AZQ6" s="87" t="s">
        <v>1456</v>
      </c>
      <c r="AZR6" s="87" t="s">
        <v>1457</v>
      </c>
      <c r="AZS6" s="87" t="s">
        <v>1458</v>
      </c>
      <c r="AZT6" s="87" t="s">
        <v>1459</v>
      </c>
      <c r="AZU6" s="87" t="s">
        <v>1460</v>
      </c>
      <c r="AZV6" s="87" t="s">
        <v>1461</v>
      </c>
      <c r="AZW6" s="87" t="s">
        <v>1462</v>
      </c>
      <c r="AZX6" s="87" t="s">
        <v>1463</v>
      </c>
      <c r="AZY6" s="87" t="s">
        <v>1464</v>
      </c>
      <c r="AZZ6" s="87" t="s">
        <v>1465</v>
      </c>
      <c r="BAA6" s="87" t="s">
        <v>1466</v>
      </c>
      <c r="BAB6" s="87" t="s">
        <v>1467</v>
      </c>
      <c r="BAC6" s="87" t="s">
        <v>1468</v>
      </c>
      <c r="BAD6" s="87" t="s">
        <v>1469</v>
      </c>
      <c r="BAE6" s="87" t="s">
        <v>1470</v>
      </c>
      <c r="BAF6" s="87" t="s">
        <v>1471</v>
      </c>
      <c r="BAG6" s="87" t="s">
        <v>1472</v>
      </c>
      <c r="BAH6" s="87" t="s">
        <v>1473</v>
      </c>
      <c r="BAI6" s="87" t="s">
        <v>1474</v>
      </c>
      <c r="BAJ6" s="87" t="s">
        <v>1475</v>
      </c>
      <c r="BAK6" s="87" t="s">
        <v>1476</v>
      </c>
      <c r="BAL6" s="87" t="s">
        <v>1477</v>
      </c>
      <c r="BAM6" s="87" t="s">
        <v>1478</v>
      </c>
      <c r="BAN6" s="87" t="s">
        <v>1479</v>
      </c>
      <c r="BAO6" s="87" t="s">
        <v>1480</v>
      </c>
      <c r="BAP6" s="87" t="s">
        <v>1481</v>
      </c>
      <c r="BAQ6" s="87" t="s">
        <v>1482</v>
      </c>
      <c r="BAR6" s="87" t="s">
        <v>1483</v>
      </c>
      <c r="BAS6" s="87" t="s">
        <v>1484</v>
      </c>
      <c r="BAT6" s="87" t="s">
        <v>1485</v>
      </c>
      <c r="BAU6" s="87" t="s">
        <v>1486</v>
      </c>
      <c r="BAV6" s="87" t="s">
        <v>1487</v>
      </c>
      <c r="BAW6" s="87" t="s">
        <v>1488</v>
      </c>
      <c r="BAX6" s="87" t="s">
        <v>1489</v>
      </c>
      <c r="BAY6" s="87" t="s">
        <v>1490</v>
      </c>
      <c r="BAZ6" s="87" t="s">
        <v>1491</v>
      </c>
      <c r="BBA6" s="87" t="s">
        <v>1492</v>
      </c>
      <c r="BBB6" s="87" t="s">
        <v>1493</v>
      </c>
      <c r="BBC6" s="87" t="s">
        <v>1494</v>
      </c>
      <c r="BBD6" s="87" t="s">
        <v>1495</v>
      </c>
      <c r="BBE6" s="87" t="s">
        <v>1496</v>
      </c>
      <c r="BBF6" s="87" t="s">
        <v>1497</v>
      </c>
      <c r="BBG6" s="87" t="s">
        <v>1498</v>
      </c>
      <c r="BBH6" s="87" t="s">
        <v>1499</v>
      </c>
      <c r="BBI6" s="87" t="s">
        <v>1500</v>
      </c>
      <c r="BBJ6" s="87" t="s">
        <v>1501</v>
      </c>
      <c r="BBK6" s="87" t="s">
        <v>1502</v>
      </c>
      <c r="BBL6" s="87" t="s">
        <v>1503</v>
      </c>
      <c r="BBM6" s="87" t="s">
        <v>1504</v>
      </c>
      <c r="BBN6" s="87" t="s">
        <v>1505</v>
      </c>
      <c r="BBO6" s="87" t="s">
        <v>1506</v>
      </c>
      <c r="BBP6" s="87" t="s">
        <v>1507</v>
      </c>
      <c r="BBQ6" s="87" t="s">
        <v>1508</v>
      </c>
      <c r="BBR6" s="87" t="s">
        <v>1509</v>
      </c>
      <c r="BBS6" s="87" t="s">
        <v>1510</v>
      </c>
      <c r="BBT6" s="87" t="s">
        <v>1511</v>
      </c>
      <c r="BBU6" s="87" t="s">
        <v>1512</v>
      </c>
      <c r="BBV6" s="87" t="s">
        <v>1513</v>
      </c>
      <c r="BBW6" s="87" t="s">
        <v>1514</v>
      </c>
      <c r="BBX6" s="87" t="s">
        <v>1515</v>
      </c>
      <c r="BBY6" s="87" t="s">
        <v>1516</v>
      </c>
      <c r="BBZ6" s="87" t="s">
        <v>1517</v>
      </c>
      <c r="BCA6" s="87" t="s">
        <v>1518</v>
      </c>
      <c r="BCB6" s="87" t="s">
        <v>1519</v>
      </c>
      <c r="BCC6" s="87" t="s">
        <v>1520</v>
      </c>
      <c r="BCD6" s="87" t="s">
        <v>1521</v>
      </c>
      <c r="BCE6" s="87" t="s">
        <v>1522</v>
      </c>
      <c r="BCF6" s="87" t="s">
        <v>1523</v>
      </c>
      <c r="BCG6" s="87" t="s">
        <v>1524</v>
      </c>
      <c r="BCH6" s="87" t="s">
        <v>1525</v>
      </c>
      <c r="BCI6" s="87" t="s">
        <v>1526</v>
      </c>
      <c r="BCJ6" s="87" t="s">
        <v>1527</v>
      </c>
      <c r="BCK6" s="87" t="s">
        <v>1528</v>
      </c>
      <c r="BCL6" s="87" t="s">
        <v>1529</v>
      </c>
      <c r="BCM6" s="87" t="s">
        <v>1530</v>
      </c>
      <c r="BCN6" s="87" t="s">
        <v>1531</v>
      </c>
      <c r="BCO6" s="87" t="s">
        <v>1532</v>
      </c>
      <c r="BCP6" s="87" t="s">
        <v>1533</v>
      </c>
      <c r="BCQ6" s="87" t="s">
        <v>1534</v>
      </c>
      <c r="BCR6" s="87" t="s">
        <v>1535</v>
      </c>
      <c r="BCS6" s="87" t="s">
        <v>1536</v>
      </c>
      <c r="BCT6" s="87" t="s">
        <v>1537</v>
      </c>
      <c r="BCU6" s="87" t="s">
        <v>1538</v>
      </c>
      <c r="BCV6" s="87" t="s">
        <v>1539</v>
      </c>
      <c r="BCW6" s="87" t="s">
        <v>1540</v>
      </c>
      <c r="BCX6" s="87" t="s">
        <v>1541</v>
      </c>
      <c r="BCY6" s="87" t="s">
        <v>1542</v>
      </c>
      <c r="BCZ6" s="87" t="s">
        <v>1543</v>
      </c>
      <c r="BDA6" s="87" t="s">
        <v>1544</v>
      </c>
      <c r="BDB6" s="87" t="s">
        <v>1545</v>
      </c>
      <c r="BDC6" s="87" t="s">
        <v>1546</v>
      </c>
      <c r="BDD6" s="87" t="s">
        <v>1547</v>
      </c>
      <c r="BDE6" s="87" t="s">
        <v>1548</v>
      </c>
      <c r="BDF6" s="87" t="s">
        <v>1549</v>
      </c>
      <c r="BDG6" s="87" t="s">
        <v>1550</v>
      </c>
      <c r="BDH6" s="87" t="s">
        <v>1551</v>
      </c>
      <c r="BDI6" s="87" t="s">
        <v>1552</v>
      </c>
      <c r="BDJ6" s="87" t="s">
        <v>1553</v>
      </c>
      <c r="BDK6" s="87" t="s">
        <v>1554</v>
      </c>
      <c r="BDL6" s="87" t="s">
        <v>1555</v>
      </c>
      <c r="BDM6" s="87" t="s">
        <v>1556</v>
      </c>
      <c r="BDN6" s="87" t="s">
        <v>1557</v>
      </c>
      <c r="BDO6" s="87" t="s">
        <v>1558</v>
      </c>
      <c r="BDP6" s="87" t="s">
        <v>1559</v>
      </c>
      <c r="BDQ6" s="87" t="s">
        <v>1560</v>
      </c>
      <c r="BDR6" s="87" t="s">
        <v>1561</v>
      </c>
      <c r="BDS6" s="87" t="s">
        <v>1562</v>
      </c>
      <c r="BDT6" s="87" t="s">
        <v>1563</v>
      </c>
      <c r="BDU6" s="87" t="s">
        <v>1564</v>
      </c>
      <c r="BDV6" s="87" t="s">
        <v>1565</v>
      </c>
      <c r="BDW6" s="87" t="s">
        <v>1566</v>
      </c>
      <c r="BDX6" s="87" t="s">
        <v>1567</v>
      </c>
      <c r="BDY6" s="87" t="s">
        <v>1568</v>
      </c>
      <c r="BDZ6" s="87" t="s">
        <v>1569</v>
      </c>
      <c r="BEA6" s="87" t="s">
        <v>1570</v>
      </c>
      <c r="BEB6" s="87" t="s">
        <v>1571</v>
      </c>
      <c r="BEC6" s="87" t="s">
        <v>1572</v>
      </c>
      <c r="BED6" s="87" t="s">
        <v>1573</v>
      </c>
      <c r="BEE6" s="87" t="s">
        <v>1574</v>
      </c>
      <c r="BEF6" s="87" t="s">
        <v>1575</v>
      </c>
      <c r="BEG6" s="87" t="s">
        <v>1576</v>
      </c>
      <c r="BEH6" s="87" t="s">
        <v>1577</v>
      </c>
      <c r="BEI6" s="87" t="s">
        <v>1578</v>
      </c>
      <c r="BEJ6" s="87" t="s">
        <v>1579</v>
      </c>
      <c r="BEK6" s="87" t="s">
        <v>1580</v>
      </c>
      <c r="BEL6" s="87" t="s">
        <v>1581</v>
      </c>
      <c r="BEM6" s="87" t="s">
        <v>1582</v>
      </c>
      <c r="BEN6" s="87" t="s">
        <v>1583</v>
      </c>
      <c r="BEO6" s="87" t="s">
        <v>1584</v>
      </c>
      <c r="BEP6" s="87" t="s">
        <v>1585</v>
      </c>
      <c r="BEQ6" s="87" t="s">
        <v>1586</v>
      </c>
      <c r="BER6" s="87" t="s">
        <v>1587</v>
      </c>
      <c r="BES6" s="87" t="s">
        <v>1588</v>
      </c>
      <c r="BET6" s="87" t="s">
        <v>1589</v>
      </c>
      <c r="BEU6" s="87" t="s">
        <v>1590</v>
      </c>
      <c r="BEV6" s="87" t="s">
        <v>1591</v>
      </c>
      <c r="BEW6" s="87" t="s">
        <v>1592</v>
      </c>
      <c r="BEX6" s="87" t="s">
        <v>1593</v>
      </c>
      <c r="BEY6" s="87" t="s">
        <v>1594</v>
      </c>
      <c r="BEZ6" s="87" t="s">
        <v>1595</v>
      </c>
      <c r="BFA6" s="87" t="s">
        <v>1596</v>
      </c>
      <c r="BFB6" s="87" t="s">
        <v>1597</v>
      </c>
      <c r="BFC6" s="87" t="s">
        <v>1598</v>
      </c>
      <c r="BFD6" s="87" t="s">
        <v>1599</v>
      </c>
      <c r="BFE6" s="87" t="s">
        <v>1600</v>
      </c>
      <c r="BFF6" s="87" t="s">
        <v>1601</v>
      </c>
      <c r="BFG6" s="87" t="s">
        <v>1602</v>
      </c>
      <c r="BFH6" s="87" t="s">
        <v>1603</v>
      </c>
      <c r="BFI6" s="87" t="s">
        <v>1604</v>
      </c>
      <c r="BFJ6" s="87" t="s">
        <v>1605</v>
      </c>
      <c r="BFK6" s="87" t="s">
        <v>1606</v>
      </c>
      <c r="BFL6" s="87" t="s">
        <v>1607</v>
      </c>
      <c r="BFM6" s="87" t="s">
        <v>1608</v>
      </c>
      <c r="BFN6" s="87" t="s">
        <v>1609</v>
      </c>
      <c r="BFO6" s="87" t="s">
        <v>1610</v>
      </c>
      <c r="BFP6" s="87" t="s">
        <v>1611</v>
      </c>
      <c r="BFQ6" s="87" t="s">
        <v>1612</v>
      </c>
      <c r="BFR6" s="87" t="s">
        <v>1613</v>
      </c>
      <c r="BFS6" s="87" t="s">
        <v>1614</v>
      </c>
      <c r="BFT6" s="87" t="s">
        <v>1615</v>
      </c>
      <c r="BFU6" s="87" t="s">
        <v>1616</v>
      </c>
      <c r="BFV6" s="87" t="s">
        <v>1617</v>
      </c>
      <c r="BFW6" s="87" t="s">
        <v>1618</v>
      </c>
      <c r="BFX6" s="87" t="s">
        <v>1619</v>
      </c>
      <c r="BFY6" s="87" t="s">
        <v>1620</v>
      </c>
      <c r="BFZ6" s="87" t="s">
        <v>1621</v>
      </c>
      <c r="BGA6" s="87" t="s">
        <v>1622</v>
      </c>
      <c r="BGB6" s="87" t="s">
        <v>1623</v>
      </c>
      <c r="BGC6" s="87" t="s">
        <v>1624</v>
      </c>
      <c r="BGD6" s="87" t="s">
        <v>1625</v>
      </c>
      <c r="BGE6" s="87" t="s">
        <v>1626</v>
      </c>
      <c r="BGF6" s="87" t="s">
        <v>1627</v>
      </c>
      <c r="BGG6" s="87" t="s">
        <v>1628</v>
      </c>
      <c r="BGH6" s="87" t="s">
        <v>1629</v>
      </c>
      <c r="BGI6" s="87" t="s">
        <v>1630</v>
      </c>
      <c r="BGJ6" s="87" t="s">
        <v>1631</v>
      </c>
      <c r="BGK6" s="87" t="s">
        <v>1632</v>
      </c>
      <c r="BGL6" s="87" t="s">
        <v>1633</v>
      </c>
      <c r="BGM6" s="87" t="s">
        <v>1634</v>
      </c>
      <c r="BGN6" s="87" t="s">
        <v>1635</v>
      </c>
      <c r="BGO6" s="87" t="s">
        <v>1636</v>
      </c>
      <c r="BGP6" s="87" t="s">
        <v>1637</v>
      </c>
      <c r="BGQ6" s="87" t="s">
        <v>1638</v>
      </c>
      <c r="BGR6" s="87" t="s">
        <v>1639</v>
      </c>
      <c r="BGS6" s="87" t="s">
        <v>1640</v>
      </c>
      <c r="BGT6" s="87" t="s">
        <v>1641</v>
      </c>
      <c r="BGU6" s="87" t="s">
        <v>1642</v>
      </c>
      <c r="BGV6" s="87" t="s">
        <v>1643</v>
      </c>
      <c r="BGW6" s="87" t="s">
        <v>1644</v>
      </c>
      <c r="BGX6" s="87" t="s">
        <v>1645</v>
      </c>
      <c r="BGY6" s="87" t="s">
        <v>1646</v>
      </c>
      <c r="BGZ6" s="87" t="s">
        <v>1647</v>
      </c>
      <c r="BHA6" s="87" t="s">
        <v>1648</v>
      </c>
      <c r="BHB6" s="87" t="s">
        <v>1649</v>
      </c>
      <c r="BHC6" s="87" t="s">
        <v>1650</v>
      </c>
      <c r="BHD6" s="87" t="s">
        <v>1651</v>
      </c>
      <c r="BHE6" s="87" t="s">
        <v>1652</v>
      </c>
      <c r="BHF6" s="87" t="s">
        <v>1653</v>
      </c>
      <c r="BHG6" s="87" t="s">
        <v>1654</v>
      </c>
      <c r="BHH6" s="87" t="s">
        <v>1655</v>
      </c>
      <c r="BHI6" s="87" t="s">
        <v>1656</v>
      </c>
      <c r="BHJ6" s="87" t="s">
        <v>1657</v>
      </c>
      <c r="BHK6" s="87" t="s">
        <v>1658</v>
      </c>
      <c r="BHL6" s="87" t="s">
        <v>1659</v>
      </c>
      <c r="BHM6" s="87" t="s">
        <v>1660</v>
      </c>
      <c r="BHN6" s="87" t="s">
        <v>1661</v>
      </c>
      <c r="BHO6" s="87" t="s">
        <v>1662</v>
      </c>
      <c r="BHP6" s="87" t="s">
        <v>1663</v>
      </c>
      <c r="BHQ6" s="87" t="s">
        <v>1664</v>
      </c>
      <c r="BHR6" s="87" t="s">
        <v>1665</v>
      </c>
      <c r="BHS6" s="87" t="s">
        <v>1666</v>
      </c>
      <c r="BHT6" s="87" t="s">
        <v>1667</v>
      </c>
      <c r="BHU6" s="87" t="s">
        <v>1668</v>
      </c>
      <c r="BHV6" s="87" t="s">
        <v>1669</v>
      </c>
      <c r="BHW6" s="87" t="s">
        <v>1670</v>
      </c>
      <c r="BHX6" s="87" t="s">
        <v>1671</v>
      </c>
      <c r="BHY6" s="87" t="s">
        <v>1672</v>
      </c>
      <c r="BHZ6" s="87" t="s">
        <v>1673</v>
      </c>
      <c r="BIA6" s="87" t="s">
        <v>1674</v>
      </c>
      <c r="BIB6" s="87" t="s">
        <v>1675</v>
      </c>
      <c r="BIC6" s="87" t="s">
        <v>1676</v>
      </c>
      <c r="BID6" s="87" t="s">
        <v>1677</v>
      </c>
      <c r="BIE6" s="87" t="s">
        <v>1678</v>
      </c>
      <c r="BIF6" s="87" t="s">
        <v>1679</v>
      </c>
      <c r="BIG6" s="87" t="s">
        <v>1680</v>
      </c>
      <c r="BIH6" s="87" t="s">
        <v>1681</v>
      </c>
      <c r="BII6" s="87" t="s">
        <v>1682</v>
      </c>
      <c r="BIJ6" s="87" t="s">
        <v>1683</v>
      </c>
      <c r="BIK6" s="87" t="s">
        <v>1684</v>
      </c>
      <c r="BIL6" s="87" t="s">
        <v>1685</v>
      </c>
      <c r="BIM6" s="87" t="s">
        <v>1686</v>
      </c>
      <c r="BIN6" s="87" t="s">
        <v>1687</v>
      </c>
      <c r="BIO6" s="87" t="s">
        <v>1688</v>
      </c>
      <c r="BIP6" s="87" t="s">
        <v>1689</v>
      </c>
      <c r="BIQ6" s="87" t="s">
        <v>1690</v>
      </c>
      <c r="BIR6" s="87" t="s">
        <v>1691</v>
      </c>
      <c r="BIS6" s="87" t="s">
        <v>1692</v>
      </c>
      <c r="BIT6" s="87" t="s">
        <v>1693</v>
      </c>
      <c r="BIU6" s="87" t="s">
        <v>1694</v>
      </c>
      <c r="BIV6" s="87" t="s">
        <v>1695</v>
      </c>
      <c r="BIW6" s="87" t="s">
        <v>1696</v>
      </c>
      <c r="BIX6" s="87" t="s">
        <v>1697</v>
      </c>
      <c r="BIY6" s="87" t="s">
        <v>1698</v>
      </c>
      <c r="BIZ6" s="87" t="s">
        <v>1699</v>
      </c>
      <c r="BJA6" s="87" t="s">
        <v>1700</v>
      </c>
      <c r="BJB6" s="87" t="s">
        <v>1701</v>
      </c>
      <c r="BJC6" s="87" t="s">
        <v>1702</v>
      </c>
      <c r="BJD6" s="87" t="s">
        <v>1703</v>
      </c>
      <c r="BJE6" s="87" t="s">
        <v>1704</v>
      </c>
      <c r="BJF6" s="87" t="s">
        <v>1705</v>
      </c>
      <c r="BJG6" s="87" t="s">
        <v>1706</v>
      </c>
      <c r="BJH6" s="87" t="s">
        <v>1707</v>
      </c>
      <c r="BJI6" s="87" t="s">
        <v>1708</v>
      </c>
      <c r="BJJ6" s="87" t="s">
        <v>1709</v>
      </c>
      <c r="BJK6" s="87" t="s">
        <v>1710</v>
      </c>
      <c r="BJL6" s="87" t="s">
        <v>1711</v>
      </c>
      <c r="BJM6" s="87" t="s">
        <v>1712</v>
      </c>
      <c r="BJN6" s="87" t="s">
        <v>1713</v>
      </c>
      <c r="BJO6" s="87" t="s">
        <v>1714</v>
      </c>
      <c r="BJP6" s="87" t="s">
        <v>1715</v>
      </c>
      <c r="BJQ6" s="87" t="s">
        <v>1716</v>
      </c>
      <c r="BJR6" s="87" t="s">
        <v>1717</v>
      </c>
      <c r="BJS6" s="87" t="s">
        <v>1718</v>
      </c>
      <c r="BJT6" s="87" t="s">
        <v>1719</v>
      </c>
      <c r="BJU6" s="87" t="s">
        <v>1720</v>
      </c>
      <c r="BJV6" s="87" t="s">
        <v>1721</v>
      </c>
      <c r="BJW6" s="87" t="s">
        <v>1722</v>
      </c>
      <c r="BJX6" s="87" t="s">
        <v>1723</v>
      </c>
      <c r="BJY6" s="87" t="s">
        <v>1724</v>
      </c>
      <c r="BJZ6" s="87" t="s">
        <v>1725</v>
      </c>
      <c r="BKA6" s="87" t="s">
        <v>1726</v>
      </c>
      <c r="BKB6" s="87" t="s">
        <v>1727</v>
      </c>
      <c r="BKC6" s="87" t="s">
        <v>1728</v>
      </c>
      <c r="BKD6" s="87" t="s">
        <v>1729</v>
      </c>
      <c r="BKE6" s="87" t="s">
        <v>1730</v>
      </c>
      <c r="BKF6" s="87" t="s">
        <v>1731</v>
      </c>
      <c r="BKG6" s="87" t="s">
        <v>1732</v>
      </c>
      <c r="BKH6" s="87" t="s">
        <v>1733</v>
      </c>
      <c r="BKI6" s="87" t="s">
        <v>1734</v>
      </c>
      <c r="BKJ6" s="87" t="s">
        <v>1735</v>
      </c>
      <c r="BKK6" s="87" t="s">
        <v>1736</v>
      </c>
      <c r="BKL6" s="87" t="s">
        <v>1737</v>
      </c>
      <c r="BKM6" s="87" t="s">
        <v>1738</v>
      </c>
      <c r="BKN6" s="87" t="s">
        <v>1739</v>
      </c>
      <c r="BKO6" s="87" t="s">
        <v>1740</v>
      </c>
      <c r="BKP6" s="87" t="s">
        <v>1741</v>
      </c>
      <c r="BKQ6" s="87" t="s">
        <v>1742</v>
      </c>
      <c r="BKR6" s="87" t="s">
        <v>1743</v>
      </c>
      <c r="BKS6" s="87" t="s">
        <v>1744</v>
      </c>
      <c r="BKT6" s="87" t="s">
        <v>1745</v>
      </c>
      <c r="BKU6" s="87" t="s">
        <v>1746</v>
      </c>
      <c r="BKV6" s="87" t="s">
        <v>1747</v>
      </c>
      <c r="BKW6" s="87" t="s">
        <v>1748</v>
      </c>
      <c r="BKX6" s="87" t="s">
        <v>1749</v>
      </c>
      <c r="BKY6" s="87" t="s">
        <v>1750</v>
      </c>
      <c r="BKZ6" s="87" t="s">
        <v>1751</v>
      </c>
      <c r="BLA6" s="87" t="s">
        <v>1752</v>
      </c>
      <c r="BLB6" s="87" t="s">
        <v>1753</v>
      </c>
      <c r="BLC6" s="87" t="s">
        <v>1754</v>
      </c>
      <c r="BLD6" s="87" t="s">
        <v>1755</v>
      </c>
      <c r="BLE6" s="87" t="s">
        <v>1756</v>
      </c>
      <c r="BLF6" s="87" t="s">
        <v>1757</v>
      </c>
      <c r="BLG6" s="87" t="s">
        <v>1758</v>
      </c>
      <c r="BLH6" s="87" t="s">
        <v>1759</v>
      </c>
      <c r="BLI6" s="87" t="s">
        <v>1760</v>
      </c>
      <c r="BLJ6" s="87" t="s">
        <v>1761</v>
      </c>
      <c r="BLK6" s="87" t="s">
        <v>1762</v>
      </c>
      <c r="BLL6" s="87" t="s">
        <v>1763</v>
      </c>
      <c r="BLM6" s="87" t="s">
        <v>1764</v>
      </c>
      <c r="BLN6" s="87" t="s">
        <v>1765</v>
      </c>
      <c r="BLO6" s="87" t="s">
        <v>1766</v>
      </c>
      <c r="BLP6" s="87" t="s">
        <v>1767</v>
      </c>
      <c r="BLQ6" s="87" t="s">
        <v>1768</v>
      </c>
      <c r="BLR6" s="87" t="s">
        <v>1769</v>
      </c>
      <c r="BLS6" s="87" t="s">
        <v>1770</v>
      </c>
      <c r="BLT6" s="87" t="s">
        <v>1771</v>
      </c>
      <c r="BLU6" s="87" t="s">
        <v>1772</v>
      </c>
      <c r="BLV6" s="87" t="s">
        <v>1773</v>
      </c>
      <c r="BLW6" s="87" t="s">
        <v>1774</v>
      </c>
      <c r="BLX6" s="87" t="s">
        <v>1775</v>
      </c>
      <c r="BLY6" s="87" t="s">
        <v>1776</v>
      </c>
      <c r="BLZ6" s="87" t="s">
        <v>1777</v>
      </c>
      <c r="BMA6" s="87" t="s">
        <v>1778</v>
      </c>
      <c r="BMB6" s="87" t="s">
        <v>1779</v>
      </c>
      <c r="BMC6" s="87" t="s">
        <v>1780</v>
      </c>
      <c r="BMD6" s="87" t="s">
        <v>1781</v>
      </c>
      <c r="BME6" s="87" t="s">
        <v>1782</v>
      </c>
      <c r="BMF6" s="87" t="s">
        <v>1783</v>
      </c>
      <c r="BMG6" s="87" t="s">
        <v>1784</v>
      </c>
      <c r="BMH6" s="87" t="s">
        <v>1785</v>
      </c>
      <c r="BMI6" s="87" t="s">
        <v>1786</v>
      </c>
      <c r="BMJ6" s="87" t="s">
        <v>1787</v>
      </c>
      <c r="BMK6" s="87" t="s">
        <v>1788</v>
      </c>
      <c r="BML6" s="87" t="s">
        <v>1789</v>
      </c>
      <c r="BMM6" s="87" t="s">
        <v>1790</v>
      </c>
      <c r="BMN6" s="87" t="s">
        <v>1791</v>
      </c>
      <c r="BMO6" s="87" t="s">
        <v>1792</v>
      </c>
      <c r="BMP6" s="87" t="s">
        <v>1793</v>
      </c>
      <c r="BMQ6" s="87" t="s">
        <v>1794</v>
      </c>
      <c r="BMR6" s="87" t="s">
        <v>1795</v>
      </c>
      <c r="BMS6" s="87" t="s">
        <v>1796</v>
      </c>
      <c r="BMT6" s="87" t="s">
        <v>1797</v>
      </c>
      <c r="BMU6" s="87" t="s">
        <v>1798</v>
      </c>
      <c r="BMV6" s="87" t="s">
        <v>1799</v>
      </c>
      <c r="BMW6" s="87" t="s">
        <v>1800</v>
      </c>
      <c r="BMX6" s="87" t="s">
        <v>1801</v>
      </c>
      <c r="BMY6" s="87" t="s">
        <v>1802</v>
      </c>
      <c r="BMZ6" s="87" t="s">
        <v>1803</v>
      </c>
      <c r="BNA6" s="87" t="s">
        <v>1804</v>
      </c>
      <c r="BNB6" s="87" t="s">
        <v>1805</v>
      </c>
      <c r="BNC6" s="87" t="s">
        <v>1806</v>
      </c>
      <c r="BND6" s="87" t="s">
        <v>1807</v>
      </c>
      <c r="BNE6" s="87" t="s">
        <v>1808</v>
      </c>
      <c r="BNF6" s="87" t="s">
        <v>1809</v>
      </c>
      <c r="BNG6" s="87" t="s">
        <v>1810</v>
      </c>
      <c r="BNH6" s="87" t="s">
        <v>1811</v>
      </c>
      <c r="BNI6" s="87" t="s">
        <v>1812</v>
      </c>
      <c r="BNJ6" s="87" t="s">
        <v>1813</v>
      </c>
      <c r="BNK6" s="87" t="s">
        <v>1814</v>
      </c>
      <c r="BNL6" s="87" t="s">
        <v>1815</v>
      </c>
      <c r="BNM6" s="87" t="s">
        <v>1816</v>
      </c>
      <c r="BNN6" s="87" t="s">
        <v>1817</v>
      </c>
      <c r="BNO6" s="87" t="s">
        <v>1818</v>
      </c>
      <c r="BNP6" s="87" t="s">
        <v>1819</v>
      </c>
      <c r="BNQ6" s="87" t="s">
        <v>1820</v>
      </c>
      <c r="BNR6" s="87" t="s">
        <v>1821</v>
      </c>
      <c r="BNS6" s="87" t="s">
        <v>1822</v>
      </c>
      <c r="BNT6" s="87" t="s">
        <v>1823</v>
      </c>
      <c r="BNU6" s="87" t="s">
        <v>1824</v>
      </c>
      <c r="BNV6" s="87" t="s">
        <v>1825</v>
      </c>
      <c r="BNW6" s="87" t="s">
        <v>1826</v>
      </c>
      <c r="BNX6" s="87" t="s">
        <v>1827</v>
      </c>
      <c r="BNY6" s="87" t="s">
        <v>1828</v>
      </c>
      <c r="BNZ6" s="87" t="s">
        <v>1829</v>
      </c>
      <c r="BOA6" s="87" t="s">
        <v>1830</v>
      </c>
      <c r="BOB6" s="87" t="s">
        <v>1831</v>
      </c>
      <c r="BOC6" s="87" t="s">
        <v>1832</v>
      </c>
      <c r="BOD6" s="87" t="s">
        <v>1833</v>
      </c>
      <c r="BOE6" s="87" t="s">
        <v>1834</v>
      </c>
      <c r="BOF6" s="87" t="s">
        <v>1835</v>
      </c>
      <c r="BOG6" s="87" t="s">
        <v>1836</v>
      </c>
      <c r="BOH6" s="87" t="s">
        <v>1837</v>
      </c>
      <c r="BOI6" s="87" t="s">
        <v>1838</v>
      </c>
      <c r="BOJ6" s="87" t="s">
        <v>1839</v>
      </c>
      <c r="BOK6" s="87" t="s">
        <v>1840</v>
      </c>
      <c r="BOL6" s="87" t="s">
        <v>1841</v>
      </c>
      <c r="BOM6" s="87" t="s">
        <v>1842</v>
      </c>
      <c r="BON6" s="87" t="s">
        <v>1843</v>
      </c>
      <c r="BOO6" s="87" t="s">
        <v>1844</v>
      </c>
      <c r="BOP6" s="87" t="s">
        <v>1845</v>
      </c>
      <c r="BOQ6" s="87" t="s">
        <v>1846</v>
      </c>
      <c r="BOR6" s="87" t="s">
        <v>1847</v>
      </c>
      <c r="BOS6" s="87" t="s">
        <v>1848</v>
      </c>
      <c r="BOT6" s="87" t="s">
        <v>1849</v>
      </c>
      <c r="BOU6" s="87" t="s">
        <v>1850</v>
      </c>
      <c r="BOV6" s="87" t="s">
        <v>1851</v>
      </c>
      <c r="BOW6" s="87" t="s">
        <v>1852</v>
      </c>
      <c r="BOX6" s="87" t="s">
        <v>1853</v>
      </c>
      <c r="BOY6" s="87" t="s">
        <v>1854</v>
      </c>
      <c r="BOZ6" s="87" t="s">
        <v>1855</v>
      </c>
      <c r="BPA6" s="87" t="s">
        <v>1856</v>
      </c>
      <c r="BPB6" s="87" t="s">
        <v>1857</v>
      </c>
      <c r="BPC6" s="87" t="s">
        <v>1858</v>
      </c>
      <c r="BPD6" s="87" t="s">
        <v>1859</v>
      </c>
      <c r="BPE6" s="87" t="s">
        <v>1860</v>
      </c>
      <c r="BPF6" s="87" t="s">
        <v>1861</v>
      </c>
      <c r="BPG6" s="87" t="s">
        <v>1862</v>
      </c>
      <c r="BPH6" s="87" t="s">
        <v>1863</v>
      </c>
      <c r="BPI6" s="87" t="s">
        <v>1864</v>
      </c>
      <c r="BPJ6" s="87" t="s">
        <v>1865</v>
      </c>
      <c r="BPK6" s="87" t="s">
        <v>1866</v>
      </c>
      <c r="BPL6" s="87" t="s">
        <v>1867</v>
      </c>
      <c r="BPM6" s="87" t="s">
        <v>1868</v>
      </c>
      <c r="BPN6" s="87" t="s">
        <v>1869</v>
      </c>
      <c r="BPO6" s="87" t="s">
        <v>1870</v>
      </c>
      <c r="BPP6" s="87" t="s">
        <v>1871</v>
      </c>
      <c r="BPQ6" s="87" t="s">
        <v>1872</v>
      </c>
      <c r="BPR6" s="87" t="s">
        <v>1873</v>
      </c>
      <c r="BPS6" s="87" t="s">
        <v>1874</v>
      </c>
      <c r="BPT6" s="87" t="s">
        <v>1875</v>
      </c>
      <c r="BPU6" s="87" t="s">
        <v>1876</v>
      </c>
      <c r="BPV6" s="87" t="s">
        <v>1877</v>
      </c>
      <c r="BPW6" s="87" t="s">
        <v>1878</v>
      </c>
      <c r="BPX6" s="87" t="s">
        <v>1879</v>
      </c>
      <c r="BPY6" s="87" t="s">
        <v>1880</v>
      </c>
      <c r="BPZ6" s="87" t="s">
        <v>1881</v>
      </c>
      <c r="BQA6" s="87" t="s">
        <v>1882</v>
      </c>
      <c r="BQB6" s="87" t="s">
        <v>1883</v>
      </c>
      <c r="BQC6" s="87" t="s">
        <v>1884</v>
      </c>
      <c r="BQD6" s="87" t="s">
        <v>1885</v>
      </c>
      <c r="BQE6" s="87" t="s">
        <v>1886</v>
      </c>
      <c r="BQF6" s="87" t="s">
        <v>1887</v>
      </c>
      <c r="BQG6" s="87" t="s">
        <v>1888</v>
      </c>
      <c r="BQH6" s="87" t="s">
        <v>1889</v>
      </c>
      <c r="BQI6" s="87" t="s">
        <v>1890</v>
      </c>
      <c r="BQJ6" s="87" t="s">
        <v>1891</v>
      </c>
      <c r="BQK6" s="87" t="s">
        <v>1892</v>
      </c>
      <c r="BQL6" s="87" t="s">
        <v>1893</v>
      </c>
      <c r="BQM6" s="87" t="s">
        <v>1894</v>
      </c>
      <c r="BQN6" s="87" t="s">
        <v>1895</v>
      </c>
      <c r="BQO6" s="87" t="s">
        <v>1896</v>
      </c>
      <c r="BQP6" s="87" t="s">
        <v>1897</v>
      </c>
      <c r="BQQ6" s="87" t="s">
        <v>1898</v>
      </c>
      <c r="BQR6" s="87" t="s">
        <v>1899</v>
      </c>
      <c r="BQS6" s="87" t="s">
        <v>1900</v>
      </c>
      <c r="BQT6" s="87" t="s">
        <v>1901</v>
      </c>
      <c r="BQU6" s="87" t="s">
        <v>1902</v>
      </c>
      <c r="BQV6" s="87" t="s">
        <v>1903</v>
      </c>
      <c r="BQW6" s="87" t="s">
        <v>1904</v>
      </c>
      <c r="BQX6" s="87" t="s">
        <v>1905</v>
      </c>
      <c r="BQY6" s="87" t="s">
        <v>1906</v>
      </c>
      <c r="BQZ6" s="87" t="s">
        <v>1907</v>
      </c>
      <c r="BRA6" s="87" t="s">
        <v>1908</v>
      </c>
      <c r="BRB6" s="87" t="s">
        <v>1909</v>
      </c>
      <c r="BRC6" s="87" t="s">
        <v>1910</v>
      </c>
      <c r="BRD6" s="87" t="s">
        <v>1911</v>
      </c>
      <c r="BRE6" s="87" t="s">
        <v>1912</v>
      </c>
      <c r="BRF6" s="87" t="s">
        <v>1913</v>
      </c>
      <c r="BRG6" s="87" t="s">
        <v>1914</v>
      </c>
      <c r="BRH6" s="87" t="s">
        <v>1915</v>
      </c>
      <c r="BRI6" s="87" t="s">
        <v>1916</v>
      </c>
      <c r="BRJ6" s="87" t="s">
        <v>1917</v>
      </c>
      <c r="BRK6" s="87" t="s">
        <v>1918</v>
      </c>
      <c r="BRL6" s="87" t="s">
        <v>1919</v>
      </c>
      <c r="BRM6" s="87" t="s">
        <v>1920</v>
      </c>
      <c r="BRN6" s="87" t="s">
        <v>1921</v>
      </c>
      <c r="BRO6" s="87" t="s">
        <v>1922</v>
      </c>
      <c r="BRP6" s="87" t="s">
        <v>1923</v>
      </c>
      <c r="BRQ6" s="87" t="s">
        <v>1924</v>
      </c>
      <c r="BRR6" s="87" t="s">
        <v>1925</v>
      </c>
      <c r="BRS6" s="87" t="s">
        <v>1926</v>
      </c>
      <c r="BRT6" s="87" t="s">
        <v>1927</v>
      </c>
      <c r="BRU6" s="87" t="s">
        <v>1928</v>
      </c>
      <c r="BRV6" s="87" t="s">
        <v>1929</v>
      </c>
      <c r="BRW6" s="87" t="s">
        <v>1930</v>
      </c>
      <c r="BRX6" s="87" t="s">
        <v>1931</v>
      </c>
      <c r="BRY6" s="87" t="s">
        <v>1932</v>
      </c>
      <c r="BRZ6" s="87" t="s">
        <v>1933</v>
      </c>
      <c r="BSA6" s="87" t="s">
        <v>1934</v>
      </c>
      <c r="BSB6" s="87" t="s">
        <v>1935</v>
      </c>
      <c r="BSC6" s="87" t="s">
        <v>1936</v>
      </c>
      <c r="BSD6" s="87" t="s">
        <v>1937</v>
      </c>
      <c r="BSE6" s="87" t="s">
        <v>1938</v>
      </c>
      <c r="BSF6" s="87" t="s">
        <v>1939</v>
      </c>
      <c r="BSG6" s="87" t="s">
        <v>1940</v>
      </c>
      <c r="BSH6" s="87" t="s">
        <v>1941</v>
      </c>
      <c r="BSI6" s="87" t="s">
        <v>1942</v>
      </c>
      <c r="BSJ6" s="87" t="s">
        <v>1943</v>
      </c>
      <c r="BSK6" s="87" t="s">
        <v>1944</v>
      </c>
      <c r="BSL6" s="87" t="s">
        <v>1945</v>
      </c>
      <c r="BSM6" s="87" t="s">
        <v>1946</v>
      </c>
      <c r="BSN6" s="87" t="s">
        <v>1947</v>
      </c>
      <c r="BSO6" s="87" t="s">
        <v>1948</v>
      </c>
      <c r="BSP6" s="87" t="s">
        <v>1949</v>
      </c>
      <c r="BSQ6" s="87" t="s">
        <v>1950</v>
      </c>
      <c r="BSR6" s="87" t="s">
        <v>1951</v>
      </c>
      <c r="BSS6" s="87" t="s">
        <v>1952</v>
      </c>
      <c r="BST6" s="87" t="s">
        <v>1953</v>
      </c>
      <c r="BSU6" s="87" t="s">
        <v>1954</v>
      </c>
      <c r="BSV6" s="87" t="s">
        <v>1955</v>
      </c>
      <c r="BSW6" s="87" t="s">
        <v>1956</v>
      </c>
      <c r="BSX6" s="87" t="s">
        <v>1957</v>
      </c>
      <c r="BSY6" s="87" t="s">
        <v>1958</v>
      </c>
      <c r="BSZ6" s="87" t="s">
        <v>1959</v>
      </c>
      <c r="BTA6" s="87" t="s">
        <v>1960</v>
      </c>
      <c r="BTB6" s="87" t="s">
        <v>1961</v>
      </c>
      <c r="BTC6" s="87" t="s">
        <v>1962</v>
      </c>
      <c r="BTD6" s="87" t="s">
        <v>1963</v>
      </c>
      <c r="BTE6" s="87" t="s">
        <v>1964</v>
      </c>
      <c r="BTF6" s="87" t="s">
        <v>1965</v>
      </c>
      <c r="BTG6" s="87" t="s">
        <v>1966</v>
      </c>
      <c r="BTH6" s="87" t="s">
        <v>1967</v>
      </c>
      <c r="BTI6" s="87" t="s">
        <v>1968</v>
      </c>
      <c r="BTJ6" s="87" t="s">
        <v>1969</v>
      </c>
      <c r="BTK6" s="87" t="s">
        <v>1970</v>
      </c>
      <c r="BTL6" s="87" t="s">
        <v>1971</v>
      </c>
      <c r="BTM6" s="87" t="s">
        <v>1972</v>
      </c>
      <c r="BTN6" s="87" t="s">
        <v>1973</v>
      </c>
      <c r="BTO6" s="87" t="s">
        <v>1974</v>
      </c>
      <c r="BTP6" s="87" t="s">
        <v>1975</v>
      </c>
      <c r="BTQ6" s="87" t="s">
        <v>1976</v>
      </c>
      <c r="BTR6" s="87" t="s">
        <v>1977</v>
      </c>
      <c r="BTS6" s="87" t="s">
        <v>1978</v>
      </c>
      <c r="BTT6" s="87" t="s">
        <v>1979</v>
      </c>
      <c r="BTU6" s="87" t="s">
        <v>1980</v>
      </c>
      <c r="BTV6" s="87" t="s">
        <v>1981</v>
      </c>
      <c r="BTW6" s="87" t="s">
        <v>1982</v>
      </c>
      <c r="BTX6" s="87" t="s">
        <v>1983</v>
      </c>
      <c r="BTY6" s="87" t="s">
        <v>1984</v>
      </c>
      <c r="BTZ6" s="87" t="s">
        <v>1985</v>
      </c>
      <c r="BUA6" s="87" t="s">
        <v>1986</v>
      </c>
      <c r="BUB6" s="87" t="s">
        <v>1987</v>
      </c>
      <c r="BUC6" s="87" t="s">
        <v>1988</v>
      </c>
      <c r="BUD6" s="87" t="s">
        <v>1989</v>
      </c>
      <c r="BUE6" s="87" t="s">
        <v>1990</v>
      </c>
      <c r="BUF6" s="87" t="s">
        <v>1991</v>
      </c>
      <c r="BUG6" s="87" t="s">
        <v>1992</v>
      </c>
      <c r="BUH6" s="87" t="s">
        <v>1993</v>
      </c>
      <c r="BUI6" s="87" t="s">
        <v>1994</v>
      </c>
      <c r="BUJ6" s="87" t="s">
        <v>1995</v>
      </c>
      <c r="BUK6" s="87" t="s">
        <v>1996</v>
      </c>
      <c r="BUL6" s="87" t="s">
        <v>1997</v>
      </c>
      <c r="BUM6" s="87" t="s">
        <v>1998</v>
      </c>
      <c r="BUN6" s="87" t="s">
        <v>1999</v>
      </c>
      <c r="BUO6" s="87" t="s">
        <v>2000</v>
      </c>
      <c r="BUP6" s="87" t="s">
        <v>2001</v>
      </c>
      <c r="BUQ6" s="87" t="s">
        <v>2002</v>
      </c>
      <c r="BUR6" s="87" t="s">
        <v>2003</v>
      </c>
      <c r="BUS6" s="87" t="s">
        <v>2004</v>
      </c>
      <c r="BUT6" s="87" t="s">
        <v>2005</v>
      </c>
      <c r="BUU6" s="87" t="s">
        <v>2006</v>
      </c>
      <c r="BUV6" s="87" t="s">
        <v>2007</v>
      </c>
      <c r="BUW6" s="87" t="s">
        <v>2008</v>
      </c>
      <c r="BUX6" s="87" t="s">
        <v>2009</v>
      </c>
      <c r="BUY6" s="87" t="s">
        <v>2010</v>
      </c>
      <c r="BUZ6" s="87" t="s">
        <v>2011</v>
      </c>
      <c r="BVA6" s="87" t="s">
        <v>2012</v>
      </c>
      <c r="BVB6" s="87" t="s">
        <v>2013</v>
      </c>
      <c r="BVC6" s="87" t="s">
        <v>2014</v>
      </c>
      <c r="BVD6" s="87" t="s">
        <v>2015</v>
      </c>
      <c r="BVE6" s="87" t="s">
        <v>2016</v>
      </c>
      <c r="BVF6" s="87" t="s">
        <v>2017</v>
      </c>
      <c r="BVG6" s="87" t="s">
        <v>2018</v>
      </c>
      <c r="BVH6" s="87" t="s">
        <v>2019</v>
      </c>
      <c r="BVI6" s="87" t="s">
        <v>2020</v>
      </c>
      <c r="BVJ6" s="87" t="s">
        <v>2021</v>
      </c>
      <c r="BVK6" s="87" t="s">
        <v>2022</v>
      </c>
      <c r="BVL6" s="87" t="s">
        <v>2023</v>
      </c>
      <c r="BVM6" s="87" t="s">
        <v>2024</v>
      </c>
      <c r="BVN6" s="87" t="s">
        <v>2025</v>
      </c>
      <c r="BVO6" s="87" t="s">
        <v>2026</v>
      </c>
      <c r="BVP6" s="87" t="s">
        <v>2027</v>
      </c>
      <c r="BVQ6" s="87" t="s">
        <v>2028</v>
      </c>
      <c r="BVR6" s="87" t="s">
        <v>2029</v>
      </c>
      <c r="BVS6" s="87" t="s">
        <v>2030</v>
      </c>
      <c r="BVT6" s="87" t="s">
        <v>2031</v>
      </c>
      <c r="BVU6" s="87" t="s">
        <v>2032</v>
      </c>
      <c r="BVV6" s="87" t="s">
        <v>2033</v>
      </c>
      <c r="BVW6" s="87" t="s">
        <v>2034</v>
      </c>
      <c r="BVX6" s="87" t="s">
        <v>2035</v>
      </c>
      <c r="BVY6" s="87" t="s">
        <v>2036</v>
      </c>
      <c r="BVZ6" s="87" t="s">
        <v>2037</v>
      </c>
      <c r="BWA6" s="87" t="s">
        <v>2038</v>
      </c>
      <c r="BWB6" s="87" t="s">
        <v>2039</v>
      </c>
      <c r="BWC6" s="87" t="s">
        <v>2040</v>
      </c>
      <c r="BWD6" s="87" t="s">
        <v>2041</v>
      </c>
      <c r="BWE6" s="87" t="s">
        <v>2042</v>
      </c>
      <c r="BWF6" s="87" t="s">
        <v>2043</v>
      </c>
      <c r="BWG6" s="87" t="s">
        <v>2044</v>
      </c>
      <c r="BWH6" s="87" t="s">
        <v>2045</v>
      </c>
      <c r="BWI6" s="87" t="s">
        <v>2046</v>
      </c>
      <c r="BWJ6" s="87" t="s">
        <v>2047</v>
      </c>
      <c r="BWK6" s="87" t="s">
        <v>2048</v>
      </c>
      <c r="BWL6" s="87" t="s">
        <v>2049</v>
      </c>
      <c r="BWM6" s="87" t="s">
        <v>2050</v>
      </c>
      <c r="BWN6" s="87" t="s">
        <v>2051</v>
      </c>
      <c r="BWO6" s="87" t="s">
        <v>2052</v>
      </c>
      <c r="BWP6" s="87" t="s">
        <v>2053</v>
      </c>
      <c r="BWQ6" s="87" t="s">
        <v>2054</v>
      </c>
      <c r="BWR6" s="87" t="s">
        <v>2055</v>
      </c>
      <c r="BWS6" s="87" t="s">
        <v>2056</v>
      </c>
      <c r="BWT6" s="87" t="s">
        <v>2057</v>
      </c>
      <c r="BWU6" s="87" t="s">
        <v>2058</v>
      </c>
      <c r="BWV6" s="87" t="s">
        <v>2059</v>
      </c>
      <c r="BWW6" s="87" t="s">
        <v>2060</v>
      </c>
      <c r="BWX6" s="87" t="s">
        <v>2061</v>
      </c>
      <c r="BWY6" s="87" t="s">
        <v>2062</v>
      </c>
      <c r="BWZ6" s="87" t="s">
        <v>2063</v>
      </c>
      <c r="BXA6" s="87" t="s">
        <v>2064</v>
      </c>
      <c r="BXB6" s="87" t="s">
        <v>2065</v>
      </c>
      <c r="BXC6" s="87" t="s">
        <v>2066</v>
      </c>
      <c r="BXD6" s="87" t="s">
        <v>2067</v>
      </c>
      <c r="BXE6" s="87" t="s">
        <v>2068</v>
      </c>
      <c r="BXF6" s="87" t="s">
        <v>2069</v>
      </c>
      <c r="BXG6" s="87" t="s">
        <v>2070</v>
      </c>
      <c r="BXH6" s="87" t="s">
        <v>2071</v>
      </c>
      <c r="BXI6" s="87" t="s">
        <v>2072</v>
      </c>
      <c r="BXJ6" s="87" t="s">
        <v>2073</v>
      </c>
      <c r="BXK6" s="87" t="s">
        <v>2074</v>
      </c>
      <c r="BXL6" s="87" t="s">
        <v>2075</v>
      </c>
      <c r="BXM6" s="87" t="s">
        <v>2076</v>
      </c>
      <c r="BXN6" s="87" t="s">
        <v>2077</v>
      </c>
      <c r="BXO6" s="87" t="s">
        <v>2078</v>
      </c>
      <c r="BXP6" s="87" t="s">
        <v>2079</v>
      </c>
      <c r="BXQ6" s="87" t="s">
        <v>2080</v>
      </c>
      <c r="BXR6" s="87" t="s">
        <v>2081</v>
      </c>
      <c r="BXS6" s="87" t="s">
        <v>2082</v>
      </c>
      <c r="BXT6" s="87" t="s">
        <v>2083</v>
      </c>
      <c r="BXU6" s="87" t="s">
        <v>2084</v>
      </c>
      <c r="BXV6" s="87" t="s">
        <v>2085</v>
      </c>
      <c r="BXW6" s="87" t="s">
        <v>2086</v>
      </c>
      <c r="BXX6" s="87" t="s">
        <v>2087</v>
      </c>
      <c r="BXY6" s="87" t="s">
        <v>2088</v>
      </c>
      <c r="BXZ6" s="87" t="s">
        <v>2089</v>
      </c>
      <c r="BYA6" s="87" t="s">
        <v>2090</v>
      </c>
      <c r="BYB6" s="87" t="s">
        <v>2091</v>
      </c>
      <c r="BYC6" s="87" t="s">
        <v>2092</v>
      </c>
      <c r="BYD6" s="87" t="s">
        <v>2093</v>
      </c>
      <c r="BYE6" s="87" t="s">
        <v>2094</v>
      </c>
      <c r="BYF6" s="87" t="s">
        <v>2095</v>
      </c>
      <c r="BYG6" s="87" t="s">
        <v>2096</v>
      </c>
      <c r="BYH6" s="87" t="s">
        <v>2097</v>
      </c>
      <c r="BYI6" s="87" t="s">
        <v>2098</v>
      </c>
      <c r="BYJ6" s="87" t="s">
        <v>2099</v>
      </c>
      <c r="BYK6" s="87" t="s">
        <v>2100</v>
      </c>
      <c r="BYL6" s="87" t="s">
        <v>2101</v>
      </c>
      <c r="BYM6" s="87" t="s">
        <v>2102</v>
      </c>
      <c r="BYN6" s="87" t="s">
        <v>2103</v>
      </c>
      <c r="BYO6" s="87" t="s">
        <v>2104</v>
      </c>
      <c r="BYP6" s="87" t="s">
        <v>2105</v>
      </c>
      <c r="BYQ6" s="87" t="s">
        <v>2106</v>
      </c>
      <c r="BYR6" s="87" t="s">
        <v>2107</v>
      </c>
      <c r="BYS6" s="87" t="s">
        <v>2108</v>
      </c>
      <c r="BYT6" s="87" t="s">
        <v>2109</v>
      </c>
      <c r="BYU6" s="87" t="s">
        <v>2110</v>
      </c>
      <c r="BYV6" s="87" t="s">
        <v>2111</v>
      </c>
      <c r="BYW6" s="87" t="s">
        <v>2112</v>
      </c>
      <c r="BYX6" s="87" t="s">
        <v>2113</v>
      </c>
      <c r="BYY6" s="87" t="s">
        <v>2114</v>
      </c>
      <c r="BYZ6" s="87" t="s">
        <v>2115</v>
      </c>
      <c r="BZA6" s="87" t="s">
        <v>2116</v>
      </c>
      <c r="BZB6" s="87" t="s">
        <v>2117</v>
      </c>
      <c r="BZC6" s="87" t="s">
        <v>2118</v>
      </c>
      <c r="BZD6" s="87" t="s">
        <v>2119</v>
      </c>
      <c r="BZE6" s="87" t="s">
        <v>2120</v>
      </c>
      <c r="BZF6" s="87" t="s">
        <v>2121</v>
      </c>
      <c r="BZG6" s="87" t="s">
        <v>2122</v>
      </c>
      <c r="BZH6" s="87" t="s">
        <v>2123</v>
      </c>
      <c r="BZI6" s="87" t="s">
        <v>2124</v>
      </c>
      <c r="BZJ6" s="87" t="s">
        <v>2125</v>
      </c>
      <c r="BZK6" s="87" t="s">
        <v>2126</v>
      </c>
      <c r="BZL6" s="87" t="s">
        <v>2127</v>
      </c>
      <c r="BZM6" s="87" t="s">
        <v>2128</v>
      </c>
      <c r="BZN6" s="87" t="s">
        <v>2129</v>
      </c>
      <c r="BZO6" s="87" t="s">
        <v>2130</v>
      </c>
      <c r="BZP6" s="87" t="s">
        <v>2131</v>
      </c>
      <c r="BZQ6" s="87" t="s">
        <v>2132</v>
      </c>
      <c r="BZR6" s="87" t="s">
        <v>2133</v>
      </c>
      <c r="BZS6" s="87" t="s">
        <v>2134</v>
      </c>
      <c r="BZT6" s="87" t="s">
        <v>2135</v>
      </c>
      <c r="BZU6" s="87" t="s">
        <v>2136</v>
      </c>
      <c r="BZV6" s="87" t="s">
        <v>2137</v>
      </c>
      <c r="BZW6" s="87" t="s">
        <v>2138</v>
      </c>
      <c r="BZX6" s="87" t="s">
        <v>2139</v>
      </c>
      <c r="BZY6" s="87" t="s">
        <v>2140</v>
      </c>
      <c r="BZZ6" s="87" t="s">
        <v>2141</v>
      </c>
      <c r="CAA6" s="87" t="s">
        <v>2142</v>
      </c>
      <c r="CAB6" s="87" t="s">
        <v>2143</v>
      </c>
      <c r="CAC6" s="87" t="s">
        <v>2144</v>
      </c>
      <c r="CAD6" s="87" t="s">
        <v>2145</v>
      </c>
      <c r="CAE6" s="87" t="s">
        <v>2146</v>
      </c>
      <c r="CAF6" s="87" t="s">
        <v>2147</v>
      </c>
      <c r="CAG6" s="87" t="s">
        <v>2148</v>
      </c>
      <c r="CAH6" s="87" t="s">
        <v>2149</v>
      </c>
      <c r="CAI6" s="87" t="s">
        <v>2150</v>
      </c>
      <c r="CAJ6" s="87" t="s">
        <v>2151</v>
      </c>
      <c r="CAK6" s="87" t="s">
        <v>2152</v>
      </c>
      <c r="CAL6" s="87" t="s">
        <v>2153</v>
      </c>
      <c r="CAM6" s="87" t="s">
        <v>2154</v>
      </c>
      <c r="CAN6" s="87" t="s">
        <v>2155</v>
      </c>
      <c r="CAO6" s="87" t="s">
        <v>2156</v>
      </c>
      <c r="CAP6" s="87" t="s">
        <v>2157</v>
      </c>
      <c r="CAQ6" s="87" t="s">
        <v>2158</v>
      </c>
      <c r="CAR6" s="87" t="s">
        <v>2159</v>
      </c>
      <c r="CAS6" s="87" t="s">
        <v>2160</v>
      </c>
      <c r="CAT6" s="87" t="s">
        <v>2161</v>
      </c>
      <c r="CAU6" s="87" t="s">
        <v>2162</v>
      </c>
      <c r="CAV6" s="87" t="s">
        <v>2163</v>
      </c>
      <c r="CAW6" s="87" t="s">
        <v>2164</v>
      </c>
      <c r="CAX6" s="87" t="s">
        <v>2165</v>
      </c>
      <c r="CAY6" s="87" t="s">
        <v>2166</v>
      </c>
      <c r="CAZ6" s="87" t="s">
        <v>2167</v>
      </c>
      <c r="CBA6" s="87" t="s">
        <v>2168</v>
      </c>
      <c r="CBB6" s="87" t="s">
        <v>2169</v>
      </c>
      <c r="CBC6" s="87" t="s">
        <v>2170</v>
      </c>
      <c r="CBD6" s="87" t="s">
        <v>2171</v>
      </c>
      <c r="CBE6" s="87" t="s">
        <v>2172</v>
      </c>
      <c r="CBF6" s="87" t="s">
        <v>2173</v>
      </c>
      <c r="CBG6" s="87" t="s">
        <v>2174</v>
      </c>
      <c r="CBH6" s="87" t="s">
        <v>2175</v>
      </c>
      <c r="CBI6" s="87" t="s">
        <v>2176</v>
      </c>
      <c r="CBJ6" s="87" t="s">
        <v>2177</v>
      </c>
      <c r="CBK6" s="87" t="s">
        <v>2178</v>
      </c>
      <c r="CBL6" s="87" t="s">
        <v>2179</v>
      </c>
      <c r="CBM6" s="87" t="s">
        <v>2180</v>
      </c>
      <c r="CBN6" s="87" t="s">
        <v>2181</v>
      </c>
      <c r="CBO6" s="87" t="s">
        <v>2182</v>
      </c>
      <c r="CBP6" s="87" t="s">
        <v>2183</v>
      </c>
      <c r="CBQ6" s="87" t="s">
        <v>2184</v>
      </c>
      <c r="CBR6" s="87" t="s">
        <v>2185</v>
      </c>
      <c r="CBS6" s="87" t="s">
        <v>2186</v>
      </c>
      <c r="CBT6" s="87" t="s">
        <v>2187</v>
      </c>
      <c r="CBU6" s="87" t="s">
        <v>2188</v>
      </c>
      <c r="CBV6" s="87" t="s">
        <v>2189</v>
      </c>
      <c r="CBW6" s="87" t="s">
        <v>2190</v>
      </c>
      <c r="CBX6" s="87" t="s">
        <v>2191</v>
      </c>
      <c r="CBY6" s="87" t="s">
        <v>2192</v>
      </c>
      <c r="CBZ6" s="87" t="s">
        <v>2193</v>
      </c>
      <c r="CCA6" s="87" t="s">
        <v>2194</v>
      </c>
      <c r="CCB6" s="87" t="s">
        <v>2195</v>
      </c>
      <c r="CCC6" s="87" t="s">
        <v>2196</v>
      </c>
      <c r="CCD6" s="87" t="s">
        <v>2197</v>
      </c>
      <c r="CCE6" s="87" t="s">
        <v>2198</v>
      </c>
      <c r="CCF6" s="87" t="s">
        <v>2199</v>
      </c>
      <c r="CCG6" s="87" t="s">
        <v>2200</v>
      </c>
      <c r="CCH6" s="87" t="s">
        <v>2201</v>
      </c>
      <c r="CCI6" s="87" t="s">
        <v>2202</v>
      </c>
      <c r="CCJ6" s="87" t="s">
        <v>2203</v>
      </c>
      <c r="CCK6" s="87" t="s">
        <v>2204</v>
      </c>
      <c r="CCL6" s="87" t="s">
        <v>2205</v>
      </c>
      <c r="CCM6" s="87" t="s">
        <v>2206</v>
      </c>
      <c r="CCN6" s="87" t="s">
        <v>2207</v>
      </c>
      <c r="CCO6" s="87" t="s">
        <v>2208</v>
      </c>
      <c r="CCP6" s="87" t="s">
        <v>2209</v>
      </c>
      <c r="CCQ6" s="87" t="s">
        <v>2210</v>
      </c>
      <c r="CCR6" s="87" t="s">
        <v>2211</v>
      </c>
      <c r="CCS6" s="87" t="s">
        <v>2212</v>
      </c>
      <c r="CCT6" s="87" t="s">
        <v>2213</v>
      </c>
      <c r="CCU6" s="87" t="s">
        <v>2214</v>
      </c>
      <c r="CCV6" s="87" t="s">
        <v>2215</v>
      </c>
      <c r="CCW6" s="87" t="s">
        <v>2216</v>
      </c>
      <c r="CCX6" s="87" t="s">
        <v>2217</v>
      </c>
      <c r="CCY6" s="87" t="s">
        <v>2218</v>
      </c>
      <c r="CCZ6" s="87" t="s">
        <v>2219</v>
      </c>
      <c r="CDA6" s="87" t="s">
        <v>2220</v>
      </c>
      <c r="CDB6" s="87" t="s">
        <v>2221</v>
      </c>
      <c r="CDC6" s="87" t="s">
        <v>2222</v>
      </c>
      <c r="CDD6" s="87" t="s">
        <v>2223</v>
      </c>
      <c r="CDE6" s="87" t="s">
        <v>2224</v>
      </c>
      <c r="CDF6" s="87" t="s">
        <v>2225</v>
      </c>
      <c r="CDG6" s="87" t="s">
        <v>2226</v>
      </c>
      <c r="CDH6" s="87" t="s">
        <v>2227</v>
      </c>
      <c r="CDI6" s="87" t="s">
        <v>2228</v>
      </c>
      <c r="CDJ6" s="87" t="s">
        <v>2229</v>
      </c>
      <c r="CDK6" s="87" t="s">
        <v>2230</v>
      </c>
      <c r="CDL6" s="87" t="s">
        <v>2231</v>
      </c>
      <c r="CDM6" s="87" t="s">
        <v>2232</v>
      </c>
      <c r="CDN6" s="87" t="s">
        <v>2233</v>
      </c>
      <c r="CDO6" s="87" t="s">
        <v>2234</v>
      </c>
      <c r="CDP6" s="87" t="s">
        <v>2235</v>
      </c>
      <c r="CDQ6" s="87" t="s">
        <v>2236</v>
      </c>
      <c r="CDR6" s="87" t="s">
        <v>2237</v>
      </c>
      <c r="CDS6" s="87" t="s">
        <v>2238</v>
      </c>
      <c r="CDT6" s="87" t="s">
        <v>2239</v>
      </c>
      <c r="CDU6" s="87" t="s">
        <v>2240</v>
      </c>
      <c r="CDV6" s="87" t="s">
        <v>2241</v>
      </c>
      <c r="CDW6" s="87" t="s">
        <v>2242</v>
      </c>
      <c r="CDX6" s="87" t="s">
        <v>2243</v>
      </c>
      <c r="CDY6" s="87" t="s">
        <v>2244</v>
      </c>
      <c r="CDZ6" s="87" t="s">
        <v>2245</v>
      </c>
      <c r="CEA6" s="87" t="s">
        <v>2246</v>
      </c>
      <c r="CEB6" s="87" t="s">
        <v>2247</v>
      </c>
      <c r="CEC6" s="87" t="s">
        <v>2248</v>
      </c>
      <c r="CED6" s="87" t="s">
        <v>2249</v>
      </c>
      <c r="CEE6" s="87" t="s">
        <v>2250</v>
      </c>
      <c r="CEF6" s="87" t="s">
        <v>2251</v>
      </c>
      <c r="CEG6" s="87" t="s">
        <v>2252</v>
      </c>
      <c r="CEH6" s="87" t="s">
        <v>2253</v>
      </c>
      <c r="CEI6" s="87" t="s">
        <v>2254</v>
      </c>
      <c r="CEJ6" s="87" t="s">
        <v>2255</v>
      </c>
      <c r="CEK6" s="87" t="s">
        <v>2256</v>
      </c>
      <c r="CEL6" s="87" t="s">
        <v>2257</v>
      </c>
      <c r="CEM6" s="87" t="s">
        <v>2258</v>
      </c>
      <c r="CEN6" s="87" t="s">
        <v>2259</v>
      </c>
      <c r="CEO6" s="87" t="s">
        <v>2260</v>
      </c>
      <c r="CEP6" s="87" t="s">
        <v>2261</v>
      </c>
      <c r="CEQ6" s="87" t="s">
        <v>2262</v>
      </c>
      <c r="CER6" s="87" t="s">
        <v>2263</v>
      </c>
      <c r="CES6" s="87" t="s">
        <v>2264</v>
      </c>
      <c r="CET6" s="87" t="s">
        <v>2265</v>
      </c>
      <c r="CEU6" s="87" t="s">
        <v>2266</v>
      </c>
      <c r="CEV6" s="87" t="s">
        <v>2267</v>
      </c>
      <c r="CEW6" s="87" t="s">
        <v>2268</v>
      </c>
      <c r="CEX6" s="87" t="s">
        <v>2269</v>
      </c>
      <c r="CEY6" s="87" t="s">
        <v>2270</v>
      </c>
      <c r="CEZ6" s="87" t="s">
        <v>2271</v>
      </c>
      <c r="CFA6" s="87" t="s">
        <v>2272</v>
      </c>
      <c r="CFB6" s="87" t="s">
        <v>2273</v>
      </c>
      <c r="CFC6" s="87" t="s">
        <v>2274</v>
      </c>
      <c r="CFD6" s="87" t="s">
        <v>2275</v>
      </c>
      <c r="CFE6" s="87" t="s">
        <v>2276</v>
      </c>
      <c r="CFF6" s="87" t="s">
        <v>2277</v>
      </c>
      <c r="CFG6" s="87" t="s">
        <v>2278</v>
      </c>
      <c r="CFH6" s="87" t="s">
        <v>2279</v>
      </c>
      <c r="CFI6" s="87" t="s">
        <v>2280</v>
      </c>
      <c r="CFJ6" s="87" t="s">
        <v>2281</v>
      </c>
      <c r="CFK6" s="87" t="s">
        <v>2282</v>
      </c>
      <c r="CFL6" s="87" t="s">
        <v>2283</v>
      </c>
      <c r="CFM6" s="87" t="s">
        <v>2284</v>
      </c>
      <c r="CFN6" s="87" t="s">
        <v>2285</v>
      </c>
      <c r="CFO6" s="87" t="s">
        <v>2286</v>
      </c>
      <c r="CFP6" s="87" t="s">
        <v>2287</v>
      </c>
      <c r="CFQ6" s="87" t="s">
        <v>2288</v>
      </c>
      <c r="CFR6" s="87" t="s">
        <v>2289</v>
      </c>
      <c r="CFS6" s="87" t="s">
        <v>2290</v>
      </c>
      <c r="CFT6" s="87" t="s">
        <v>2291</v>
      </c>
      <c r="CFU6" s="87" t="s">
        <v>2292</v>
      </c>
      <c r="CFV6" s="87" t="s">
        <v>2293</v>
      </c>
      <c r="CFW6" s="87" t="s">
        <v>2294</v>
      </c>
      <c r="CFX6" s="87" t="s">
        <v>2295</v>
      </c>
      <c r="CFY6" s="87" t="s">
        <v>2296</v>
      </c>
      <c r="CFZ6" s="87" t="s">
        <v>2297</v>
      </c>
      <c r="CGA6" s="87" t="s">
        <v>2298</v>
      </c>
      <c r="CGB6" s="87" t="s">
        <v>2299</v>
      </c>
      <c r="CGC6" s="87" t="s">
        <v>2300</v>
      </c>
      <c r="CGD6" s="87" t="s">
        <v>2301</v>
      </c>
      <c r="CGE6" s="87" t="s">
        <v>2302</v>
      </c>
      <c r="CGF6" s="87" t="s">
        <v>2303</v>
      </c>
      <c r="CGG6" s="87" t="s">
        <v>2304</v>
      </c>
      <c r="CGH6" s="87" t="s">
        <v>2305</v>
      </c>
      <c r="CGI6" s="87" t="s">
        <v>2306</v>
      </c>
      <c r="CGJ6" s="87" t="s">
        <v>2307</v>
      </c>
      <c r="CGK6" s="87" t="s">
        <v>2308</v>
      </c>
      <c r="CGL6" s="87" t="s">
        <v>2309</v>
      </c>
      <c r="CGM6" s="87" t="s">
        <v>2310</v>
      </c>
      <c r="CGN6" s="87" t="s">
        <v>2311</v>
      </c>
      <c r="CGO6" s="87" t="s">
        <v>2312</v>
      </c>
      <c r="CGP6" s="87" t="s">
        <v>2313</v>
      </c>
      <c r="CGQ6" s="87" t="s">
        <v>2314</v>
      </c>
      <c r="CGR6" s="87" t="s">
        <v>2315</v>
      </c>
      <c r="CGS6" s="87" t="s">
        <v>2316</v>
      </c>
      <c r="CGT6" s="87" t="s">
        <v>2317</v>
      </c>
      <c r="CGU6" s="87" t="s">
        <v>2318</v>
      </c>
      <c r="CGV6" s="87" t="s">
        <v>2319</v>
      </c>
      <c r="CGW6" s="87" t="s">
        <v>2320</v>
      </c>
      <c r="CGX6" s="87" t="s">
        <v>2321</v>
      </c>
      <c r="CGY6" s="87" t="s">
        <v>2322</v>
      </c>
      <c r="CGZ6" s="87" t="s">
        <v>2323</v>
      </c>
      <c r="CHA6" s="87" t="s">
        <v>2324</v>
      </c>
      <c r="CHB6" s="87" t="s">
        <v>2325</v>
      </c>
      <c r="CHC6" s="87" t="s">
        <v>2326</v>
      </c>
      <c r="CHD6" s="87" t="s">
        <v>2327</v>
      </c>
      <c r="CHE6" s="87" t="s">
        <v>2328</v>
      </c>
      <c r="CHF6" s="87" t="s">
        <v>2329</v>
      </c>
      <c r="CHG6" s="87" t="s">
        <v>2330</v>
      </c>
      <c r="CHH6" s="87" t="s">
        <v>2331</v>
      </c>
      <c r="CHI6" s="87" t="s">
        <v>2332</v>
      </c>
      <c r="CHJ6" s="87" t="s">
        <v>2333</v>
      </c>
      <c r="CHK6" s="87" t="s">
        <v>2334</v>
      </c>
      <c r="CHL6" s="87" t="s">
        <v>2335</v>
      </c>
      <c r="CHM6" s="87" t="s">
        <v>2336</v>
      </c>
      <c r="CHN6" s="87" t="s">
        <v>2337</v>
      </c>
      <c r="CHO6" s="87" t="s">
        <v>2338</v>
      </c>
      <c r="CHP6" s="87" t="s">
        <v>2339</v>
      </c>
      <c r="CHQ6" s="87" t="s">
        <v>2340</v>
      </c>
      <c r="CHR6" s="87" t="s">
        <v>2341</v>
      </c>
      <c r="CHS6" s="87" t="s">
        <v>2342</v>
      </c>
      <c r="CHT6" s="87" t="s">
        <v>2343</v>
      </c>
      <c r="CHU6" s="87" t="s">
        <v>2344</v>
      </c>
      <c r="CHV6" s="87" t="s">
        <v>2345</v>
      </c>
      <c r="CHW6" s="87" t="s">
        <v>2346</v>
      </c>
      <c r="CHX6" s="87" t="s">
        <v>2347</v>
      </c>
      <c r="CHY6" s="87" t="s">
        <v>2348</v>
      </c>
      <c r="CHZ6" s="87" t="s">
        <v>2349</v>
      </c>
      <c r="CIA6" s="87" t="s">
        <v>2350</v>
      </c>
      <c r="CIB6" s="87" t="s">
        <v>2351</v>
      </c>
      <c r="CIC6" s="87" t="s">
        <v>2352</v>
      </c>
      <c r="CID6" s="87" t="s">
        <v>2353</v>
      </c>
      <c r="CIE6" s="87" t="s">
        <v>2354</v>
      </c>
      <c r="CIF6" s="87" t="s">
        <v>2355</v>
      </c>
      <c r="CIG6" s="87" t="s">
        <v>2356</v>
      </c>
      <c r="CIH6" s="87" t="s">
        <v>2357</v>
      </c>
      <c r="CII6" s="87" t="s">
        <v>2358</v>
      </c>
      <c r="CIJ6" s="87" t="s">
        <v>2359</v>
      </c>
      <c r="CIK6" s="87" t="s">
        <v>2360</v>
      </c>
      <c r="CIL6" s="87" t="s">
        <v>2361</v>
      </c>
      <c r="CIM6" s="87" t="s">
        <v>2362</v>
      </c>
      <c r="CIN6" s="87" t="s">
        <v>2363</v>
      </c>
      <c r="CIO6" s="87" t="s">
        <v>2364</v>
      </c>
      <c r="CIP6" s="87" t="s">
        <v>2365</v>
      </c>
      <c r="CIQ6" s="87" t="s">
        <v>2366</v>
      </c>
      <c r="CIR6" s="87" t="s">
        <v>2367</v>
      </c>
      <c r="CIS6" s="87" t="s">
        <v>2368</v>
      </c>
      <c r="CIT6" s="87" t="s">
        <v>2369</v>
      </c>
      <c r="CIU6" s="87" t="s">
        <v>2370</v>
      </c>
      <c r="CIV6" s="87" t="s">
        <v>2371</v>
      </c>
      <c r="CIW6" s="87" t="s">
        <v>2372</v>
      </c>
      <c r="CIX6" s="87" t="s">
        <v>2373</v>
      </c>
      <c r="CIY6" s="87" t="s">
        <v>2374</v>
      </c>
      <c r="CIZ6" s="87" t="s">
        <v>2375</v>
      </c>
      <c r="CJA6" s="87" t="s">
        <v>2376</v>
      </c>
      <c r="CJB6" s="87" t="s">
        <v>2377</v>
      </c>
      <c r="CJC6" s="87" t="s">
        <v>2378</v>
      </c>
      <c r="CJD6" s="87" t="s">
        <v>2379</v>
      </c>
      <c r="CJE6" s="87" t="s">
        <v>2380</v>
      </c>
      <c r="CJF6" s="87" t="s">
        <v>2381</v>
      </c>
      <c r="CJG6" s="87" t="s">
        <v>2382</v>
      </c>
      <c r="CJH6" s="87" t="s">
        <v>2383</v>
      </c>
      <c r="CJI6" s="87" t="s">
        <v>2384</v>
      </c>
      <c r="CJJ6" s="87" t="s">
        <v>2385</v>
      </c>
      <c r="CJK6" s="87" t="s">
        <v>2386</v>
      </c>
      <c r="CJL6" s="87" t="s">
        <v>2387</v>
      </c>
      <c r="CJM6" s="87" t="s">
        <v>2388</v>
      </c>
      <c r="CJN6" s="87" t="s">
        <v>2389</v>
      </c>
      <c r="CJO6" s="87" t="s">
        <v>2390</v>
      </c>
      <c r="CJP6" s="87" t="s">
        <v>2391</v>
      </c>
      <c r="CJQ6" s="87" t="s">
        <v>2392</v>
      </c>
      <c r="CJR6" s="87" t="s">
        <v>2393</v>
      </c>
      <c r="CJS6" s="87" t="s">
        <v>2394</v>
      </c>
      <c r="CJT6" s="87" t="s">
        <v>2395</v>
      </c>
      <c r="CJU6" s="87" t="s">
        <v>2396</v>
      </c>
      <c r="CJV6" s="87" t="s">
        <v>2397</v>
      </c>
      <c r="CJW6" s="87" t="s">
        <v>2398</v>
      </c>
      <c r="CJX6" s="87" t="s">
        <v>2399</v>
      </c>
      <c r="CJY6" s="87" t="s">
        <v>2400</v>
      </c>
      <c r="CJZ6" s="87" t="s">
        <v>2401</v>
      </c>
      <c r="CKA6" s="87" t="s">
        <v>2402</v>
      </c>
      <c r="CKB6" s="87" t="s">
        <v>2403</v>
      </c>
      <c r="CKC6" s="87" t="s">
        <v>2404</v>
      </c>
      <c r="CKD6" s="87" t="s">
        <v>2405</v>
      </c>
      <c r="CKE6" s="87" t="s">
        <v>2406</v>
      </c>
      <c r="CKF6" s="87" t="s">
        <v>2407</v>
      </c>
      <c r="CKG6" s="87" t="s">
        <v>2408</v>
      </c>
      <c r="CKH6" s="87" t="s">
        <v>2409</v>
      </c>
      <c r="CKI6" s="87" t="s">
        <v>2410</v>
      </c>
      <c r="CKJ6" s="87" t="s">
        <v>2411</v>
      </c>
      <c r="CKK6" s="87" t="s">
        <v>2412</v>
      </c>
      <c r="CKL6" s="87" t="s">
        <v>2413</v>
      </c>
      <c r="CKM6" s="87" t="s">
        <v>2414</v>
      </c>
      <c r="CKN6" s="87" t="s">
        <v>2415</v>
      </c>
      <c r="CKO6" s="87" t="s">
        <v>2416</v>
      </c>
      <c r="CKP6" s="87" t="s">
        <v>2417</v>
      </c>
      <c r="CKQ6" s="87" t="s">
        <v>2418</v>
      </c>
      <c r="CKR6" s="87" t="s">
        <v>2419</v>
      </c>
      <c r="CKS6" s="87" t="s">
        <v>2420</v>
      </c>
      <c r="CKT6" s="87" t="s">
        <v>2421</v>
      </c>
      <c r="CKU6" s="87" t="s">
        <v>2422</v>
      </c>
      <c r="CKV6" s="87" t="s">
        <v>2423</v>
      </c>
      <c r="CKW6" s="87" t="s">
        <v>2424</v>
      </c>
      <c r="CKX6" s="87" t="s">
        <v>2425</v>
      </c>
      <c r="CKY6" s="87" t="s">
        <v>2426</v>
      </c>
      <c r="CKZ6" s="87" t="s">
        <v>2427</v>
      </c>
      <c r="CLA6" s="87" t="s">
        <v>2428</v>
      </c>
      <c r="CLB6" s="87" t="s">
        <v>2429</v>
      </c>
      <c r="CLC6" s="87" t="s">
        <v>2430</v>
      </c>
      <c r="CLD6" s="87" t="s">
        <v>2431</v>
      </c>
      <c r="CLE6" s="87" t="s">
        <v>2432</v>
      </c>
      <c r="CLF6" s="87" t="s">
        <v>2433</v>
      </c>
      <c r="CLG6" s="87" t="s">
        <v>2434</v>
      </c>
      <c r="CLH6" s="87" t="s">
        <v>2435</v>
      </c>
      <c r="CLI6" s="87" t="s">
        <v>2436</v>
      </c>
      <c r="CLJ6" s="87" t="s">
        <v>2437</v>
      </c>
      <c r="CLK6" s="87" t="s">
        <v>2438</v>
      </c>
      <c r="CLL6" s="87" t="s">
        <v>2439</v>
      </c>
      <c r="CLM6" s="87" t="s">
        <v>2440</v>
      </c>
      <c r="CLN6" s="87" t="s">
        <v>2441</v>
      </c>
      <c r="CLO6" s="87" t="s">
        <v>2442</v>
      </c>
      <c r="CLP6" s="87" t="s">
        <v>2443</v>
      </c>
      <c r="CLQ6" s="87" t="s">
        <v>2444</v>
      </c>
      <c r="CLR6" s="87" t="s">
        <v>2445</v>
      </c>
      <c r="CLS6" s="87" t="s">
        <v>2446</v>
      </c>
      <c r="CLT6" s="87" t="s">
        <v>2447</v>
      </c>
      <c r="CLU6" s="87" t="s">
        <v>2448</v>
      </c>
      <c r="CLV6" s="87" t="s">
        <v>2449</v>
      </c>
      <c r="CLW6" s="87" t="s">
        <v>2450</v>
      </c>
      <c r="CLX6" s="87" t="s">
        <v>2451</v>
      </c>
      <c r="CLY6" s="87" t="s">
        <v>2452</v>
      </c>
      <c r="CLZ6" s="87" t="s">
        <v>2453</v>
      </c>
      <c r="CMA6" s="87" t="s">
        <v>2454</v>
      </c>
      <c r="CMB6" s="87" t="s">
        <v>2455</v>
      </c>
      <c r="CMC6" s="87" t="s">
        <v>2456</v>
      </c>
      <c r="CMD6" s="87" t="s">
        <v>2457</v>
      </c>
      <c r="CME6" s="87" t="s">
        <v>2458</v>
      </c>
      <c r="CMF6" s="87" t="s">
        <v>2459</v>
      </c>
      <c r="CMG6" s="87" t="s">
        <v>2460</v>
      </c>
      <c r="CMH6" s="87" t="s">
        <v>2461</v>
      </c>
      <c r="CMI6" s="87" t="s">
        <v>2462</v>
      </c>
      <c r="CMJ6" s="87" t="s">
        <v>2463</v>
      </c>
      <c r="CMK6" s="87" t="s">
        <v>2464</v>
      </c>
      <c r="CML6" s="87" t="s">
        <v>2465</v>
      </c>
      <c r="CMM6" s="87" t="s">
        <v>2466</v>
      </c>
      <c r="CMN6" s="87" t="s">
        <v>2467</v>
      </c>
      <c r="CMO6" s="87" t="s">
        <v>2468</v>
      </c>
      <c r="CMP6" s="87" t="s">
        <v>2469</v>
      </c>
      <c r="CMQ6" s="87" t="s">
        <v>2470</v>
      </c>
      <c r="CMR6" s="87" t="s">
        <v>2471</v>
      </c>
      <c r="CMS6" s="87" t="s">
        <v>2472</v>
      </c>
      <c r="CMT6" s="87" t="s">
        <v>2473</v>
      </c>
      <c r="CMU6" s="87" t="s">
        <v>2474</v>
      </c>
      <c r="CMV6" s="87" t="s">
        <v>2475</v>
      </c>
      <c r="CMW6" s="87" t="s">
        <v>2476</v>
      </c>
      <c r="CMX6" s="87" t="s">
        <v>2477</v>
      </c>
      <c r="CMY6" s="87" t="s">
        <v>2478</v>
      </c>
      <c r="CMZ6" s="87" t="s">
        <v>2479</v>
      </c>
      <c r="CNA6" s="87" t="s">
        <v>2480</v>
      </c>
      <c r="CNB6" s="87" t="s">
        <v>2481</v>
      </c>
      <c r="CNC6" s="87" t="s">
        <v>2482</v>
      </c>
      <c r="CND6" s="87" t="s">
        <v>2483</v>
      </c>
      <c r="CNE6" s="87" t="s">
        <v>2484</v>
      </c>
      <c r="CNF6" s="87" t="s">
        <v>2485</v>
      </c>
      <c r="CNG6" s="87" t="s">
        <v>2486</v>
      </c>
      <c r="CNH6" s="87" t="s">
        <v>2487</v>
      </c>
      <c r="CNI6" s="87" t="s">
        <v>2488</v>
      </c>
      <c r="CNJ6" s="87" t="s">
        <v>2489</v>
      </c>
      <c r="CNK6" s="87" t="s">
        <v>2490</v>
      </c>
      <c r="CNL6" s="87" t="s">
        <v>2491</v>
      </c>
      <c r="CNM6" s="87" t="s">
        <v>2492</v>
      </c>
      <c r="CNN6" s="87" t="s">
        <v>2493</v>
      </c>
      <c r="CNO6" s="87" t="s">
        <v>2494</v>
      </c>
      <c r="CNP6" s="87" t="s">
        <v>2495</v>
      </c>
      <c r="CNQ6" s="87" t="s">
        <v>2496</v>
      </c>
      <c r="CNR6" s="87" t="s">
        <v>2497</v>
      </c>
      <c r="CNS6" s="87" t="s">
        <v>2498</v>
      </c>
      <c r="CNT6" s="87" t="s">
        <v>2499</v>
      </c>
      <c r="CNU6" s="87" t="s">
        <v>2500</v>
      </c>
      <c r="CNV6" s="87" t="s">
        <v>2501</v>
      </c>
      <c r="CNW6" s="87" t="s">
        <v>2502</v>
      </c>
      <c r="CNX6" s="87" t="s">
        <v>2503</v>
      </c>
      <c r="CNY6" s="87" t="s">
        <v>2504</v>
      </c>
      <c r="CNZ6" s="87" t="s">
        <v>2505</v>
      </c>
      <c r="COA6" s="87" t="s">
        <v>2506</v>
      </c>
      <c r="COB6" s="87" t="s">
        <v>2507</v>
      </c>
      <c r="COC6" s="87" t="s">
        <v>2508</v>
      </c>
      <c r="COD6" s="87" t="s">
        <v>2509</v>
      </c>
      <c r="COE6" s="87" t="s">
        <v>2510</v>
      </c>
      <c r="COF6" s="87" t="s">
        <v>2511</v>
      </c>
      <c r="COG6" s="87" t="s">
        <v>2512</v>
      </c>
      <c r="COH6" s="87" t="s">
        <v>2513</v>
      </c>
      <c r="COI6" s="87" t="s">
        <v>2514</v>
      </c>
      <c r="COJ6" s="87" t="s">
        <v>2515</v>
      </c>
      <c r="COK6" s="87" t="s">
        <v>2516</v>
      </c>
      <c r="COL6" s="87" t="s">
        <v>2517</v>
      </c>
      <c r="COM6" s="87" t="s">
        <v>2518</v>
      </c>
      <c r="CON6" s="87" t="s">
        <v>2519</v>
      </c>
      <c r="COO6" s="87" t="s">
        <v>2520</v>
      </c>
      <c r="COP6" s="87" t="s">
        <v>2521</v>
      </c>
      <c r="COQ6" s="87" t="s">
        <v>2522</v>
      </c>
      <c r="COR6" s="87" t="s">
        <v>2523</v>
      </c>
      <c r="COS6" s="87" t="s">
        <v>2524</v>
      </c>
      <c r="COT6" s="87" t="s">
        <v>2525</v>
      </c>
      <c r="COU6" s="87" t="s">
        <v>2526</v>
      </c>
      <c r="COV6" s="87" t="s">
        <v>2527</v>
      </c>
      <c r="COW6" s="87" t="s">
        <v>2528</v>
      </c>
      <c r="COX6" s="87" t="s">
        <v>2529</v>
      </c>
      <c r="COY6" s="87" t="s">
        <v>2530</v>
      </c>
      <c r="COZ6" s="87" t="s">
        <v>2531</v>
      </c>
      <c r="CPA6" s="87" t="s">
        <v>2532</v>
      </c>
      <c r="CPB6" s="87" t="s">
        <v>2533</v>
      </c>
      <c r="CPC6" s="87" t="s">
        <v>2534</v>
      </c>
      <c r="CPD6" s="87" t="s">
        <v>2535</v>
      </c>
      <c r="CPE6" s="87" t="s">
        <v>2536</v>
      </c>
      <c r="CPF6" s="87" t="s">
        <v>2537</v>
      </c>
      <c r="CPG6" s="87" t="s">
        <v>2538</v>
      </c>
      <c r="CPH6" s="87" t="s">
        <v>2539</v>
      </c>
      <c r="CPI6" s="87" t="s">
        <v>2540</v>
      </c>
      <c r="CPJ6" s="87" t="s">
        <v>2541</v>
      </c>
      <c r="CPK6" s="87" t="s">
        <v>2542</v>
      </c>
      <c r="CPL6" s="87" t="s">
        <v>2543</v>
      </c>
      <c r="CPM6" s="87" t="s">
        <v>2544</v>
      </c>
      <c r="CPN6" s="87" t="s">
        <v>2545</v>
      </c>
      <c r="CPO6" s="87" t="s">
        <v>2546</v>
      </c>
      <c r="CPP6" s="87" t="s">
        <v>2547</v>
      </c>
      <c r="CPQ6" s="87" t="s">
        <v>2548</v>
      </c>
      <c r="CPR6" s="87" t="s">
        <v>2549</v>
      </c>
      <c r="CPS6" s="87" t="s">
        <v>2550</v>
      </c>
      <c r="CPT6" s="87" t="s">
        <v>2551</v>
      </c>
      <c r="CPU6" s="87" t="s">
        <v>2552</v>
      </c>
      <c r="CPV6" s="87" t="s">
        <v>2553</v>
      </c>
      <c r="CPW6" s="87" t="s">
        <v>2554</v>
      </c>
      <c r="CPX6" s="87" t="s">
        <v>2555</v>
      </c>
      <c r="CPY6" s="87" t="s">
        <v>2556</v>
      </c>
      <c r="CPZ6" s="87" t="s">
        <v>2557</v>
      </c>
      <c r="CQA6" s="87" t="s">
        <v>2558</v>
      </c>
      <c r="CQB6" s="87" t="s">
        <v>2559</v>
      </c>
      <c r="CQC6" s="87" t="s">
        <v>2560</v>
      </c>
      <c r="CQD6" s="87" t="s">
        <v>2561</v>
      </c>
      <c r="CQE6" s="87" t="s">
        <v>2562</v>
      </c>
      <c r="CQF6" s="87" t="s">
        <v>2563</v>
      </c>
      <c r="CQG6" s="87" t="s">
        <v>2564</v>
      </c>
      <c r="CQH6" s="87" t="s">
        <v>2565</v>
      </c>
      <c r="CQI6" s="87" t="s">
        <v>2566</v>
      </c>
      <c r="CQJ6" s="87" t="s">
        <v>2567</v>
      </c>
      <c r="CQK6" s="87" t="s">
        <v>2568</v>
      </c>
      <c r="CQL6" s="87" t="s">
        <v>2569</v>
      </c>
      <c r="CQM6" s="87" t="s">
        <v>2570</v>
      </c>
      <c r="CQN6" s="87" t="s">
        <v>2571</v>
      </c>
      <c r="CQO6" s="87" t="s">
        <v>2572</v>
      </c>
      <c r="CQP6" s="87" t="s">
        <v>2573</v>
      </c>
      <c r="CQQ6" s="87" t="s">
        <v>2574</v>
      </c>
      <c r="CQR6" s="87" t="s">
        <v>2575</v>
      </c>
      <c r="CQS6" s="87" t="s">
        <v>2576</v>
      </c>
      <c r="CQT6" s="87" t="s">
        <v>2577</v>
      </c>
      <c r="CQU6" s="87" t="s">
        <v>2578</v>
      </c>
      <c r="CQV6" s="87" t="s">
        <v>2579</v>
      </c>
      <c r="CQW6" s="87" t="s">
        <v>2580</v>
      </c>
      <c r="CQX6" s="87" t="s">
        <v>2581</v>
      </c>
      <c r="CQY6" s="87" t="s">
        <v>2582</v>
      </c>
      <c r="CQZ6" s="87" t="s">
        <v>2583</v>
      </c>
      <c r="CRA6" s="87" t="s">
        <v>2584</v>
      </c>
      <c r="CRB6" s="87" t="s">
        <v>2585</v>
      </c>
      <c r="CRC6" s="87" t="s">
        <v>2586</v>
      </c>
      <c r="CRD6" s="87" t="s">
        <v>2587</v>
      </c>
      <c r="CRE6" s="87" t="s">
        <v>2588</v>
      </c>
      <c r="CRF6" s="87" t="s">
        <v>2589</v>
      </c>
      <c r="CRG6" s="87" t="s">
        <v>2590</v>
      </c>
      <c r="CRH6" s="87" t="s">
        <v>2591</v>
      </c>
      <c r="CRI6" s="87" t="s">
        <v>2592</v>
      </c>
      <c r="CRJ6" s="87" t="s">
        <v>2593</v>
      </c>
      <c r="CRK6" s="87" t="s">
        <v>2594</v>
      </c>
      <c r="CRL6" s="87" t="s">
        <v>2595</v>
      </c>
      <c r="CRM6" s="87" t="s">
        <v>2596</v>
      </c>
      <c r="CRN6" s="87" t="s">
        <v>2597</v>
      </c>
      <c r="CRO6" s="87" t="s">
        <v>2598</v>
      </c>
      <c r="CRP6" s="87" t="s">
        <v>2599</v>
      </c>
      <c r="CRQ6" s="87" t="s">
        <v>2600</v>
      </c>
      <c r="CRR6" s="87" t="s">
        <v>2601</v>
      </c>
      <c r="CRS6" s="87" t="s">
        <v>2602</v>
      </c>
      <c r="CRT6" s="87" t="s">
        <v>2603</v>
      </c>
      <c r="CRU6" s="87" t="s">
        <v>2604</v>
      </c>
      <c r="CRV6" s="87" t="s">
        <v>2605</v>
      </c>
      <c r="CRW6" s="87" t="s">
        <v>2606</v>
      </c>
      <c r="CRX6" s="87" t="s">
        <v>2607</v>
      </c>
      <c r="CRY6" s="87" t="s">
        <v>2608</v>
      </c>
      <c r="CRZ6" s="87" t="s">
        <v>2609</v>
      </c>
      <c r="CSA6" s="87" t="s">
        <v>2610</v>
      </c>
      <c r="CSB6" s="87" t="s">
        <v>2611</v>
      </c>
      <c r="CSC6" s="87" t="s">
        <v>2612</v>
      </c>
      <c r="CSD6" s="87" t="s">
        <v>2613</v>
      </c>
      <c r="CSE6" s="87" t="s">
        <v>2614</v>
      </c>
      <c r="CSF6" s="87" t="s">
        <v>2615</v>
      </c>
      <c r="CSG6" s="87" t="s">
        <v>2616</v>
      </c>
      <c r="CSH6" s="87" t="s">
        <v>2617</v>
      </c>
      <c r="CSI6" s="87" t="s">
        <v>2618</v>
      </c>
      <c r="CSJ6" s="87" t="s">
        <v>2619</v>
      </c>
      <c r="CSK6" s="87" t="s">
        <v>2620</v>
      </c>
      <c r="CSL6" s="87" t="s">
        <v>2621</v>
      </c>
      <c r="CSM6" s="87" t="s">
        <v>2622</v>
      </c>
      <c r="CSN6" s="87" t="s">
        <v>2623</v>
      </c>
      <c r="CSO6" s="87" t="s">
        <v>2624</v>
      </c>
      <c r="CSP6" s="87" t="s">
        <v>2625</v>
      </c>
      <c r="CSQ6" s="87" t="s">
        <v>2626</v>
      </c>
      <c r="CSR6" s="87" t="s">
        <v>2627</v>
      </c>
      <c r="CSS6" s="87" t="s">
        <v>2628</v>
      </c>
      <c r="CST6" s="87" t="s">
        <v>2629</v>
      </c>
      <c r="CSU6" s="87" t="s">
        <v>2630</v>
      </c>
      <c r="CSV6" s="87" t="s">
        <v>2631</v>
      </c>
      <c r="CSW6" s="87" t="s">
        <v>2632</v>
      </c>
      <c r="CSX6" s="87" t="s">
        <v>2633</v>
      </c>
      <c r="CSY6" s="87" t="s">
        <v>2634</v>
      </c>
      <c r="CSZ6" s="87" t="s">
        <v>2635</v>
      </c>
      <c r="CTA6" s="87" t="s">
        <v>2636</v>
      </c>
      <c r="CTB6" s="87" t="s">
        <v>2637</v>
      </c>
      <c r="CTC6" s="87" t="s">
        <v>2638</v>
      </c>
      <c r="CTD6" s="87" t="s">
        <v>2639</v>
      </c>
      <c r="CTE6" s="87" t="s">
        <v>2640</v>
      </c>
      <c r="CTF6" s="87" t="s">
        <v>2641</v>
      </c>
      <c r="CTG6" s="87" t="s">
        <v>2642</v>
      </c>
      <c r="CTH6" s="87" t="s">
        <v>2643</v>
      </c>
      <c r="CTI6" s="87" t="s">
        <v>2644</v>
      </c>
      <c r="CTJ6" s="87" t="s">
        <v>2645</v>
      </c>
      <c r="CTK6" s="87" t="s">
        <v>2646</v>
      </c>
      <c r="CTL6" s="87" t="s">
        <v>2647</v>
      </c>
      <c r="CTM6" s="87" t="s">
        <v>2648</v>
      </c>
      <c r="CTN6" s="87" t="s">
        <v>2649</v>
      </c>
      <c r="CTO6" s="87" t="s">
        <v>2650</v>
      </c>
      <c r="CTP6" s="87" t="s">
        <v>2651</v>
      </c>
      <c r="CTQ6" s="87" t="s">
        <v>2652</v>
      </c>
      <c r="CTR6" s="87" t="s">
        <v>2653</v>
      </c>
      <c r="CTS6" s="87" t="s">
        <v>2654</v>
      </c>
      <c r="CTT6" s="87" t="s">
        <v>2655</v>
      </c>
      <c r="CTU6" s="87" t="s">
        <v>2656</v>
      </c>
      <c r="CTV6" s="87" t="s">
        <v>2657</v>
      </c>
      <c r="CTW6" s="87" t="s">
        <v>2658</v>
      </c>
      <c r="CTX6" s="87" t="s">
        <v>2659</v>
      </c>
      <c r="CTY6" s="87" t="s">
        <v>2660</v>
      </c>
      <c r="CTZ6" s="87" t="s">
        <v>2661</v>
      </c>
      <c r="CUA6" s="87" t="s">
        <v>2662</v>
      </c>
      <c r="CUB6" s="87" t="s">
        <v>2663</v>
      </c>
      <c r="CUC6" s="87" t="s">
        <v>2664</v>
      </c>
      <c r="CUD6" s="87" t="s">
        <v>2665</v>
      </c>
      <c r="CUE6" s="87" t="s">
        <v>2666</v>
      </c>
      <c r="CUF6" s="87" t="s">
        <v>2667</v>
      </c>
      <c r="CUG6" s="87" t="s">
        <v>2668</v>
      </c>
      <c r="CUH6" s="87" t="s">
        <v>2669</v>
      </c>
      <c r="CUI6" s="87" t="s">
        <v>2670</v>
      </c>
      <c r="CUJ6" s="87" t="s">
        <v>2671</v>
      </c>
      <c r="CUK6" s="87" t="s">
        <v>2672</v>
      </c>
      <c r="CUL6" s="87" t="s">
        <v>2673</v>
      </c>
      <c r="CUM6" s="87" t="s">
        <v>2674</v>
      </c>
      <c r="CUN6" s="87" t="s">
        <v>2675</v>
      </c>
      <c r="CUO6" s="87" t="s">
        <v>2676</v>
      </c>
      <c r="CUP6" s="87" t="s">
        <v>2677</v>
      </c>
      <c r="CUQ6" s="87" t="s">
        <v>2678</v>
      </c>
      <c r="CUR6" s="87" t="s">
        <v>2679</v>
      </c>
      <c r="CUS6" s="87" t="s">
        <v>2680</v>
      </c>
      <c r="CUT6" s="87" t="s">
        <v>2681</v>
      </c>
      <c r="CUU6" s="87" t="s">
        <v>2682</v>
      </c>
      <c r="CUV6" s="87" t="s">
        <v>2683</v>
      </c>
      <c r="CUW6" s="87" t="s">
        <v>2684</v>
      </c>
      <c r="CUX6" s="87" t="s">
        <v>2685</v>
      </c>
      <c r="CUY6" s="87" t="s">
        <v>2686</v>
      </c>
      <c r="CUZ6" s="87" t="s">
        <v>2687</v>
      </c>
      <c r="CVA6" s="87" t="s">
        <v>2688</v>
      </c>
      <c r="CVB6" s="87" t="s">
        <v>2689</v>
      </c>
      <c r="CVC6" s="87" t="s">
        <v>2690</v>
      </c>
      <c r="CVD6" s="87" t="s">
        <v>2691</v>
      </c>
      <c r="CVE6" s="87" t="s">
        <v>2692</v>
      </c>
      <c r="CVF6" s="87" t="s">
        <v>2693</v>
      </c>
      <c r="CVG6" s="87" t="s">
        <v>2694</v>
      </c>
      <c r="CVH6" s="87" t="s">
        <v>2695</v>
      </c>
      <c r="CVI6" s="87" t="s">
        <v>2696</v>
      </c>
      <c r="CVJ6" s="87" t="s">
        <v>2697</v>
      </c>
      <c r="CVK6" s="87" t="s">
        <v>2698</v>
      </c>
      <c r="CVL6" s="87" t="s">
        <v>2699</v>
      </c>
      <c r="CVM6" s="87" t="s">
        <v>2700</v>
      </c>
      <c r="CVN6" s="87" t="s">
        <v>2701</v>
      </c>
      <c r="CVO6" s="87" t="s">
        <v>2702</v>
      </c>
      <c r="CVP6" s="87" t="s">
        <v>2703</v>
      </c>
      <c r="CVQ6" s="87" t="s">
        <v>2704</v>
      </c>
      <c r="CVR6" s="87" t="s">
        <v>2705</v>
      </c>
      <c r="CVS6" s="87" t="s">
        <v>2706</v>
      </c>
      <c r="CVT6" s="87" t="s">
        <v>2707</v>
      </c>
      <c r="CVU6" s="87" t="s">
        <v>2708</v>
      </c>
      <c r="CVV6" s="87" t="s">
        <v>2709</v>
      </c>
      <c r="CVW6" s="87" t="s">
        <v>2710</v>
      </c>
      <c r="CVX6" s="87" t="s">
        <v>2711</v>
      </c>
      <c r="CVY6" s="87" t="s">
        <v>2712</v>
      </c>
      <c r="CVZ6" s="87" t="s">
        <v>2713</v>
      </c>
      <c r="CWA6" s="87" t="s">
        <v>2714</v>
      </c>
      <c r="CWB6" s="87" t="s">
        <v>2715</v>
      </c>
      <c r="CWC6" s="87" t="s">
        <v>2716</v>
      </c>
      <c r="CWD6" s="87" t="s">
        <v>2717</v>
      </c>
      <c r="CWE6" s="87" t="s">
        <v>2718</v>
      </c>
      <c r="CWF6" s="87" t="s">
        <v>2719</v>
      </c>
      <c r="CWG6" s="87" t="s">
        <v>2720</v>
      </c>
      <c r="CWH6" s="87" t="s">
        <v>2721</v>
      </c>
      <c r="CWI6" s="87" t="s">
        <v>2722</v>
      </c>
      <c r="CWJ6" s="87" t="s">
        <v>2723</v>
      </c>
      <c r="CWK6" s="87" t="s">
        <v>2724</v>
      </c>
      <c r="CWL6" s="87" t="s">
        <v>2725</v>
      </c>
      <c r="CWM6" s="87" t="s">
        <v>2726</v>
      </c>
      <c r="CWN6" s="87" t="s">
        <v>2727</v>
      </c>
      <c r="CWO6" s="87" t="s">
        <v>2728</v>
      </c>
      <c r="CWP6" s="87" t="s">
        <v>2729</v>
      </c>
      <c r="CWQ6" s="87" t="s">
        <v>2730</v>
      </c>
      <c r="CWR6" s="87" t="s">
        <v>2731</v>
      </c>
      <c r="CWS6" s="87" t="s">
        <v>2732</v>
      </c>
      <c r="CWT6" s="87" t="s">
        <v>2733</v>
      </c>
      <c r="CWU6" s="87" t="s">
        <v>2734</v>
      </c>
      <c r="CWV6" s="87" t="s">
        <v>2735</v>
      </c>
      <c r="CWW6" s="87" t="s">
        <v>2736</v>
      </c>
      <c r="CWX6" s="87" t="s">
        <v>2737</v>
      </c>
      <c r="CWY6" s="87" t="s">
        <v>2738</v>
      </c>
      <c r="CWZ6" s="87" t="s">
        <v>2739</v>
      </c>
      <c r="CXA6" s="87" t="s">
        <v>2740</v>
      </c>
      <c r="CXB6" s="87" t="s">
        <v>2741</v>
      </c>
      <c r="CXC6" s="87" t="s">
        <v>2742</v>
      </c>
      <c r="CXD6" s="87" t="s">
        <v>2743</v>
      </c>
      <c r="CXE6" s="87" t="s">
        <v>2744</v>
      </c>
      <c r="CXF6" s="87" t="s">
        <v>2745</v>
      </c>
      <c r="CXG6" s="87" t="s">
        <v>2746</v>
      </c>
      <c r="CXH6" s="87" t="s">
        <v>2747</v>
      </c>
      <c r="CXI6" s="87" t="s">
        <v>2748</v>
      </c>
      <c r="CXJ6" s="87" t="s">
        <v>2749</v>
      </c>
      <c r="CXK6" s="87" t="s">
        <v>2750</v>
      </c>
      <c r="CXL6" s="87" t="s">
        <v>2751</v>
      </c>
      <c r="CXM6" s="87" t="s">
        <v>2752</v>
      </c>
      <c r="CXN6" s="87" t="s">
        <v>2753</v>
      </c>
      <c r="CXO6" s="87" t="s">
        <v>2754</v>
      </c>
      <c r="CXP6" s="87" t="s">
        <v>2755</v>
      </c>
      <c r="CXQ6" s="87" t="s">
        <v>2756</v>
      </c>
      <c r="CXR6" s="87" t="s">
        <v>2757</v>
      </c>
      <c r="CXS6" s="87" t="s">
        <v>2758</v>
      </c>
      <c r="CXT6" s="87" t="s">
        <v>2759</v>
      </c>
      <c r="CXU6" s="87" t="s">
        <v>2760</v>
      </c>
      <c r="CXV6" s="87" t="s">
        <v>2761</v>
      </c>
      <c r="CXW6" s="87" t="s">
        <v>2762</v>
      </c>
      <c r="CXX6" s="87" t="s">
        <v>2763</v>
      </c>
      <c r="CXY6" s="87" t="s">
        <v>2764</v>
      </c>
      <c r="CXZ6" s="87" t="s">
        <v>2765</v>
      </c>
      <c r="CYA6" s="87" t="s">
        <v>2766</v>
      </c>
      <c r="CYB6" s="87" t="s">
        <v>2767</v>
      </c>
      <c r="CYC6" s="87" t="s">
        <v>2768</v>
      </c>
      <c r="CYD6" s="87" t="s">
        <v>2769</v>
      </c>
      <c r="CYE6" s="87" t="s">
        <v>2770</v>
      </c>
      <c r="CYF6" s="87" t="s">
        <v>2771</v>
      </c>
      <c r="CYG6" s="87" t="s">
        <v>2772</v>
      </c>
      <c r="CYH6" s="87" t="s">
        <v>2773</v>
      </c>
      <c r="CYI6" s="87" t="s">
        <v>2774</v>
      </c>
      <c r="CYJ6" s="87" t="s">
        <v>2775</v>
      </c>
      <c r="CYK6" s="87" t="s">
        <v>2776</v>
      </c>
      <c r="CYL6" s="87" t="s">
        <v>2777</v>
      </c>
      <c r="CYM6" s="87" t="s">
        <v>2778</v>
      </c>
      <c r="CYN6" s="87" t="s">
        <v>2779</v>
      </c>
      <c r="CYO6" s="87" t="s">
        <v>2780</v>
      </c>
      <c r="CYP6" s="87" t="s">
        <v>2781</v>
      </c>
      <c r="CYQ6" s="87" t="s">
        <v>2782</v>
      </c>
      <c r="CYR6" s="87" t="s">
        <v>2783</v>
      </c>
      <c r="CYS6" s="87" t="s">
        <v>2784</v>
      </c>
      <c r="CYT6" s="87" t="s">
        <v>2785</v>
      </c>
      <c r="CYU6" s="87" t="s">
        <v>2786</v>
      </c>
      <c r="CYV6" s="87" t="s">
        <v>2787</v>
      </c>
      <c r="CYW6" s="87" t="s">
        <v>2788</v>
      </c>
      <c r="CYX6" s="87" t="s">
        <v>2789</v>
      </c>
      <c r="CYY6" s="87" t="s">
        <v>2790</v>
      </c>
      <c r="CYZ6" s="87" t="s">
        <v>2791</v>
      </c>
      <c r="CZA6" s="87" t="s">
        <v>2792</v>
      </c>
      <c r="CZB6" s="87" t="s">
        <v>2793</v>
      </c>
      <c r="CZC6" s="87" t="s">
        <v>2794</v>
      </c>
      <c r="CZD6" s="87" t="s">
        <v>2795</v>
      </c>
      <c r="CZE6" s="87" t="s">
        <v>2796</v>
      </c>
      <c r="CZF6" s="87" t="s">
        <v>2797</v>
      </c>
      <c r="CZG6" s="87" t="s">
        <v>2798</v>
      </c>
      <c r="CZH6" s="87" t="s">
        <v>2799</v>
      </c>
      <c r="CZI6" s="87" t="s">
        <v>2800</v>
      </c>
      <c r="CZJ6" s="87" t="s">
        <v>2801</v>
      </c>
      <c r="CZK6" s="87" t="s">
        <v>2802</v>
      </c>
      <c r="CZL6" s="87" t="s">
        <v>2803</v>
      </c>
      <c r="CZM6" s="87" t="s">
        <v>2804</v>
      </c>
      <c r="CZN6" s="87" t="s">
        <v>2805</v>
      </c>
      <c r="CZO6" s="87" t="s">
        <v>2806</v>
      </c>
      <c r="CZP6" s="87" t="s">
        <v>2807</v>
      </c>
      <c r="CZQ6" s="87" t="s">
        <v>2808</v>
      </c>
      <c r="CZR6" s="87" t="s">
        <v>2809</v>
      </c>
      <c r="CZS6" s="87" t="s">
        <v>2810</v>
      </c>
      <c r="CZT6" s="87" t="s">
        <v>2811</v>
      </c>
      <c r="CZU6" s="87" t="s">
        <v>2812</v>
      </c>
      <c r="CZV6" s="87" t="s">
        <v>2813</v>
      </c>
      <c r="CZW6" s="87" t="s">
        <v>2814</v>
      </c>
      <c r="CZX6" s="87" t="s">
        <v>2815</v>
      </c>
      <c r="CZY6" s="87" t="s">
        <v>2816</v>
      </c>
      <c r="CZZ6" s="87" t="s">
        <v>2817</v>
      </c>
      <c r="DAA6" s="87" t="s">
        <v>2818</v>
      </c>
      <c r="DAB6" s="87" t="s">
        <v>2819</v>
      </c>
      <c r="DAC6" s="87" t="s">
        <v>2820</v>
      </c>
      <c r="DAD6" s="87" t="s">
        <v>2821</v>
      </c>
      <c r="DAE6" s="87" t="s">
        <v>2822</v>
      </c>
      <c r="DAF6" s="87" t="s">
        <v>2823</v>
      </c>
      <c r="DAG6" s="87" t="s">
        <v>2824</v>
      </c>
      <c r="DAH6" s="87" t="s">
        <v>2825</v>
      </c>
      <c r="DAI6" s="87" t="s">
        <v>2826</v>
      </c>
      <c r="DAJ6" s="87" t="s">
        <v>2827</v>
      </c>
      <c r="DAK6" s="87" t="s">
        <v>2828</v>
      </c>
      <c r="DAL6" s="87" t="s">
        <v>2829</v>
      </c>
      <c r="DAM6" s="87" t="s">
        <v>2830</v>
      </c>
      <c r="DAN6" s="87" t="s">
        <v>2831</v>
      </c>
      <c r="DAO6" s="87" t="s">
        <v>2832</v>
      </c>
      <c r="DAP6" s="87" t="s">
        <v>2833</v>
      </c>
      <c r="DAQ6" s="87" t="s">
        <v>2834</v>
      </c>
      <c r="DAR6" s="87" t="s">
        <v>2835</v>
      </c>
      <c r="DAS6" s="87" t="s">
        <v>2836</v>
      </c>
      <c r="DAT6" s="87" t="s">
        <v>2837</v>
      </c>
      <c r="DAU6" s="87" t="s">
        <v>2838</v>
      </c>
      <c r="DAV6" s="87" t="s">
        <v>2839</v>
      </c>
      <c r="DAW6" s="87" t="s">
        <v>2840</v>
      </c>
      <c r="DAX6" s="87" t="s">
        <v>2841</v>
      </c>
      <c r="DAY6" s="87" t="s">
        <v>2842</v>
      </c>
      <c r="DAZ6" s="87" t="s">
        <v>2843</v>
      </c>
      <c r="DBA6" s="87" t="s">
        <v>2844</v>
      </c>
      <c r="DBB6" s="87" t="s">
        <v>2845</v>
      </c>
      <c r="DBC6" s="87" t="s">
        <v>2846</v>
      </c>
      <c r="DBD6" s="87" t="s">
        <v>2847</v>
      </c>
      <c r="DBE6" s="87" t="s">
        <v>2848</v>
      </c>
      <c r="DBF6" s="87" t="s">
        <v>2849</v>
      </c>
      <c r="DBG6" s="87" t="s">
        <v>2850</v>
      </c>
      <c r="DBH6" s="87" t="s">
        <v>2851</v>
      </c>
      <c r="DBI6" s="87" t="s">
        <v>2852</v>
      </c>
      <c r="DBJ6" s="87" t="s">
        <v>2853</v>
      </c>
      <c r="DBK6" s="87" t="s">
        <v>2854</v>
      </c>
      <c r="DBL6" s="87" t="s">
        <v>2855</v>
      </c>
      <c r="DBM6" s="87" t="s">
        <v>2856</v>
      </c>
      <c r="DBN6" s="87" t="s">
        <v>2857</v>
      </c>
      <c r="DBO6" s="87" t="s">
        <v>2858</v>
      </c>
      <c r="DBP6" s="87" t="s">
        <v>2859</v>
      </c>
      <c r="DBQ6" s="87" t="s">
        <v>2860</v>
      </c>
      <c r="DBR6" s="87" t="s">
        <v>2861</v>
      </c>
      <c r="DBS6" s="87" t="s">
        <v>2862</v>
      </c>
      <c r="DBT6" s="87" t="s">
        <v>2863</v>
      </c>
      <c r="DBU6" s="87" t="s">
        <v>2864</v>
      </c>
      <c r="DBV6" s="87" t="s">
        <v>2865</v>
      </c>
      <c r="DBW6" s="87" t="s">
        <v>2866</v>
      </c>
      <c r="DBX6" s="87" t="s">
        <v>2867</v>
      </c>
      <c r="DBY6" s="87" t="s">
        <v>2868</v>
      </c>
      <c r="DBZ6" s="87" t="s">
        <v>2869</v>
      </c>
      <c r="DCA6" s="87" t="s">
        <v>2870</v>
      </c>
      <c r="DCB6" s="87" t="s">
        <v>2871</v>
      </c>
      <c r="DCC6" s="87" t="s">
        <v>2872</v>
      </c>
      <c r="DCD6" s="87" t="s">
        <v>2873</v>
      </c>
      <c r="DCE6" s="87" t="s">
        <v>2874</v>
      </c>
      <c r="DCF6" s="87" t="s">
        <v>2875</v>
      </c>
      <c r="DCG6" s="87" t="s">
        <v>2876</v>
      </c>
      <c r="DCH6" s="87" t="s">
        <v>2877</v>
      </c>
      <c r="DCI6" s="87" t="s">
        <v>2878</v>
      </c>
      <c r="DCJ6" s="87" t="s">
        <v>2879</v>
      </c>
      <c r="DCK6" s="87" t="s">
        <v>2880</v>
      </c>
      <c r="DCL6" s="87" t="s">
        <v>2881</v>
      </c>
      <c r="DCM6" s="87" t="s">
        <v>2882</v>
      </c>
      <c r="DCN6" s="87" t="s">
        <v>2883</v>
      </c>
      <c r="DCO6" s="87" t="s">
        <v>2884</v>
      </c>
      <c r="DCP6" s="87" t="s">
        <v>2885</v>
      </c>
      <c r="DCQ6" s="87" t="s">
        <v>2886</v>
      </c>
      <c r="DCR6" s="87" t="s">
        <v>2887</v>
      </c>
      <c r="DCS6" s="87" t="s">
        <v>2888</v>
      </c>
      <c r="DCT6" s="87" t="s">
        <v>2889</v>
      </c>
      <c r="DCU6" s="87" t="s">
        <v>2890</v>
      </c>
      <c r="DCV6" s="87" t="s">
        <v>2891</v>
      </c>
      <c r="DCW6" s="87" t="s">
        <v>2892</v>
      </c>
      <c r="DCX6" s="87" t="s">
        <v>2893</v>
      </c>
      <c r="DCY6" s="87" t="s">
        <v>2894</v>
      </c>
      <c r="DCZ6" s="87" t="s">
        <v>2895</v>
      </c>
      <c r="DDA6" s="87" t="s">
        <v>2896</v>
      </c>
      <c r="DDB6" s="87" t="s">
        <v>2897</v>
      </c>
      <c r="DDC6" s="87" t="s">
        <v>2898</v>
      </c>
      <c r="DDD6" s="87" t="s">
        <v>2899</v>
      </c>
      <c r="DDE6" s="87" t="s">
        <v>2900</v>
      </c>
      <c r="DDF6" s="87" t="s">
        <v>2901</v>
      </c>
      <c r="DDG6" s="87" t="s">
        <v>2902</v>
      </c>
      <c r="DDH6" s="87" t="s">
        <v>2903</v>
      </c>
      <c r="DDI6" s="87" t="s">
        <v>2904</v>
      </c>
      <c r="DDJ6" s="87" t="s">
        <v>2905</v>
      </c>
      <c r="DDK6" s="87" t="s">
        <v>2906</v>
      </c>
      <c r="DDL6" s="87" t="s">
        <v>2907</v>
      </c>
      <c r="DDM6" s="87" t="s">
        <v>2908</v>
      </c>
      <c r="DDN6" s="87" t="s">
        <v>2909</v>
      </c>
      <c r="DDO6" s="87" t="s">
        <v>2910</v>
      </c>
      <c r="DDP6" s="87" t="s">
        <v>2911</v>
      </c>
      <c r="DDQ6" s="87" t="s">
        <v>2912</v>
      </c>
      <c r="DDR6" s="87" t="s">
        <v>2913</v>
      </c>
      <c r="DDS6" s="87" t="s">
        <v>2914</v>
      </c>
      <c r="DDT6" s="87" t="s">
        <v>2915</v>
      </c>
      <c r="DDU6" s="87" t="s">
        <v>2916</v>
      </c>
      <c r="DDV6" s="87" t="s">
        <v>2917</v>
      </c>
      <c r="DDW6" s="87" t="s">
        <v>2918</v>
      </c>
      <c r="DDX6" s="87" t="s">
        <v>2919</v>
      </c>
      <c r="DDY6" s="87" t="s">
        <v>2920</v>
      </c>
      <c r="DDZ6" s="87" t="s">
        <v>2921</v>
      </c>
      <c r="DEA6" s="87" t="s">
        <v>2922</v>
      </c>
      <c r="DEB6" s="87" t="s">
        <v>2923</v>
      </c>
      <c r="DEC6" s="87" t="s">
        <v>2924</v>
      </c>
      <c r="DED6" s="87" t="s">
        <v>2925</v>
      </c>
      <c r="DEE6" s="87" t="s">
        <v>2926</v>
      </c>
      <c r="DEF6" s="87" t="s">
        <v>2927</v>
      </c>
      <c r="DEG6" s="87" t="s">
        <v>2928</v>
      </c>
      <c r="DEH6" s="87" t="s">
        <v>2929</v>
      </c>
      <c r="DEI6" s="87" t="s">
        <v>2930</v>
      </c>
      <c r="DEJ6" s="87" t="s">
        <v>2931</v>
      </c>
      <c r="DEK6" s="87" t="s">
        <v>2932</v>
      </c>
      <c r="DEL6" s="87" t="s">
        <v>2933</v>
      </c>
      <c r="DEM6" s="87" t="s">
        <v>2934</v>
      </c>
      <c r="DEN6" s="87" t="s">
        <v>2935</v>
      </c>
      <c r="DEO6" s="87" t="s">
        <v>2936</v>
      </c>
      <c r="DEP6" s="87" t="s">
        <v>2937</v>
      </c>
      <c r="DEQ6" s="87" t="s">
        <v>2938</v>
      </c>
      <c r="DER6" s="87" t="s">
        <v>2939</v>
      </c>
      <c r="DES6" s="87" t="s">
        <v>2940</v>
      </c>
      <c r="DET6" s="87" t="s">
        <v>2941</v>
      </c>
      <c r="DEU6" s="87" t="s">
        <v>2942</v>
      </c>
      <c r="DEV6" s="87" t="s">
        <v>2943</v>
      </c>
      <c r="DEW6" s="87" t="s">
        <v>2944</v>
      </c>
      <c r="DEX6" s="87" t="s">
        <v>2945</v>
      </c>
      <c r="DEY6" s="87" t="s">
        <v>2946</v>
      </c>
      <c r="DEZ6" s="87" t="s">
        <v>2947</v>
      </c>
      <c r="DFA6" s="87" t="s">
        <v>2948</v>
      </c>
      <c r="DFB6" s="87" t="s">
        <v>2949</v>
      </c>
      <c r="DFC6" s="87" t="s">
        <v>2950</v>
      </c>
      <c r="DFD6" s="87" t="s">
        <v>2951</v>
      </c>
      <c r="DFE6" s="87" t="s">
        <v>2952</v>
      </c>
      <c r="DFF6" s="87" t="s">
        <v>2953</v>
      </c>
      <c r="DFG6" s="87" t="s">
        <v>2954</v>
      </c>
      <c r="DFH6" s="87" t="s">
        <v>2955</v>
      </c>
      <c r="DFI6" s="87" t="s">
        <v>2956</v>
      </c>
      <c r="DFJ6" s="87" t="s">
        <v>2957</v>
      </c>
      <c r="DFK6" s="87" t="s">
        <v>2958</v>
      </c>
      <c r="DFL6" s="87" t="s">
        <v>2959</v>
      </c>
      <c r="DFM6" s="87" t="s">
        <v>2960</v>
      </c>
      <c r="DFN6" s="87" t="s">
        <v>2961</v>
      </c>
      <c r="DFO6" s="87" t="s">
        <v>2962</v>
      </c>
      <c r="DFP6" s="87" t="s">
        <v>2963</v>
      </c>
      <c r="DFQ6" s="87" t="s">
        <v>2964</v>
      </c>
      <c r="DFR6" s="87" t="s">
        <v>2965</v>
      </c>
      <c r="DFS6" s="87" t="s">
        <v>2966</v>
      </c>
      <c r="DFT6" s="87" t="s">
        <v>2967</v>
      </c>
      <c r="DFU6" s="87" t="s">
        <v>2968</v>
      </c>
      <c r="DFV6" s="87" t="s">
        <v>2969</v>
      </c>
      <c r="DFW6" s="87" t="s">
        <v>2970</v>
      </c>
      <c r="DFX6" s="87" t="s">
        <v>2971</v>
      </c>
      <c r="DFY6" s="87" t="s">
        <v>2972</v>
      </c>
      <c r="DFZ6" s="87" t="s">
        <v>2973</v>
      </c>
      <c r="DGA6" s="87" t="s">
        <v>2974</v>
      </c>
      <c r="DGB6" s="87" t="s">
        <v>2975</v>
      </c>
      <c r="DGC6" s="87" t="s">
        <v>2976</v>
      </c>
      <c r="DGD6" s="87" t="s">
        <v>2977</v>
      </c>
      <c r="DGE6" s="87" t="s">
        <v>2978</v>
      </c>
      <c r="DGF6" s="87" t="s">
        <v>2979</v>
      </c>
      <c r="DGG6" s="87" t="s">
        <v>2980</v>
      </c>
      <c r="DGH6" s="87" t="s">
        <v>2981</v>
      </c>
      <c r="DGI6" s="87" t="s">
        <v>2982</v>
      </c>
      <c r="DGJ6" s="87" t="s">
        <v>2983</v>
      </c>
      <c r="DGK6" s="87" t="s">
        <v>2984</v>
      </c>
      <c r="DGL6" s="87" t="s">
        <v>2985</v>
      </c>
      <c r="DGM6" s="87" t="s">
        <v>2986</v>
      </c>
      <c r="DGN6" s="87" t="s">
        <v>2987</v>
      </c>
      <c r="DGO6" s="87" t="s">
        <v>2988</v>
      </c>
      <c r="DGP6" s="87" t="s">
        <v>2989</v>
      </c>
      <c r="DGQ6" s="87" t="s">
        <v>2990</v>
      </c>
      <c r="DGR6" s="87" t="s">
        <v>2991</v>
      </c>
      <c r="DGS6" s="87" t="s">
        <v>2992</v>
      </c>
      <c r="DGT6" s="87" t="s">
        <v>2993</v>
      </c>
      <c r="DGU6" s="87" t="s">
        <v>2994</v>
      </c>
      <c r="DGV6" s="87" t="s">
        <v>2995</v>
      </c>
      <c r="DGW6" s="87" t="s">
        <v>2996</v>
      </c>
      <c r="DGX6" s="87" t="s">
        <v>2997</v>
      </c>
      <c r="DGY6" s="87" t="s">
        <v>2998</v>
      </c>
      <c r="DGZ6" s="87" t="s">
        <v>2999</v>
      </c>
      <c r="DHA6" s="87" t="s">
        <v>3000</v>
      </c>
      <c r="DHB6" s="87" t="s">
        <v>3001</v>
      </c>
      <c r="DHC6" s="87" t="s">
        <v>3002</v>
      </c>
      <c r="DHD6" s="87" t="s">
        <v>3003</v>
      </c>
      <c r="DHE6" s="87" t="s">
        <v>3004</v>
      </c>
      <c r="DHF6" s="87" t="s">
        <v>3005</v>
      </c>
      <c r="DHG6" s="87" t="s">
        <v>3006</v>
      </c>
      <c r="DHH6" s="87" t="s">
        <v>3007</v>
      </c>
      <c r="DHI6" s="87" t="s">
        <v>3008</v>
      </c>
      <c r="DHJ6" s="87" t="s">
        <v>3009</v>
      </c>
      <c r="DHK6" s="87" t="s">
        <v>3010</v>
      </c>
      <c r="DHL6" s="87" t="s">
        <v>3011</v>
      </c>
      <c r="DHM6" s="87" t="s">
        <v>3012</v>
      </c>
      <c r="DHN6" s="87" t="s">
        <v>3013</v>
      </c>
      <c r="DHO6" s="87" t="s">
        <v>3014</v>
      </c>
      <c r="DHP6" s="87" t="s">
        <v>3015</v>
      </c>
      <c r="DHQ6" s="87" t="s">
        <v>3016</v>
      </c>
      <c r="DHR6" s="87" t="s">
        <v>3017</v>
      </c>
      <c r="DHS6" s="87" t="s">
        <v>3018</v>
      </c>
      <c r="DHT6" s="87" t="s">
        <v>3019</v>
      </c>
      <c r="DHU6" s="87" t="s">
        <v>3020</v>
      </c>
      <c r="DHV6" s="87" t="s">
        <v>3021</v>
      </c>
      <c r="DHW6" s="87" t="s">
        <v>3022</v>
      </c>
      <c r="DHX6" s="87" t="s">
        <v>3023</v>
      </c>
      <c r="DHY6" s="87" t="s">
        <v>3024</v>
      </c>
      <c r="DHZ6" s="87" t="s">
        <v>3025</v>
      </c>
      <c r="DIA6" s="87" t="s">
        <v>3026</v>
      </c>
      <c r="DIB6" s="87" t="s">
        <v>3027</v>
      </c>
      <c r="DIC6" s="87" t="s">
        <v>3028</v>
      </c>
      <c r="DID6" s="87" t="s">
        <v>3029</v>
      </c>
      <c r="DIE6" s="87" t="s">
        <v>3030</v>
      </c>
      <c r="DIF6" s="87" t="s">
        <v>3031</v>
      </c>
      <c r="DIG6" s="87" t="s">
        <v>3032</v>
      </c>
      <c r="DIH6" s="87" t="s">
        <v>3033</v>
      </c>
      <c r="DII6" s="87" t="s">
        <v>3034</v>
      </c>
      <c r="DIJ6" s="87" t="s">
        <v>3035</v>
      </c>
      <c r="DIK6" s="87" t="s">
        <v>3036</v>
      </c>
      <c r="DIL6" s="87" t="s">
        <v>3037</v>
      </c>
      <c r="DIM6" s="87" t="s">
        <v>3038</v>
      </c>
      <c r="DIN6" s="87" t="s">
        <v>3039</v>
      </c>
      <c r="DIO6" s="87" t="s">
        <v>3040</v>
      </c>
      <c r="DIP6" s="87" t="s">
        <v>3041</v>
      </c>
      <c r="DIQ6" s="87" t="s">
        <v>3042</v>
      </c>
      <c r="DIR6" s="87" t="s">
        <v>3043</v>
      </c>
      <c r="DIS6" s="87" t="s">
        <v>3044</v>
      </c>
      <c r="DIT6" s="87" t="s">
        <v>3045</v>
      </c>
      <c r="DIU6" s="87" t="s">
        <v>3046</v>
      </c>
      <c r="DIV6" s="87" t="s">
        <v>3047</v>
      </c>
      <c r="DIW6" s="87" t="s">
        <v>3048</v>
      </c>
      <c r="DIX6" s="87" t="s">
        <v>3049</v>
      </c>
      <c r="DIY6" s="87" t="s">
        <v>3050</v>
      </c>
      <c r="DIZ6" s="87" t="s">
        <v>3051</v>
      </c>
      <c r="DJA6" s="87" t="s">
        <v>3052</v>
      </c>
      <c r="DJB6" s="87" t="s">
        <v>3053</v>
      </c>
      <c r="DJC6" s="87" t="s">
        <v>3054</v>
      </c>
      <c r="DJD6" s="87" t="s">
        <v>3055</v>
      </c>
      <c r="DJE6" s="87" t="s">
        <v>3056</v>
      </c>
      <c r="DJF6" s="87" t="s">
        <v>3057</v>
      </c>
      <c r="DJG6" s="87" t="s">
        <v>3058</v>
      </c>
      <c r="DJH6" s="87" t="s">
        <v>3059</v>
      </c>
      <c r="DJI6" s="87" t="s">
        <v>3060</v>
      </c>
      <c r="DJJ6" s="87" t="s">
        <v>3061</v>
      </c>
      <c r="DJK6" s="87" t="s">
        <v>3062</v>
      </c>
      <c r="DJL6" s="87" t="s">
        <v>3063</v>
      </c>
      <c r="DJM6" s="87" t="s">
        <v>3064</v>
      </c>
      <c r="DJN6" s="87" t="s">
        <v>3065</v>
      </c>
      <c r="DJO6" s="87" t="s">
        <v>3066</v>
      </c>
      <c r="DJP6" s="87" t="s">
        <v>3067</v>
      </c>
      <c r="DJQ6" s="87" t="s">
        <v>3068</v>
      </c>
      <c r="DJR6" s="87" t="s">
        <v>3069</v>
      </c>
      <c r="DJS6" s="87" t="s">
        <v>3070</v>
      </c>
      <c r="DJT6" s="87" t="s">
        <v>3071</v>
      </c>
      <c r="DJU6" s="87" t="s">
        <v>3072</v>
      </c>
      <c r="DJV6" s="87" t="s">
        <v>3073</v>
      </c>
      <c r="DJW6" s="87" t="s">
        <v>3074</v>
      </c>
      <c r="DJX6" s="87" t="s">
        <v>3075</v>
      </c>
      <c r="DJY6" s="87" t="s">
        <v>3076</v>
      </c>
      <c r="DJZ6" s="87" t="s">
        <v>3077</v>
      </c>
      <c r="DKA6" s="87" t="s">
        <v>3078</v>
      </c>
      <c r="DKB6" s="87" t="s">
        <v>3079</v>
      </c>
      <c r="DKC6" s="87" t="s">
        <v>3080</v>
      </c>
      <c r="DKD6" s="87" t="s">
        <v>3081</v>
      </c>
      <c r="DKE6" s="87" t="s">
        <v>3082</v>
      </c>
      <c r="DKF6" s="87" t="s">
        <v>3083</v>
      </c>
      <c r="DKG6" s="87" t="s">
        <v>3084</v>
      </c>
      <c r="DKH6" s="87" t="s">
        <v>3085</v>
      </c>
      <c r="DKI6" s="87" t="s">
        <v>3086</v>
      </c>
      <c r="DKJ6" s="87" t="s">
        <v>3087</v>
      </c>
      <c r="DKK6" s="87" t="s">
        <v>3088</v>
      </c>
      <c r="DKL6" s="87" t="s">
        <v>3089</v>
      </c>
      <c r="DKM6" s="87" t="s">
        <v>3090</v>
      </c>
      <c r="DKN6" s="87" t="s">
        <v>3091</v>
      </c>
      <c r="DKO6" s="87" t="s">
        <v>3092</v>
      </c>
      <c r="DKP6" s="87" t="s">
        <v>3093</v>
      </c>
      <c r="DKQ6" s="87" t="s">
        <v>3094</v>
      </c>
      <c r="DKR6" s="87" t="s">
        <v>3095</v>
      </c>
      <c r="DKS6" s="87" t="s">
        <v>3096</v>
      </c>
      <c r="DKT6" s="87" t="s">
        <v>3097</v>
      </c>
      <c r="DKU6" s="87" t="s">
        <v>3098</v>
      </c>
      <c r="DKV6" s="87" t="s">
        <v>3099</v>
      </c>
      <c r="DKW6" s="87" t="s">
        <v>3100</v>
      </c>
      <c r="DKX6" s="87" t="s">
        <v>3101</v>
      </c>
      <c r="DKY6" s="87" t="s">
        <v>3102</v>
      </c>
      <c r="DKZ6" s="87" t="s">
        <v>3103</v>
      </c>
      <c r="DLA6" s="87" t="s">
        <v>3104</v>
      </c>
      <c r="DLB6" s="87" t="s">
        <v>3105</v>
      </c>
      <c r="DLC6" s="87" t="s">
        <v>3106</v>
      </c>
      <c r="DLD6" s="87" t="s">
        <v>3107</v>
      </c>
      <c r="DLE6" s="87" t="s">
        <v>3108</v>
      </c>
      <c r="DLF6" s="87" t="s">
        <v>3109</v>
      </c>
      <c r="DLG6" s="87" t="s">
        <v>3110</v>
      </c>
      <c r="DLH6" s="87" t="s">
        <v>3111</v>
      </c>
      <c r="DLI6" s="87" t="s">
        <v>3112</v>
      </c>
      <c r="DLJ6" s="87" t="s">
        <v>3113</v>
      </c>
      <c r="DLK6" s="87" t="s">
        <v>3114</v>
      </c>
      <c r="DLL6" s="87" t="s">
        <v>3115</v>
      </c>
      <c r="DLM6" s="87" t="s">
        <v>3116</v>
      </c>
      <c r="DLN6" s="87" t="s">
        <v>3117</v>
      </c>
      <c r="DLO6" s="87" t="s">
        <v>3118</v>
      </c>
      <c r="DLP6" s="87" t="s">
        <v>3119</v>
      </c>
      <c r="DLQ6" s="87" t="s">
        <v>3120</v>
      </c>
      <c r="DLR6" s="87" t="s">
        <v>3121</v>
      </c>
      <c r="DLS6" s="87" t="s">
        <v>3122</v>
      </c>
      <c r="DLT6" s="87" t="s">
        <v>3123</v>
      </c>
      <c r="DLU6" s="87" t="s">
        <v>3124</v>
      </c>
      <c r="DLV6" s="87" t="s">
        <v>3125</v>
      </c>
      <c r="DLW6" s="87" t="s">
        <v>3126</v>
      </c>
      <c r="DLX6" s="87" t="s">
        <v>3127</v>
      </c>
      <c r="DLY6" s="87" t="s">
        <v>3128</v>
      </c>
      <c r="DLZ6" s="87" t="s">
        <v>3129</v>
      </c>
      <c r="DMA6" s="87" t="s">
        <v>3130</v>
      </c>
      <c r="DMB6" s="87" t="s">
        <v>3131</v>
      </c>
      <c r="DMC6" s="87" t="s">
        <v>3132</v>
      </c>
      <c r="DMD6" s="87" t="s">
        <v>3133</v>
      </c>
      <c r="DME6" s="87" t="s">
        <v>3134</v>
      </c>
      <c r="DMF6" s="87" t="s">
        <v>3135</v>
      </c>
      <c r="DMG6" s="87" t="s">
        <v>3136</v>
      </c>
      <c r="DMH6" s="87" t="s">
        <v>3137</v>
      </c>
      <c r="DMI6" s="87" t="s">
        <v>3138</v>
      </c>
      <c r="DMJ6" s="87" t="s">
        <v>3139</v>
      </c>
      <c r="DMK6" s="87" t="s">
        <v>3140</v>
      </c>
      <c r="DML6" s="87" t="s">
        <v>3141</v>
      </c>
      <c r="DMM6" s="87" t="s">
        <v>3142</v>
      </c>
      <c r="DMN6" s="87" t="s">
        <v>3143</v>
      </c>
      <c r="DMO6" s="87" t="s">
        <v>3144</v>
      </c>
      <c r="DMP6" s="87" t="s">
        <v>3145</v>
      </c>
      <c r="DMQ6" s="87" t="s">
        <v>3146</v>
      </c>
      <c r="DMR6" s="87" t="s">
        <v>3147</v>
      </c>
      <c r="DMS6" s="87" t="s">
        <v>3148</v>
      </c>
      <c r="DMT6" s="87" t="s">
        <v>3149</v>
      </c>
      <c r="DMU6" s="87" t="s">
        <v>3150</v>
      </c>
      <c r="DMV6" s="87" t="s">
        <v>3151</v>
      </c>
      <c r="DMW6" s="87" t="s">
        <v>3152</v>
      </c>
      <c r="DMX6" s="87" t="s">
        <v>3153</v>
      </c>
      <c r="DMY6" s="87" t="s">
        <v>3154</v>
      </c>
      <c r="DMZ6" s="87" t="s">
        <v>3155</v>
      </c>
      <c r="DNA6" s="87" t="s">
        <v>3156</v>
      </c>
      <c r="DNB6" s="87" t="s">
        <v>3157</v>
      </c>
      <c r="DNC6" s="87" t="s">
        <v>3158</v>
      </c>
      <c r="DND6" s="87" t="s">
        <v>3159</v>
      </c>
      <c r="DNE6" s="87" t="s">
        <v>3160</v>
      </c>
      <c r="DNF6" s="87" t="s">
        <v>3161</v>
      </c>
      <c r="DNG6" s="87" t="s">
        <v>3162</v>
      </c>
      <c r="DNH6" s="87" t="s">
        <v>3163</v>
      </c>
      <c r="DNI6" s="87" t="s">
        <v>3164</v>
      </c>
      <c r="DNJ6" s="87" t="s">
        <v>3165</v>
      </c>
      <c r="DNK6" s="87" t="s">
        <v>3166</v>
      </c>
      <c r="DNL6" s="87" t="s">
        <v>3167</v>
      </c>
      <c r="DNM6" s="87" t="s">
        <v>3168</v>
      </c>
      <c r="DNN6" s="87" t="s">
        <v>3169</v>
      </c>
      <c r="DNO6" s="87" t="s">
        <v>3170</v>
      </c>
      <c r="DNP6" s="87" t="s">
        <v>3171</v>
      </c>
      <c r="DNQ6" s="87" t="s">
        <v>3172</v>
      </c>
      <c r="DNR6" s="87" t="s">
        <v>3173</v>
      </c>
      <c r="DNS6" s="87" t="s">
        <v>3174</v>
      </c>
      <c r="DNT6" s="87" t="s">
        <v>3175</v>
      </c>
      <c r="DNU6" s="87" t="s">
        <v>3176</v>
      </c>
      <c r="DNV6" s="87" t="s">
        <v>3177</v>
      </c>
      <c r="DNW6" s="87" t="s">
        <v>3178</v>
      </c>
      <c r="DNX6" s="87" t="s">
        <v>3179</v>
      </c>
      <c r="DNY6" s="87" t="s">
        <v>3180</v>
      </c>
      <c r="DNZ6" s="87" t="s">
        <v>3181</v>
      </c>
      <c r="DOA6" s="87" t="s">
        <v>3182</v>
      </c>
      <c r="DOB6" s="87" t="s">
        <v>3183</v>
      </c>
      <c r="DOC6" s="87" t="s">
        <v>3184</v>
      </c>
      <c r="DOD6" s="87" t="s">
        <v>3185</v>
      </c>
      <c r="DOE6" s="87" t="s">
        <v>3186</v>
      </c>
      <c r="DOF6" s="87" t="s">
        <v>3187</v>
      </c>
      <c r="DOG6" s="87" t="s">
        <v>3188</v>
      </c>
      <c r="DOH6" s="87" t="s">
        <v>3189</v>
      </c>
      <c r="DOI6" s="87" t="s">
        <v>3190</v>
      </c>
      <c r="DOJ6" s="87" t="s">
        <v>3191</v>
      </c>
      <c r="DOK6" s="87" t="s">
        <v>3192</v>
      </c>
      <c r="DOL6" s="87" t="s">
        <v>3193</v>
      </c>
      <c r="DOM6" s="87" t="s">
        <v>3194</v>
      </c>
      <c r="DON6" s="87" t="s">
        <v>3195</v>
      </c>
      <c r="DOO6" s="87" t="s">
        <v>3196</v>
      </c>
      <c r="DOP6" s="87" t="s">
        <v>3197</v>
      </c>
      <c r="DOQ6" s="87" t="s">
        <v>3198</v>
      </c>
      <c r="DOR6" s="87" t="s">
        <v>3199</v>
      </c>
      <c r="DOS6" s="87" t="s">
        <v>3200</v>
      </c>
      <c r="DOT6" s="87" t="s">
        <v>3201</v>
      </c>
      <c r="DOU6" s="87" t="s">
        <v>3202</v>
      </c>
      <c r="DOV6" s="87" t="s">
        <v>3203</v>
      </c>
      <c r="DOW6" s="87" t="s">
        <v>3204</v>
      </c>
      <c r="DOX6" s="87" t="s">
        <v>3205</v>
      </c>
      <c r="DOY6" s="87" t="s">
        <v>3206</v>
      </c>
      <c r="DOZ6" s="87" t="s">
        <v>3207</v>
      </c>
      <c r="DPA6" s="87" t="s">
        <v>3208</v>
      </c>
      <c r="DPB6" s="87" t="s">
        <v>3209</v>
      </c>
      <c r="DPC6" s="87" t="s">
        <v>3210</v>
      </c>
      <c r="DPD6" s="87" t="s">
        <v>3211</v>
      </c>
      <c r="DPE6" s="87" t="s">
        <v>3212</v>
      </c>
      <c r="DPF6" s="87" t="s">
        <v>3213</v>
      </c>
      <c r="DPG6" s="87" t="s">
        <v>3214</v>
      </c>
      <c r="DPH6" s="87" t="s">
        <v>3215</v>
      </c>
      <c r="DPI6" s="87" t="s">
        <v>3216</v>
      </c>
      <c r="DPJ6" s="87" t="s">
        <v>3217</v>
      </c>
      <c r="DPK6" s="87" t="s">
        <v>3218</v>
      </c>
      <c r="DPL6" s="87" t="s">
        <v>3219</v>
      </c>
      <c r="DPM6" s="87" t="s">
        <v>3220</v>
      </c>
      <c r="DPN6" s="87" t="s">
        <v>3221</v>
      </c>
      <c r="DPO6" s="87" t="s">
        <v>3222</v>
      </c>
      <c r="DPP6" s="87" t="s">
        <v>3223</v>
      </c>
      <c r="DPQ6" s="87" t="s">
        <v>3224</v>
      </c>
      <c r="DPR6" s="87" t="s">
        <v>3225</v>
      </c>
      <c r="DPS6" s="87" t="s">
        <v>3226</v>
      </c>
      <c r="DPT6" s="87" t="s">
        <v>3227</v>
      </c>
      <c r="DPU6" s="87" t="s">
        <v>3228</v>
      </c>
      <c r="DPV6" s="87" t="s">
        <v>3229</v>
      </c>
      <c r="DPW6" s="87" t="s">
        <v>3230</v>
      </c>
      <c r="DPX6" s="87" t="s">
        <v>3231</v>
      </c>
      <c r="DPY6" s="87" t="s">
        <v>3232</v>
      </c>
      <c r="DPZ6" s="87" t="s">
        <v>3233</v>
      </c>
      <c r="DQA6" s="87" t="s">
        <v>3234</v>
      </c>
      <c r="DQB6" s="87" t="s">
        <v>3235</v>
      </c>
      <c r="DQC6" s="87" t="s">
        <v>3236</v>
      </c>
      <c r="DQD6" s="87" t="s">
        <v>3237</v>
      </c>
      <c r="DQE6" s="87" t="s">
        <v>3238</v>
      </c>
      <c r="DQF6" s="87" t="s">
        <v>3239</v>
      </c>
      <c r="DQG6" s="87" t="s">
        <v>3240</v>
      </c>
      <c r="DQH6" s="87" t="s">
        <v>3241</v>
      </c>
      <c r="DQI6" s="87" t="s">
        <v>3242</v>
      </c>
      <c r="DQJ6" s="87" t="s">
        <v>3243</v>
      </c>
      <c r="DQK6" s="87" t="s">
        <v>3244</v>
      </c>
      <c r="DQL6" s="87" t="s">
        <v>3245</v>
      </c>
      <c r="DQM6" s="87" t="s">
        <v>3246</v>
      </c>
      <c r="DQN6" s="87" t="s">
        <v>3247</v>
      </c>
      <c r="DQO6" s="87" t="s">
        <v>3248</v>
      </c>
      <c r="DQP6" s="87" t="s">
        <v>3249</v>
      </c>
      <c r="DQQ6" s="87" t="s">
        <v>3250</v>
      </c>
      <c r="DQR6" s="87" t="s">
        <v>3251</v>
      </c>
      <c r="DQS6" s="87" t="s">
        <v>3252</v>
      </c>
      <c r="DQT6" s="87" t="s">
        <v>3253</v>
      </c>
      <c r="DQU6" s="87" t="s">
        <v>3254</v>
      </c>
      <c r="DQV6" s="87" t="s">
        <v>3255</v>
      </c>
      <c r="DQW6" s="87" t="s">
        <v>3256</v>
      </c>
      <c r="DQX6" s="87" t="s">
        <v>3257</v>
      </c>
      <c r="DQY6" s="87" t="s">
        <v>3258</v>
      </c>
      <c r="DQZ6" s="87" t="s">
        <v>3259</v>
      </c>
      <c r="DRA6" s="87" t="s">
        <v>3260</v>
      </c>
      <c r="DRB6" s="87" t="s">
        <v>3261</v>
      </c>
      <c r="DRC6" s="87" t="s">
        <v>3262</v>
      </c>
      <c r="DRD6" s="87" t="s">
        <v>3263</v>
      </c>
      <c r="DRE6" s="87" t="s">
        <v>3264</v>
      </c>
      <c r="DRF6" s="87" t="s">
        <v>3265</v>
      </c>
      <c r="DRG6" s="87" t="s">
        <v>3266</v>
      </c>
      <c r="DRH6" s="87" t="s">
        <v>3267</v>
      </c>
      <c r="DRI6" s="87" t="s">
        <v>3268</v>
      </c>
      <c r="DRJ6" s="87" t="s">
        <v>3269</v>
      </c>
      <c r="DRK6" s="87" t="s">
        <v>3270</v>
      </c>
      <c r="DRL6" s="87" t="s">
        <v>3271</v>
      </c>
      <c r="DRM6" s="87" t="s">
        <v>3272</v>
      </c>
      <c r="DRN6" s="87" t="s">
        <v>3273</v>
      </c>
      <c r="DRO6" s="87" t="s">
        <v>3274</v>
      </c>
      <c r="DRP6" s="87" t="s">
        <v>3275</v>
      </c>
      <c r="DRQ6" s="87" t="s">
        <v>3276</v>
      </c>
      <c r="DRR6" s="87" t="s">
        <v>3277</v>
      </c>
      <c r="DRS6" s="87" t="s">
        <v>3278</v>
      </c>
      <c r="DRT6" s="87" t="s">
        <v>3279</v>
      </c>
      <c r="DRU6" s="87" t="s">
        <v>3280</v>
      </c>
      <c r="DRV6" s="87" t="s">
        <v>3281</v>
      </c>
      <c r="DRW6" s="87" t="s">
        <v>3282</v>
      </c>
      <c r="DRX6" s="87" t="s">
        <v>3283</v>
      </c>
      <c r="DRY6" s="87" t="s">
        <v>3284</v>
      </c>
      <c r="DRZ6" s="87" t="s">
        <v>3285</v>
      </c>
      <c r="DSA6" s="87" t="s">
        <v>3286</v>
      </c>
      <c r="DSB6" s="87" t="s">
        <v>3287</v>
      </c>
      <c r="DSC6" s="87" t="s">
        <v>3288</v>
      </c>
      <c r="DSD6" s="87" t="s">
        <v>3289</v>
      </c>
      <c r="DSE6" s="87" t="s">
        <v>3290</v>
      </c>
      <c r="DSF6" s="87" t="s">
        <v>3291</v>
      </c>
      <c r="DSG6" s="87" t="s">
        <v>3292</v>
      </c>
      <c r="DSH6" s="87" t="s">
        <v>3293</v>
      </c>
      <c r="DSI6" s="87" t="s">
        <v>3294</v>
      </c>
      <c r="DSJ6" s="87" t="s">
        <v>3295</v>
      </c>
      <c r="DSK6" s="87" t="s">
        <v>3296</v>
      </c>
      <c r="DSL6" s="87" t="s">
        <v>3297</v>
      </c>
      <c r="DSM6" s="87" t="s">
        <v>3298</v>
      </c>
      <c r="DSN6" s="87" t="s">
        <v>3299</v>
      </c>
      <c r="DSO6" s="87" t="s">
        <v>3300</v>
      </c>
      <c r="DSP6" s="87" t="s">
        <v>3301</v>
      </c>
      <c r="DSQ6" s="87" t="s">
        <v>3302</v>
      </c>
      <c r="DSR6" s="87" t="s">
        <v>3303</v>
      </c>
      <c r="DSS6" s="87" t="s">
        <v>3304</v>
      </c>
      <c r="DST6" s="87" t="s">
        <v>3305</v>
      </c>
      <c r="DSU6" s="87" t="s">
        <v>3306</v>
      </c>
      <c r="DSV6" s="87" t="s">
        <v>3307</v>
      </c>
      <c r="DSW6" s="87" t="s">
        <v>3308</v>
      </c>
      <c r="DSX6" s="87" t="s">
        <v>3309</v>
      </c>
      <c r="DSY6" s="87" t="s">
        <v>3310</v>
      </c>
      <c r="DSZ6" s="87" t="s">
        <v>3311</v>
      </c>
      <c r="DTA6" s="87" t="s">
        <v>3312</v>
      </c>
      <c r="DTB6" s="87" t="s">
        <v>3313</v>
      </c>
      <c r="DTC6" s="87" t="s">
        <v>3314</v>
      </c>
      <c r="DTD6" s="87" t="s">
        <v>3315</v>
      </c>
      <c r="DTE6" s="87" t="s">
        <v>3316</v>
      </c>
      <c r="DTF6" s="87" t="s">
        <v>3317</v>
      </c>
      <c r="DTG6" s="87" t="s">
        <v>3318</v>
      </c>
      <c r="DTH6" s="87" t="s">
        <v>3319</v>
      </c>
      <c r="DTI6" s="87" t="s">
        <v>3320</v>
      </c>
      <c r="DTJ6" s="87" t="s">
        <v>3321</v>
      </c>
      <c r="DTK6" s="87" t="s">
        <v>3322</v>
      </c>
      <c r="DTL6" s="87" t="s">
        <v>3323</v>
      </c>
      <c r="DTM6" s="87" t="s">
        <v>3324</v>
      </c>
      <c r="DTN6" s="87" t="s">
        <v>3325</v>
      </c>
      <c r="DTO6" s="87" t="s">
        <v>3326</v>
      </c>
      <c r="DTP6" s="87" t="s">
        <v>3327</v>
      </c>
      <c r="DTQ6" s="87" t="s">
        <v>3328</v>
      </c>
      <c r="DTR6" s="87" t="s">
        <v>3329</v>
      </c>
      <c r="DTS6" s="87" t="s">
        <v>3330</v>
      </c>
      <c r="DTT6" s="87" t="s">
        <v>3331</v>
      </c>
      <c r="DTU6" s="87" t="s">
        <v>3332</v>
      </c>
      <c r="DTV6" s="87" t="s">
        <v>3333</v>
      </c>
      <c r="DTW6" s="87" t="s">
        <v>3334</v>
      </c>
      <c r="DTX6" s="87" t="s">
        <v>3335</v>
      </c>
      <c r="DTY6" s="87" t="s">
        <v>3336</v>
      </c>
      <c r="DTZ6" s="87" t="s">
        <v>3337</v>
      </c>
      <c r="DUA6" s="87" t="s">
        <v>3338</v>
      </c>
      <c r="DUB6" s="87" t="s">
        <v>3339</v>
      </c>
      <c r="DUC6" s="87" t="s">
        <v>3340</v>
      </c>
      <c r="DUD6" s="87" t="s">
        <v>3341</v>
      </c>
      <c r="DUE6" s="87" t="s">
        <v>3342</v>
      </c>
      <c r="DUF6" s="87" t="s">
        <v>3343</v>
      </c>
      <c r="DUG6" s="87" t="s">
        <v>3344</v>
      </c>
      <c r="DUH6" s="87" t="s">
        <v>3345</v>
      </c>
      <c r="DUI6" s="87" t="s">
        <v>3346</v>
      </c>
      <c r="DUJ6" s="87" t="s">
        <v>3347</v>
      </c>
      <c r="DUK6" s="87" t="s">
        <v>3348</v>
      </c>
      <c r="DUL6" s="87" t="s">
        <v>3349</v>
      </c>
      <c r="DUM6" s="87" t="s">
        <v>3350</v>
      </c>
      <c r="DUN6" s="87" t="s">
        <v>3351</v>
      </c>
      <c r="DUO6" s="87" t="s">
        <v>3352</v>
      </c>
      <c r="DUP6" s="87" t="s">
        <v>3353</v>
      </c>
      <c r="DUQ6" s="87" t="s">
        <v>3354</v>
      </c>
      <c r="DUR6" s="87" t="s">
        <v>3355</v>
      </c>
      <c r="DUS6" s="87" t="s">
        <v>3356</v>
      </c>
      <c r="DUT6" s="87" t="s">
        <v>3357</v>
      </c>
      <c r="DUU6" s="87" t="s">
        <v>3358</v>
      </c>
      <c r="DUV6" s="87" t="s">
        <v>3359</v>
      </c>
      <c r="DUW6" s="87" t="s">
        <v>3360</v>
      </c>
      <c r="DUX6" s="87" t="s">
        <v>3361</v>
      </c>
      <c r="DUY6" s="87" t="s">
        <v>3362</v>
      </c>
      <c r="DUZ6" s="87" t="s">
        <v>3363</v>
      </c>
      <c r="DVA6" s="87" t="s">
        <v>3364</v>
      </c>
      <c r="DVB6" s="87" t="s">
        <v>3365</v>
      </c>
      <c r="DVC6" s="87" t="s">
        <v>3366</v>
      </c>
      <c r="DVD6" s="87" t="s">
        <v>3367</v>
      </c>
      <c r="DVE6" s="87" t="s">
        <v>3368</v>
      </c>
      <c r="DVF6" s="87" t="s">
        <v>3369</v>
      </c>
      <c r="DVG6" s="87" t="s">
        <v>3370</v>
      </c>
      <c r="DVH6" s="87" t="s">
        <v>3371</v>
      </c>
      <c r="DVI6" s="87" t="s">
        <v>3372</v>
      </c>
      <c r="DVJ6" s="87" t="s">
        <v>3373</v>
      </c>
      <c r="DVK6" s="87" t="s">
        <v>3374</v>
      </c>
      <c r="DVL6" s="87" t="s">
        <v>3375</v>
      </c>
      <c r="DVM6" s="87" t="s">
        <v>3376</v>
      </c>
      <c r="DVN6" s="87" t="s">
        <v>3377</v>
      </c>
      <c r="DVO6" s="87" t="s">
        <v>3378</v>
      </c>
      <c r="DVP6" s="87" t="s">
        <v>3379</v>
      </c>
      <c r="DVQ6" s="87" t="s">
        <v>3380</v>
      </c>
      <c r="DVR6" s="87" t="s">
        <v>3381</v>
      </c>
      <c r="DVS6" s="87" t="s">
        <v>3382</v>
      </c>
      <c r="DVT6" s="87" t="s">
        <v>3383</v>
      </c>
      <c r="DVU6" s="87" t="s">
        <v>3384</v>
      </c>
      <c r="DVV6" s="87" t="s">
        <v>3385</v>
      </c>
      <c r="DVW6" s="87" t="s">
        <v>3386</v>
      </c>
      <c r="DVX6" s="87" t="s">
        <v>3387</v>
      </c>
      <c r="DVY6" s="87" t="s">
        <v>3388</v>
      </c>
      <c r="DVZ6" s="87" t="s">
        <v>3389</v>
      </c>
      <c r="DWA6" s="87" t="s">
        <v>3390</v>
      </c>
      <c r="DWB6" s="87" t="s">
        <v>3391</v>
      </c>
      <c r="DWC6" s="87" t="s">
        <v>3392</v>
      </c>
      <c r="DWD6" s="87" t="s">
        <v>3393</v>
      </c>
      <c r="DWE6" s="87" t="s">
        <v>3394</v>
      </c>
      <c r="DWF6" s="87" t="s">
        <v>3395</v>
      </c>
      <c r="DWG6" s="87" t="s">
        <v>3396</v>
      </c>
      <c r="DWH6" s="87" t="s">
        <v>3397</v>
      </c>
      <c r="DWI6" s="87" t="s">
        <v>3398</v>
      </c>
      <c r="DWJ6" s="87" t="s">
        <v>3399</v>
      </c>
      <c r="DWK6" s="87" t="s">
        <v>3400</v>
      </c>
      <c r="DWL6" s="87" t="s">
        <v>3401</v>
      </c>
      <c r="DWM6" s="87" t="s">
        <v>3402</v>
      </c>
      <c r="DWN6" s="87" t="s">
        <v>3403</v>
      </c>
      <c r="DWO6" s="87" t="s">
        <v>3404</v>
      </c>
      <c r="DWP6" s="87" t="s">
        <v>3405</v>
      </c>
      <c r="DWQ6" s="87" t="s">
        <v>3406</v>
      </c>
      <c r="DWR6" s="87" t="s">
        <v>3407</v>
      </c>
      <c r="DWS6" s="87" t="s">
        <v>3408</v>
      </c>
      <c r="DWT6" s="87" t="s">
        <v>3409</v>
      </c>
      <c r="DWU6" s="87" t="s">
        <v>3410</v>
      </c>
      <c r="DWV6" s="87" t="s">
        <v>3411</v>
      </c>
      <c r="DWW6" s="87" t="s">
        <v>3412</v>
      </c>
      <c r="DWX6" s="87" t="s">
        <v>3413</v>
      </c>
      <c r="DWY6" s="87" t="s">
        <v>3414</v>
      </c>
      <c r="DWZ6" s="87" t="s">
        <v>3415</v>
      </c>
      <c r="DXA6" s="87" t="s">
        <v>3416</v>
      </c>
      <c r="DXB6" s="87" t="s">
        <v>3417</v>
      </c>
      <c r="DXC6" s="87" t="s">
        <v>3418</v>
      </c>
      <c r="DXD6" s="87" t="s">
        <v>3419</v>
      </c>
      <c r="DXE6" s="87" t="s">
        <v>3420</v>
      </c>
      <c r="DXF6" s="87" t="s">
        <v>3421</v>
      </c>
      <c r="DXG6" s="87" t="s">
        <v>3422</v>
      </c>
      <c r="DXH6" s="87" t="s">
        <v>3423</v>
      </c>
      <c r="DXI6" s="87" t="s">
        <v>3424</v>
      </c>
      <c r="DXJ6" s="87" t="s">
        <v>3425</v>
      </c>
      <c r="DXK6" s="87" t="s">
        <v>3426</v>
      </c>
      <c r="DXL6" s="87" t="s">
        <v>3427</v>
      </c>
      <c r="DXM6" s="87" t="s">
        <v>3428</v>
      </c>
      <c r="DXN6" s="87" t="s">
        <v>3429</v>
      </c>
      <c r="DXO6" s="87" t="s">
        <v>3430</v>
      </c>
      <c r="DXP6" s="87" t="s">
        <v>3431</v>
      </c>
      <c r="DXQ6" s="87" t="s">
        <v>3432</v>
      </c>
      <c r="DXR6" s="87" t="s">
        <v>3433</v>
      </c>
      <c r="DXS6" s="87" t="s">
        <v>3434</v>
      </c>
      <c r="DXT6" s="87" t="s">
        <v>3435</v>
      </c>
      <c r="DXU6" s="87" t="s">
        <v>3436</v>
      </c>
      <c r="DXV6" s="87" t="s">
        <v>3437</v>
      </c>
      <c r="DXW6" s="87" t="s">
        <v>3438</v>
      </c>
      <c r="DXX6" s="87" t="s">
        <v>3439</v>
      </c>
      <c r="DXY6" s="87" t="s">
        <v>3440</v>
      </c>
      <c r="DXZ6" s="87" t="s">
        <v>3441</v>
      </c>
      <c r="DYA6" s="87" t="s">
        <v>3442</v>
      </c>
      <c r="DYB6" s="87" t="s">
        <v>3443</v>
      </c>
      <c r="DYC6" s="87" t="s">
        <v>3444</v>
      </c>
      <c r="DYD6" s="87" t="s">
        <v>3445</v>
      </c>
      <c r="DYE6" s="87" t="s">
        <v>3446</v>
      </c>
      <c r="DYF6" s="87" t="s">
        <v>3447</v>
      </c>
      <c r="DYG6" s="87" t="s">
        <v>3448</v>
      </c>
      <c r="DYH6" s="87" t="s">
        <v>3449</v>
      </c>
      <c r="DYI6" s="87" t="s">
        <v>3450</v>
      </c>
      <c r="DYJ6" s="87" t="s">
        <v>3451</v>
      </c>
      <c r="DYK6" s="87" t="s">
        <v>3452</v>
      </c>
      <c r="DYL6" s="87" t="s">
        <v>3453</v>
      </c>
      <c r="DYM6" s="87" t="s">
        <v>3454</v>
      </c>
      <c r="DYN6" s="87" t="s">
        <v>3455</v>
      </c>
      <c r="DYO6" s="87" t="s">
        <v>3456</v>
      </c>
      <c r="DYP6" s="87" t="s">
        <v>3457</v>
      </c>
      <c r="DYQ6" s="87" t="s">
        <v>3458</v>
      </c>
      <c r="DYR6" s="87" t="s">
        <v>3459</v>
      </c>
      <c r="DYS6" s="87" t="s">
        <v>3460</v>
      </c>
      <c r="DYT6" s="87" t="s">
        <v>3461</v>
      </c>
      <c r="DYU6" s="87" t="s">
        <v>3462</v>
      </c>
      <c r="DYV6" s="87" t="s">
        <v>3463</v>
      </c>
      <c r="DYW6" s="87" t="s">
        <v>3464</v>
      </c>
      <c r="DYX6" s="87" t="s">
        <v>3465</v>
      </c>
      <c r="DYY6" s="87" t="s">
        <v>3466</v>
      </c>
      <c r="DYZ6" s="87" t="s">
        <v>3467</v>
      </c>
      <c r="DZA6" s="87" t="s">
        <v>3468</v>
      </c>
      <c r="DZB6" s="87" t="s">
        <v>3469</v>
      </c>
      <c r="DZC6" s="87" t="s">
        <v>3470</v>
      </c>
      <c r="DZD6" s="87" t="s">
        <v>3471</v>
      </c>
      <c r="DZE6" s="87" t="s">
        <v>3472</v>
      </c>
      <c r="DZF6" s="87" t="s">
        <v>3473</v>
      </c>
      <c r="DZG6" s="87" t="s">
        <v>3474</v>
      </c>
      <c r="DZH6" s="87" t="s">
        <v>3475</v>
      </c>
      <c r="DZI6" s="87" t="s">
        <v>3476</v>
      </c>
      <c r="DZJ6" s="87" t="s">
        <v>3477</v>
      </c>
      <c r="DZK6" s="87" t="s">
        <v>3478</v>
      </c>
      <c r="DZL6" s="87" t="s">
        <v>3479</v>
      </c>
      <c r="DZM6" s="87" t="s">
        <v>3480</v>
      </c>
      <c r="DZN6" s="87" t="s">
        <v>3481</v>
      </c>
      <c r="DZO6" s="87" t="s">
        <v>3482</v>
      </c>
      <c r="DZP6" s="87" t="s">
        <v>3483</v>
      </c>
      <c r="DZQ6" s="87" t="s">
        <v>3484</v>
      </c>
      <c r="DZR6" s="87" t="s">
        <v>3485</v>
      </c>
      <c r="DZS6" s="87" t="s">
        <v>3486</v>
      </c>
      <c r="DZT6" s="87" t="s">
        <v>3487</v>
      </c>
      <c r="DZU6" s="87" t="s">
        <v>3488</v>
      </c>
      <c r="DZV6" s="87" t="s">
        <v>3489</v>
      </c>
      <c r="DZW6" s="87" t="s">
        <v>3490</v>
      </c>
      <c r="DZX6" s="87" t="s">
        <v>3491</v>
      </c>
      <c r="DZY6" s="87" t="s">
        <v>3492</v>
      </c>
      <c r="DZZ6" s="87" t="s">
        <v>3493</v>
      </c>
      <c r="EAA6" s="87" t="s">
        <v>3494</v>
      </c>
      <c r="EAB6" s="87" t="s">
        <v>3495</v>
      </c>
      <c r="EAC6" s="87" t="s">
        <v>3496</v>
      </c>
      <c r="EAD6" s="87" t="s">
        <v>3497</v>
      </c>
      <c r="EAE6" s="87" t="s">
        <v>3498</v>
      </c>
      <c r="EAF6" s="87" t="s">
        <v>3499</v>
      </c>
      <c r="EAG6" s="87" t="s">
        <v>3500</v>
      </c>
      <c r="EAH6" s="87" t="s">
        <v>3501</v>
      </c>
      <c r="EAI6" s="87" t="s">
        <v>3502</v>
      </c>
      <c r="EAJ6" s="87" t="s">
        <v>3503</v>
      </c>
      <c r="EAK6" s="87" t="s">
        <v>3504</v>
      </c>
      <c r="EAL6" s="87" t="s">
        <v>3505</v>
      </c>
      <c r="EAM6" s="87" t="s">
        <v>3506</v>
      </c>
      <c r="EAN6" s="87" t="s">
        <v>3507</v>
      </c>
      <c r="EAO6" s="87" t="s">
        <v>3508</v>
      </c>
      <c r="EAP6" s="87" t="s">
        <v>3509</v>
      </c>
      <c r="EAQ6" s="87" t="s">
        <v>3510</v>
      </c>
      <c r="EAR6" s="87" t="s">
        <v>3511</v>
      </c>
      <c r="EAS6" s="87" t="s">
        <v>3512</v>
      </c>
      <c r="EAT6" s="87" t="s">
        <v>3513</v>
      </c>
      <c r="EAU6" s="87" t="s">
        <v>3514</v>
      </c>
      <c r="EAV6" s="87" t="s">
        <v>3515</v>
      </c>
      <c r="EAW6" s="87" t="s">
        <v>3516</v>
      </c>
      <c r="EAX6" s="87" t="s">
        <v>3517</v>
      </c>
      <c r="EAY6" s="87" t="s">
        <v>3518</v>
      </c>
      <c r="EAZ6" s="87" t="s">
        <v>3519</v>
      </c>
      <c r="EBA6" s="87" t="s">
        <v>3520</v>
      </c>
      <c r="EBB6" s="87" t="s">
        <v>3521</v>
      </c>
      <c r="EBC6" s="87" t="s">
        <v>3522</v>
      </c>
      <c r="EBD6" s="87" t="s">
        <v>3523</v>
      </c>
      <c r="EBE6" s="87" t="s">
        <v>3524</v>
      </c>
      <c r="EBF6" s="87" t="s">
        <v>3525</v>
      </c>
      <c r="EBG6" s="87" t="s">
        <v>3526</v>
      </c>
      <c r="EBH6" s="87" t="s">
        <v>3527</v>
      </c>
      <c r="EBI6" s="87" t="s">
        <v>3528</v>
      </c>
      <c r="EBJ6" s="87" t="s">
        <v>3529</v>
      </c>
      <c r="EBK6" s="87" t="s">
        <v>3530</v>
      </c>
      <c r="EBL6" s="87" t="s">
        <v>3531</v>
      </c>
      <c r="EBM6" s="87" t="s">
        <v>3532</v>
      </c>
      <c r="EBN6" s="87" t="s">
        <v>3533</v>
      </c>
      <c r="EBO6" s="87" t="s">
        <v>3534</v>
      </c>
      <c r="EBP6" s="87" t="s">
        <v>3535</v>
      </c>
      <c r="EBQ6" s="87" t="s">
        <v>3536</v>
      </c>
      <c r="EBR6" s="87" t="s">
        <v>3537</v>
      </c>
      <c r="EBS6" s="87" t="s">
        <v>3538</v>
      </c>
      <c r="EBT6" s="87" t="s">
        <v>3539</v>
      </c>
      <c r="EBU6" s="87" t="s">
        <v>3540</v>
      </c>
      <c r="EBV6" s="87" t="s">
        <v>3541</v>
      </c>
      <c r="EBW6" s="87" t="s">
        <v>3542</v>
      </c>
      <c r="EBX6" s="87" t="s">
        <v>3543</v>
      </c>
      <c r="EBY6" s="87" t="s">
        <v>3544</v>
      </c>
      <c r="EBZ6" s="87" t="s">
        <v>3545</v>
      </c>
      <c r="ECA6" s="87" t="s">
        <v>3546</v>
      </c>
      <c r="ECB6" s="87" t="s">
        <v>3547</v>
      </c>
      <c r="ECC6" s="87" t="s">
        <v>3548</v>
      </c>
      <c r="ECD6" s="87" t="s">
        <v>3549</v>
      </c>
      <c r="ECE6" s="87" t="s">
        <v>3550</v>
      </c>
      <c r="ECF6" s="87" t="s">
        <v>3551</v>
      </c>
      <c r="ECG6" s="87" t="s">
        <v>3552</v>
      </c>
      <c r="ECH6" s="87" t="s">
        <v>3553</v>
      </c>
      <c r="ECI6" s="87" t="s">
        <v>3554</v>
      </c>
      <c r="ECJ6" s="87" t="s">
        <v>3555</v>
      </c>
      <c r="ECK6" s="87" t="s">
        <v>3556</v>
      </c>
      <c r="ECL6" s="87" t="s">
        <v>3557</v>
      </c>
      <c r="ECM6" s="87" t="s">
        <v>3558</v>
      </c>
      <c r="ECN6" s="87" t="s">
        <v>3559</v>
      </c>
      <c r="ECO6" s="87" t="s">
        <v>3560</v>
      </c>
      <c r="ECP6" s="87" t="s">
        <v>3561</v>
      </c>
      <c r="ECQ6" s="87" t="s">
        <v>3562</v>
      </c>
      <c r="ECR6" s="87" t="s">
        <v>3563</v>
      </c>
      <c r="ECS6" s="87" t="s">
        <v>3564</v>
      </c>
      <c r="ECT6" s="87" t="s">
        <v>3565</v>
      </c>
      <c r="ECU6" s="87" t="s">
        <v>3566</v>
      </c>
      <c r="ECV6" s="87" t="s">
        <v>3567</v>
      </c>
      <c r="ECW6" s="87" t="s">
        <v>3568</v>
      </c>
      <c r="ECX6" s="87" t="s">
        <v>3569</v>
      </c>
      <c r="ECY6" s="87" t="s">
        <v>3570</v>
      </c>
      <c r="ECZ6" s="87" t="s">
        <v>3571</v>
      </c>
      <c r="EDA6" s="87" t="s">
        <v>3572</v>
      </c>
      <c r="EDB6" s="87" t="s">
        <v>3573</v>
      </c>
      <c r="EDC6" s="87" t="s">
        <v>3574</v>
      </c>
      <c r="EDD6" s="87" t="s">
        <v>3575</v>
      </c>
      <c r="EDE6" s="87" t="s">
        <v>3576</v>
      </c>
      <c r="EDF6" s="87" t="s">
        <v>3577</v>
      </c>
      <c r="EDG6" s="87" t="s">
        <v>3578</v>
      </c>
      <c r="EDH6" s="87" t="s">
        <v>3579</v>
      </c>
      <c r="EDI6" s="87" t="s">
        <v>3580</v>
      </c>
      <c r="EDJ6" s="87" t="s">
        <v>3581</v>
      </c>
      <c r="EDK6" s="87" t="s">
        <v>3582</v>
      </c>
      <c r="EDL6" s="87" t="s">
        <v>3583</v>
      </c>
      <c r="EDM6" s="87" t="s">
        <v>3584</v>
      </c>
      <c r="EDN6" s="87" t="s">
        <v>3585</v>
      </c>
      <c r="EDO6" s="87" t="s">
        <v>3586</v>
      </c>
      <c r="EDP6" s="87" t="s">
        <v>3587</v>
      </c>
      <c r="EDQ6" s="87" t="s">
        <v>3588</v>
      </c>
      <c r="EDR6" s="87" t="s">
        <v>3589</v>
      </c>
      <c r="EDS6" s="87" t="s">
        <v>3590</v>
      </c>
      <c r="EDT6" s="87" t="s">
        <v>3591</v>
      </c>
      <c r="EDU6" s="87" t="s">
        <v>3592</v>
      </c>
      <c r="EDV6" s="87" t="s">
        <v>3593</v>
      </c>
      <c r="EDW6" s="87" t="s">
        <v>3594</v>
      </c>
      <c r="EDX6" s="87" t="s">
        <v>3595</v>
      </c>
      <c r="EDY6" s="87" t="s">
        <v>3596</v>
      </c>
      <c r="EDZ6" s="87" t="s">
        <v>3597</v>
      </c>
      <c r="EEA6" s="87" t="s">
        <v>3598</v>
      </c>
      <c r="EEB6" s="87" t="s">
        <v>3599</v>
      </c>
      <c r="EEC6" s="87" t="s">
        <v>3600</v>
      </c>
      <c r="EED6" s="87" t="s">
        <v>3601</v>
      </c>
      <c r="EEE6" s="87" t="s">
        <v>3602</v>
      </c>
      <c r="EEF6" s="87" t="s">
        <v>3603</v>
      </c>
      <c r="EEG6" s="87" t="s">
        <v>3604</v>
      </c>
      <c r="EEH6" s="87" t="s">
        <v>3605</v>
      </c>
      <c r="EEI6" s="87" t="s">
        <v>3606</v>
      </c>
      <c r="EEJ6" s="87" t="s">
        <v>3607</v>
      </c>
      <c r="EEK6" s="87" t="s">
        <v>3608</v>
      </c>
      <c r="EEL6" s="87" t="s">
        <v>3609</v>
      </c>
      <c r="EEM6" s="87" t="s">
        <v>3610</v>
      </c>
      <c r="EEN6" s="87" t="s">
        <v>3611</v>
      </c>
      <c r="EEO6" s="87" t="s">
        <v>3612</v>
      </c>
      <c r="EEP6" s="87" t="s">
        <v>3613</v>
      </c>
      <c r="EEQ6" s="87" t="s">
        <v>3614</v>
      </c>
      <c r="EER6" s="87" t="s">
        <v>3615</v>
      </c>
      <c r="EES6" s="87" t="s">
        <v>3616</v>
      </c>
      <c r="EET6" s="87" t="s">
        <v>3617</v>
      </c>
      <c r="EEU6" s="87" t="s">
        <v>3618</v>
      </c>
      <c r="EEV6" s="87" t="s">
        <v>3619</v>
      </c>
      <c r="EEW6" s="87" t="s">
        <v>3620</v>
      </c>
      <c r="EEX6" s="87" t="s">
        <v>3621</v>
      </c>
      <c r="EEY6" s="87" t="s">
        <v>3622</v>
      </c>
      <c r="EEZ6" s="87" t="s">
        <v>3623</v>
      </c>
      <c r="EFA6" s="87" t="s">
        <v>3624</v>
      </c>
      <c r="EFB6" s="87" t="s">
        <v>3625</v>
      </c>
      <c r="EFC6" s="87" t="s">
        <v>3626</v>
      </c>
      <c r="EFD6" s="87" t="s">
        <v>3627</v>
      </c>
      <c r="EFE6" s="87" t="s">
        <v>3628</v>
      </c>
      <c r="EFF6" s="87" t="s">
        <v>3629</v>
      </c>
      <c r="EFG6" s="87" t="s">
        <v>3630</v>
      </c>
      <c r="EFH6" s="87" t="s">
        <v>3631</v>
      </c>
      <c r="EFI6" s="87" t="s">
        <v>3632</v>
      </c>
      <c r="EFJ6" s="87" t="s">
        <v>3633</v>
      </c>
      <c r="EFK6" s="87" t="s">
        <v>3634</v>
      </c>
      <c r="EFL6" s="87" t="s">
        <v>3635</v>
      </c>
      <c r="EFM6" s="87" t="s">
        <v>3636</v>
      </c>
      <c r="EFN6" s="87" t="s">
        <v>3637</v>
      </c>
      <c r="EFO6" s="87" t="s">
        <v>3638</v>
      </c>
      <c r="EFP6" s="87" t="s">
        <v>3639</v>
      </c>
      <c r="EFQ6" s="87" t="s">
        <v>3640</v>
      </c>
      <c r="EFR6" s="87" t="s">
        <v>3641</v>
      </c>
      <c r="EFS6" s="87" t="s">
        <v>3642</v>
      </c>
      <c r="EFT6" s="87" t="s">
        <v>3643</v>
      </c>
      <c r="EFU6" s="87" t="s">
        <v>3644</v>
      </c>
      <c r="EFV6" s="87" t="s">
        <v>3645</v>
      </c>
      <c r="EFW6" s="87" t="s">
        <v>3646</v>
      </c>
      <c r="EFX6" s="87" t="s">
        <v>3647</v>
      </c>
      <c r="EFY6" s="87" t="s">
        <v>3648</v>
      </c>
      <c r="EFZ6" s="87" t="s">
        <v>3649</v>
      </c>
      <c r="EGA6" s="87" t="s">
        <v>3650</v>
      </c>
      <c r="EGB6" s="87" t="s">
        <v>3651</v>
      </c>
      <c r="EGC6" s="87" t="s">
        <v>3652</v>
      </c>
      <c r="EGD6" s="87" t="s">
        <v>3653</v>
      </c>
      <c r="EGE6" s="87" t="s">
        <v>3654</v>
      </c>
      <c r="EGF6" s="87" t="s">
        <v>3655</v>
      </c>
      <c r="EGG6" s="87" t="s">
        <v>3656</v>
      </c>
      <c r="EGH6" s="87" t="s">
        <v>3657</v>
      </c>
      <c r="EGI6" s="87" t="s">
        <v>3658</v>
      </c>
      <c r="EGJ6" s="87" t="s">
        <v>3659</v>
      </c>
      <c r="EGK6" s="87" t="s">
        <v>3660</v>
      </c>
      <c r="EGL6" s="87" t="s">
        <v>3661</v>
      </c>
      <c r="EGM6" s="87" t="s">
        <v>3662</v>
      </c>
      <c r="EGN6" s="87" t="s">
        <v>3663</v>
      </c>
      <c r="EGO6" s="87" t="s">
        <v>3664</v>
      </c>
      <c r="EGP6" s="87" t="s">
        <v>3665</v>
      </c>
      <c r="EGQ6" s="87" t="s">
        <v>3666</v>
      </c>
      <c r="EGR6" s="87" t="s">
        <v>3667</v>
      </c>
      <c r="EGS6" s="87" t="s">
        <v>3668</v>
      </c>
      <c r="EGT6" s="87" t="s">
        <v>3669</v>
      </c>
      <c r="EGU6" s="87" t="s">
        <v>3670</v>
      </c>
      <c r="EGV6" s="87" t="s">
        <v>3671</v>
      </c>
      <c r="EGW6" s="87" t="s">
        <v>3672</v>
      </c>
      <c r="EGX6" s="87" t="s">
        <v>3673</v>
      </c>
      <c r="EGY6" s="87" t="s">
        <v>3674</v>
      </c>
      <c r="EGZ6" s="87" t="s">
        <v>3675</v>
      </c>
      <c r="EHA6" s="87" t="s">
        <v>3676</v>
      </c>
      <c r="EHB6" s="87" t="s">
        <v>3677</v>
      </c>
      <c r="EHC6" s="87" t="s">
        <v>3678</v>
      </c>
      <c r="EHD6" s="87" t="s">
        <v>3679</v>
      </c>
      <c r="EHE6" s="87" t="s">
        <v>3680</v>
      </c>
      <c r="EHF6" s="87" t="s">
        <v>3681</v>
      </c>
      <c r="EHG6" s="87" t="s">
        <v>3682</v>
      </c>
      <c r="EHH6" s="87" t="s">
        <v>3683</v>
      </c>
      <c r="EHI6" s="87" t="s">
        <v>3684</v>
      </c>
      <c r="EHJ6" s="87" t="s">
        <v>3685</v>
      </c>
      <c r="EHK6" s="87" t="s">
        <v>3686</v>
      </c>
      <c r="EHL6" s="87" t="s">
        <v>3687</v>
      </c>
      <c r="EHM6" s="87" t="s">
        <v>3688</v>
      </c>
      <c r="EHN6" s="87" t="s">
        <v>3689</v>
      </c>
      <c r="EHO6" s="87" t="s">
        <v>3690</v>
      </c>
      <c r="EHP6" s="87" t="s">
        <v>3691</v>
      </c>
      <c r="EHQ6" s="87" t="s">
        <v>3692</v>
      </c>
      <c r="EHR6" s="87" t="s">
        <v>3693</v>
      </c>
      <c r="EHS6" s="87" t="s">
        <v>3694</v>
      </c>
      <c r="EHT6" s="87" t="s">
        <v>3695</v>
      </c>
      <c r="EHU6" s="87" t="s">
        <v>3696</v>
      </c>
      <c r="EHV6" s="87" t="s">
        <v>3697</v>
      </c>
      <c r="EHW6" s="87" t="s">
        <v>3698</v>
      </c>
      <c r="EHX6" s="87" t="s">
        <v>3699</v>
      </c>
      <c r="EHY6" s="87" t="s">
        <v>3700</v>
      </c>
      <c r="EHZ6" s="87" t="s">
        <v>3701</v>
      </c>
      <c r="EIA6" s="87" t="s">
        <v>3702</v>
      </c>
      <c r="EIB6" s="87" t="s">
        <v>3703</v>
      </c>
      <c r="EIC6" s="87" t="s">
        <v>3704</v>
      </c>
      <c r="EID6" s="87" t="s">
        <v>3705</v>
      </c>
      <c r="EIE6" s="87" t="s">
        <v>3706</v>
      </c>
      <c r="EIF6" s="87" t="s">
        <v>3707</v>
      </c>
      <c r="EIG6" s="87" t="s">
        <v>3708</v>
      </c>
      <c r="EIH6" s="87" t="s">
        <v>3709</v>
      </c>
      <c r="EII6" s="87" t="s">
        <v>3710</v>
      </c>
      <c r="EIJ6" s="87" t="s">
        <v>3711</v>
      </c>
      <c r="EIK6" s="87" t="s">
        <v>3712</v>
      </c>
      <c r="EIL6" s="87" t="s">
        <v>3713</v>
      </c>
      <c r="EIM6" s="87" t="s">
        <v>3714</v>
      </c>
      <c r="EIN6" s="87" t="s">
        <v>3715</v>
      </c>
      <c r="EIO6" s="87" t="s">
        <v>3716</v>
      </c>
      <c r="EIP6" s="87" t="s">
        <v>3717</v>
      </c>
      <c r="EIQ6" s="87" t="s">
        <v>3718</v>
      </c>
      <c r="EIR6" s="87" t="s">
        <v>3719</v>
      </c>
      <c r="EIS6" s="87" t="s">
        <v>3720</v>
      </c>
      <c r="EIT6" s="87" t="s">
        <v>3721</v>
      </c>
      <c r="EIU6" s="87" t="s">
        <v>3722</v>
      </c>
      <c r="EIV6" s="87" t="s">
        <v>3723</v>
      </c>
      <c r="EIW6" s="87" t="s">
        <v>3724</v>
      </c>
      <c r="EIX6" s="87" t="s">
        <v>3725</v>
      </c>
      <c r="EIY6" s="87" t="s">
        <v>3726</v>
      </c>
      <c r="EIZ6" s="87" t="s">
        <v>3727</v>
      </c>
      <c r="EJA6" s="87" t="s">
        <v>3728</v>
      </c>
      <c r="EJB6" s="87" t="s">
        <v>3729</v>
      </c>
      <c r="EJC6" s="87" t="s">
        <v>3730</v>
      </c>
      <c r="EJD6" s="87" t="s">
        <v>3731</v>
      </c>
      <c r="EJE6" s="87" t="s">
        <v>3732</v>
      </c>
      <c r="EJF6" s="87" t="s">
        <v>3733</v>
      </c>
      <c r="EJG6" s="87" t="s">
        <v>3734</v>
      </c>
      <c r="EJH6" s="87" t="s">
        <v>3735</v>
      </c>
      <c r="EJI6" s="87" t="s">
        <v>3736</v>
      </c>
      <c r="EJJ6" s="87" t="s">
        <v>3737</v>
      </c>
      <c r="EJK6" s="87" t="s">
        <v>3738</v>
      </c>
      <c r="EJL6" s="87" t="s">
        <v>3739</v>
      </c>
      <c r="EJM6" s="87" t="s">
        <v>3740</v>
      </c>
      <c r="EJN6" s="87" t="s">
        <v>3741</v>
      </c>
      <c r="EJO6" s="87" t="s">
        <v>3742</v>
      </c>
      <c r="EJP6" s="87" t="s">
        <v>3743</v>
      </c>
      <c r="EJQ6" s="87" t="s">
        <v>3744</v>
      </c>
      <c r="EJR6" s="87" t="s">
        <v>3745</v>
      </c>
      <c r="EJS6" s="87" t="s">
        <v>3746</v>
      </c>
      <c r="EJT6" s="87" t="s">
        <v>3747</v>
      </c>
      <c r="EJU6" s="87" t="s">
        <v>3748</v>
      </c>
      <c r="EJV6" s="87" t="s">
        <v>3749</v>
      </c>
      <c r="EJW6" s="87" t="s">
        <v>3750</v>
      </c>
      <c r="EJX6" s="87" t="s">
        <v>3751</v>
      </c>
      <c r="EJY6" s="87" t="s">
        <v>3752</v>
      </c>
      <c r="EJZ6" s="87" t="s">
        <v>3753</v>
      </c>
      <c r="EKA6" s="87" t="s">
        <v>3754</v>
      </c>
      <c r="EKB6" s="87" t="s">
        <v>3755</v>
      </c>
      <c r="EKC6" s="87" t="s">
        <v>3756</v>
      </c>
      <c r="EKD6" s="87" t="s">
        <v>3757</v>
      </c>
      <c r="EKE6" s="87" t="s">
        <v>3758</v>
      </c>
      <c r="EKF6" s="87" t="s">
        <v>3759</v>
      </c>
      <c r="EKG6" s="87" t="s">
        <v>3760</v>
      </c>
      <c r="EKH6" s="87" t="s">
        <v>3761</v>
      </c>
      <c r="EKI6" s="87" t="s">
        <v>3762</v>
      </c>
      <c r="EKJ6" s="87" t="s">
        <v>3763</v>
      </c>
      <c r="EKK6" s="87" t="s">
        <v>3764</v>
      </c>
      <c r="EKL6" s="87" t="s">
        <v>3765</v>
      </c>
      <c r="EKM6" s="87" t="s">
        <v>3766</v>
      </c>
      <c r="EKN6" s="87" t="s">
        <v>3767</v>
      </c>
      <c r="EKO6" s="87" t="s">
        <v>3768</v>
      </c>
      <c r="EKP6" s="87" t="s">
        <v>3769</v>
      </c>
      <c r="EKQ6" s="87" t="s">
        <v>3770</v>
      </c>
      <c r="EKR6" s="87" t="s">
        <v>3771</v>
      </c>
      <c r="EKS6" s="87" t="s">
        <v>3772</v>
      </c>
      <c r="EKT6" s="87" t="s">
        <v>3773</v>
      </c>
      <c r="EKU6" s="87" t="s">
        <v>3774</v>
      </c>
      <c r="EKV6" s="87" t="s">
        <v>3775</v>
      </c>
      <c r="EKW6" s="87" t="s">
        <v>3776</v>
      </c>
      <c r="EKX6" s="87" t="s">
        <v>3777</v>
      </c>
      <c r="EKY6" s="87" t="s">
        <v>3778</v>
      </c>
      <c r="EKZ6" s="87" t="s">
        <v>3779</v>
      </c>
      <c r="ELA6" s="87" t="s">
        <v>3780</v>
      </c>
      <c r="ELB6" s="87" t="s">
        <v>3781</v>
      </c>
      <c r="ELC6" s="87" t="s">
        <v>3782</v>
      </c>
      <c r="ELD6" s="87" t="s">
        <v>3783</v>
      </c>
      <c r="ELE6" s="87" t="s">
        <v>3784</v>
      </c>
      <c r="ELF6" s="87" t="s">
        <v>3785</v>
      </c>
      <c r="ELG6" s="87" t="s">
        <v>3786</v>
      </c>
      <c r="ELH6" s="87" t="s">
        <v>3787</v>
      </c>
      <c r="ELI6" s="87" t="s">
        <v>3788</v>
      </c>
      <c r="ELJ6" s="87" t="s">
        <v>3789</v>
      </c>
      <c r="ELK6" s="87" t="s">
        <v>3790</v>
      </c>
      <c r="ELL6" s="87" t="s">
        <v>3791</v>
      </c>
      <c r="ELM6" s="87" t="s">
        <v>3792</v>
      </c>
      <c r="ELN6" s="87" t="s">
        <v>3793</v>
      </c>
      <c r="ELO6" s="87" t="s">
        <v>3794</v>
      </c>
      <c r="ELP6" s="87" t="s">
        <v>3795</v>
      </c>
      <c r="ELQ6" s="87" t="s">
        <v>3796</v>
      </c>
      <c r="ELR6" s="87" t="s">
        <v>3797</v>
      </c>
      <c r="ELS6" s="87" t="s">
        <v>3798</v>
      </c>
      <c r="ELT6" s="87" t="s">
        <v>3799</v>
      </c>
      <c r="ELU6" s="87" t="s">
        <v>3800</v>
      </c>
      <c r="ELV6" s="87" t="s">
        <v>3801</v>
      </c>
      <c r="ELW6" s="87" t="s">
        <v>3802</v>
      </c>
      <c r="ELX6" s="87" t="s">
        <v>3803</v>
      </c>
      <c r="ELY6" s="87" t="s">
        <v>3804</v>
      </c>
      <c r="ELZ6" s="87" t="s">
        <v>3805</v>
      </c>
      <c r="EMA6" s="87" t="s">
        <v>3806</v>
      </c>
      <c r="EMB6" s="87" t="s">
        <v>3807</v>
      </c>
      <c r="EMC6" s="87" t="s">
        <v>3808</v>
      </c>
      <c r="EMD6" s="87" t="s">
        <v>3809</v>
      </c>
      <c r="EME6" s="87" t="s">
        <v>3810</v>
      </c>
      <c r="EMF6" s="87" t="s">
        <v>3811</v>
      </c>
      <c r="EMG6" s="87" t="s">
        <v>3812</v>
      </c>
      <c r="EMH6" s="87" t="s">
        <v>3813</v>
      </c>
      <c r="EMI6" s="87" t="s">
        <v>3814</v>
      </c>
      <c r="EMJ6" s="87" t="s">
        <v>3815</v>
      </c>
      <c r="EMK6" s="87" t="s">
        <v>3816</v>
      </c>
      <c r="EML6" s="87" t="s">
        <v>3817</v>
      </c>
      <c r="EMM6" s="87" t="s">
        <v>3818</v>
      </c>
      <c r="EMN6" s="87" t="s">
        <v>3819</v>
      </c>
      <c r="EMO6" s="87" t="s">
        <v>3820</v>
      </c>
      <c r="EMP6" s="87" t="s">
        <v>3821</v>
      </c>
      <c r="EMQ6" s="87" t="s">
        <v>3822</v>
      </c>
      <c r="EMR6" s="87" t="s">
        <v>3823</v>
      </c>
      <c r="EMS6" s="87" t="s">
        <v>3824</v>
      </c>
      <c r="EMT6" s="87" t="s">
        <v>3825</v>
      </c>
      <c r="EMU6" s="87" t="s">
        <v>3826</v>
      </c>
      <c r="EMV6" s="87" t="s">
        <v>3827</v>
      </c>
      <c r="EMW6" s="87" t="s">
        <v>3828</v>
      </c>
      <c r="EMX6" s="87" t="s">
        <v>3829</v>
      </c>
      <c r="EMY6" s="87" t="s">
        <v>3830</v>
      </c>
      <c r="EMZ6" s="87" t="s">
        <v>3831</v>
      </c>
      <c r="ENA6" s="87" t="s">
        <v>3832</v>
      </c>
      <c r="ENB6" s="87" t="s">
        <v>3833</v>
      </c>
      <c r="ENC6" s="87" t="s">
        <v>3834</v>
      </c>
      <c r="END6" s="87" t="s">
        <v>3835</v>
      </c>
      <c r="ENE6" s="87" t="s">
        <v>3836</v>
      </c>
      <c r="ENF6" s="87" t="s">
        <v>3837</v>
      </c>
      <c r="ENG6" s="87" t="s">
        <v>3838</v>
      </c>
      <c r="ENH6" s="87" t="s">
        <v>3839</v>
      </c>
      <c r="ENI6" s="87" t="s">
        <v>3840</v>
      </c>
      <c r="ENJ6" s="87" t="s">
        <v>3841</v>
      </c>
      <c r="ENK6" s="87" t="s">
        <v>3842</v>
      </c>
      <c r="ENL6" s="87" t="s">
        <v>3843</v>
      </c>
      <c r="ENM6" s="87" t="s">
        <v>3844</v>
      </c>
      <c r="ENN6" s="87" t="s">
        <v>3845</v>
      </c>
      <c r="ENO6" s="87" t="s">
        <v>3846</v>
      </c>
      <c r="ENP6" s="87" t="s">
        <v>3847</v>
      </c>
      <c r="ENQ6" s="87" t="s">
        <v>3848</v>
      </c>
      <c r="ENR6" s="87" t="s">
        <v>3849</v>
      </c>
      <c r="ENS6" s="87" t="s">
        <v>3850</v>
      </c>
      <c r="ENT6" s="87" t="s">
        <v>3851</v>
      </c>
      <c r="ENU6" s="87" t="s">
        <v>3852</v>
      </c>
      <c r="ENV6" s="87" t="s">
        <v>3853</v>
      </c>
      <c r="ENW6" s="87" t="s">
        <v>3854</v>
      </c>
      <c r="ENX6" s="87" t="s">
        <v>3855</v>
      </c>
      <c r="ENY6" s="87" t="s">
        <v>3856</v>
      </c>
      <c r="ENZ6" s="87" t="s">
        <v>3857</v>
      </c>
      <c r="EOA6" s="87" t="s">
        <v>3858</v>
      </c>
      <c r="EOB6" s="87" t="s">
        <v>3859</v>
      </c>
      <c r="EOC6" s="87" t="s">
        <v>3860</v>
      </c>
      <c r="EOD6" s="87" t="s">
        <v>3861</v>
      </c>
      <c r="EOE6" s="87" t="s">
        <v>3862</v>
      </c>
      <c r="EOF6" s="87" t="s">
        <v>3863</v>
      </c>
      <c r="EOG6" s="87" t="s">
        <v>3864</v>
      </c>
      <c r="EOH6" s="87" t="s">
        <v>3865</v>
      </c>
      <c r="EOI6" s="87" t="s">
        <v>3866</v>
      </c>
      <c r="EOJ6" s="87" t="s">
        <v>3867</v>
      </c>
      <c r="EOK6" s="87" t="s">
        <v>3868</v>
      </c>
      <c r="EOL6" s="87" t="s">
        <v>3869</v>
      </c>
      <c r="EOM6" s="87" t="s">
        <v>3870</v>
      </c>
      <c r="EON6" s="87" t="s">
        <v>3871</v>
      </c>
      <c r="EOO6" s="87" t="s">
        <v>3872</v>
      </c>
      <c r="EOP6" s="87" t="s">
        <v>3873</v>
      </c>
      <c r="EOQ6" s="87" t="s">
        <v>3874</v>
      </c>
      <c r="EOR6" s="87" t="s">
        <v>3875</v>
      </c>
      <c r="EOS6" s="87" t="s">
        <v>3876</v>
      </c>
      <c r="EOT6" s="87" t="s">
        <v>3877</v>
      </c>
      <c r="EOU6" s="87" t="s">
        <v>3878</v>
      </c>
      <c r="EOV6" s="87" t="s">
        <v>3879</v>
      </c>
      <c r="EOW6" s="87" t="s">
        <v>3880</v>
      </c>
      <c r="EOX6" s="87" t="s">
        <v>3881</v>
      </c>
      <c r="EOY6" s="87" t="s">
        <v>3882</v>
      </c>
      <c r="EOZ6" s="87" t="s">
        <v>3883</v>
      </c>
      <c r="EPA6" s="87" t="s">
        <v>3884</v>
      </c>
      <c r="EPB6" s="87" t="s">
        <v>3885</v>
      </c>
      <c r="EPC6" s="87" t="s">
        <v>3886</v>
      </c>
      <c r="EPD6" s="87" t="s">
        <v>3887</v>
      </c>
      <c r="EPE6" s="87" t="s">
        <v>3888</v>
      </c>
      <c r="EPF6" s="87" t="s">
        <v>3889</v>
      </c>
      <c r="EPG6" s="87" t="s">
        <v>3890</v>
      </c>
      <c r="EPH6" s="87" t="s">
        <v>3891</v>
      </c>
      <c r="EPI6" s="87" t="s">
        <v>3892</v>
      </c>
      <c r="EPJ6" s="87" t="s">
        <v>3893</v>
      </c>
      <c r="EPK6" s="87" t="s">
        <v>3894</v>
      </c>
      <c r="EPL6" s="87" t="s">
        <v>3895</v>
      </c>
      <c r="EPM6" s="87" t="s">
        <v>3896</v>
      </c>
      <c r="EPN6" s="87" t="s">
        <v>3897</v>
      </c>
      <c r="EPO6" s="87" t="s">
        <v>3898</v>
      </c>
      <c r="EPP6" s="87" t="s">
        <v>3899</v>
      </c>
      <c r="EPQ6" s="87" t="s">
        <v>3900</v>
      </c>
      <c r="EPR6" s="87" t="s">
        <v>3901</v>
      </c>
      <c r="EPS6" s="87" t="s">
        <v>3902</v>
      </c>
      <c r="EPT6" s="87" t="s">
        <v>3903</v>
      </c>
      <c r="EPU6" s="87" t="s">
        <v>3904</v>
      </c>
      <c r="EPV6" s="87" t="s">
        <v>3905</v>
      </c>
      <c r="EPW6" s="87" t="s">
        <v>3906</v>
      </c>
      <c r="EPX6" s="87" t="s">
        <v>3907</v>
      </c>
      <c r="EPY6" s="87" t="s">
        <v>3908</v>
      </c>
      <c r="EPZ6" s="87" t="s">
        <v>3909</v>
      </c>
      <c r="EQA6" s="87" t="s">
        <v>3910</v>
      </c>
      <c r="EQB6" s="87" t="s">
        <v>3911</v>
      </c>
      <c r="EQC6" s="87" t="s">
        <v>3912</v>
      </c>
      <c r="EQD6" s="87" t="s">
        <v>3913</v>
      </c>
      <c r="EQE6" s="87" t="s">
        <v>3914</v>
      </c>
      <c r="EQF6" s="87" t="s">
        <v>3915</v>
      </c>
      <c r="EQG6" s="87" t="s">
        <v>3916</v>
      </c>
      <c r="EQH6" s="87" t="s">
        <v>3917</v>
      </c>
      <c r="EQI6" s="87" t="s">
        <v>3918</v>
      </c>
      <c r="EQJ6" s="87" t="s">
        <v>3919</v>
      </c>
      <c r="EQK6" s="87" t="s">
        <v>3920</v>
      </c>
      <c r="EQL6" s="87" t="s">
        <v>3921</v>
      </c>
      <c r="EQM6" s="87" t="s">
        <v>3922</v>
      </c>
      <c r="EQN6" s="87" t="s">
        <v>3923</v>
      </c>
      <c r="EQO6" s="87" t="s">
        <v>3924</v>
      </c>
      <c r="EQP6" s="87" t="s">
        <v>3925</v>
      </c>
      <c r="EQQ6" s="87" t="s">
        <v>3926</v>
      </c>
      <c r="EQR6" s="87" t="s">
        <v>3927</v>
      </c>
      <c r="EQS6" s="87" t="s">
        <v>3928</v>
      </c>
      <c r="EQT6" s="87" t="s">
        <v>3929</v>
      </c>
      <c r="EQU6" s="87" t="s">
        <v>3930</v>
      </c>
      <c r="EQV6" s="87" t="s">
        <v>3931</v>
      </c>
      <c r="EQW6" s="87" t="s">
        <v>3932</v>
      </c>
      <c r="EQX6" s="87" t="s">
        <v>3933</v>
      </c>
      <c r="EQY6" s="87" t="s">
        <v>3934</v>
      </c>
      <c r="EQZ6" s="87" t="s">
        <v>3935</v>
      </c>
      <c r="ERA6" s="87" t="s">
        <v>3936</v>
      </c>
      <c r="ERB6" s="87" t="s">
        <v>3937</v>
      </c>
      <c r="ERC6" s="87" t="s">
        <v>3938</v>
      </c>
      <c r="ERD6" s="87" t="s">
        <v>3939</v>
      </c>
      <c r="ERE6" s="87" t="s">
        <v>3940</v>
      </c>
      <c r="ERF6" s="87" t="s">
        <v>3941</v>
      </c>
      <c r="ERG6" s="87" t="s">
        <v>3942</v>
      </c>
      <c r="ERH6" s="87" t="s">
        <v>3943</v>
      </c>
      <c r="ERI6" s="87" t="s">
        <v>3944</v>
      </c>
      <c r="ERJ6" s="87" t="s">
        <v>3945</v>
      </c>
      <c r="ERK6" s="87" t="s">
        <v>3946</v>
      </c>
      <c r="ERL6" s="87" t="s">
        <v>3947</v>
      </c>
      <c r="ERM6" s="87" t="s">
        <v>3948</v>
      </c>
      <c r="ERN6" s="87" t="s">
        <v>3949</v>
      </c>
      <c r="ERO6" s="87" t="s">
        <v>3950</v>
      </c>
      <c r="ERP6" s="87" t="s">
        <v>3951</v>
      </c>
      <c r="ERQ6" s="87" t="s">
        <v>3952</v>
      </c>
      <c r="ERR6" s="87" t="s">
        <v>3953</v>
      </c>
      <c r="ERS6" s="87" t="s">
        <v>3954</v>
      </c>
      <c r="ERT6" s="87" t="s">
        <v>3955</v>
      </c>
      <c r="ERU6" s="87" t="s">
        <v>3956</v>
      </c>
      <c r="ERV6" s="87" t="s">
        <v>3957</v>
      </c>
      <c r="ERW6" s="87" t="s">
        <v>3958</v>
      </c>
      <c r="ERX6" s="87" t="s">
        <v>3959</v>
      </c>
      <c r="ERY6" s="87" t="s">
        <v>3960</v>
      </c>
      <c r="ERZ6" s="87" t="s">
        <v>3961</v>
      </c>
      <c r="ESA6" s="87" t="s">
        <v>3962</v>
      </c>
      <c r="ESB6" s="87" t="s">
        <v>3963</v>
      </c>
      <c r="ESC6" s="87" t="s">
        <v>3964</v>
      </c>
      <c r="ESD6" s="87" t="s">
        <v>3965</v>
      </c>
      <c r="ESE6" s="87" t="s">
        <v>3966</v>
      </c>
      <c r="ESF6" s="87" t="s">
        <v>3967</v>
      </c>
      <c r="ESG6" s="87" t="s">
        <v>3968</v>
      </c>
      <c r="ESH6" s="87" t="s">
        <v>3969</v>
      </c>
      <c r="ESI6" s="87" t="s">
        <v>3970</v>
      </c>
      <c r="ESJ6" s="87" t="s">
        <v>3971</v>
      </c>
      <c r="ESK6" s="87" t="s">
        <v>3972</v>
      </c>
      <c r="ESL6" s="87" t="s">
        <v>3973</v>
      </c>
      <c r="ESM6" s="87" t="s">
        <v>3974</v>
      </c>
      <c r="ESN6" s="87" t="s">
        <v>3975</v>
      </c>
      <c r="ESO6" s="87" t="s">
        <v>3976</v>
      </c>
      <c r="ESP6" s="87" t="s">
        <v>3977</v>
      </c>
      <c r="ESQ6" s="87" t="s">
        <v>3978</v>
      </c>
      <c r="ESR6" s="87" t="s">
        <v>3979</v>
      </c>
      <c r="ESS6" s="87" t="s">
        <v>3980</v>
      </c>
      <c r="EST6" s="87" t="s">
        <v>3981</v>
      </c>
      <c r="ESU6" s="87" t="s">
        <v>3982</v>
      </c>
      <c r="ESV6" s="87" t="s">
        <v>3983</v>
      </c>
      <c r="ESW6" s="87" t="s">
        <v>3984</v>
      </c>
      <c r="ESX6" s="87" t="s">
        <v>3985</v>
      </c>
      <c r="ESY6" s="87" t="s">
        <v>3986</v>
      </c>
      <c r="ESZ6" s="87" t="s">
        <v>3987</v>
      </c>
      <c r="ETA6" s="87" t="s">
        <v>3988</v>
      </c>
      <c r="ETB6" s="87" t="s">
        <v>3989</v>
      </c>
      <c r="ETC6" s="87" t="s">
        <v>3990</v>
      </c>
      <c r="ETD6" s="87" t="s">
        <v>3991</v>
      </c>
      <c r="ETE6" s="87" t="s">
        <v>3992</v>
      </c>
      <c r="ETF6" s="87" t="s">
        <v>3993</v>
      </c>
      <c r="ETG6" s="87" t="s">
        <v>3994</v>
      </c>
      <c r="ETH6" s="87" t="s">
        <v>3995</v>
      </c>
      <c r="ETI6" s="87" t="s">
        <v>3996</v>
      </c>
      <c r="ETJ6" s="87" t="s">
        <v>3997</v>
      </c>
      <c r="ETK6" s="87" t="s">
        <v>3998</v>
      </c>
      <c r="ETL6" s="87" t="s">
        <v>3999</v>
      </c>
      <c r="ETM6" s="87" t="s">
        <v>4000</v>
      </c>
      <c r="ETN6" s="87" t="s">
        <v>4001</v>
      </c>
      <c r="ETO6" s="87" t="s">
        <v>4002</v>
      </c>
      <c r="ETP6" s="87" t="s">
        <v>4003</v>
      </c>
      <c r="ETQ6" s="87" t="s">
        <v>4004</v>
      </c>
      <c r="ETR6" s="87" t="s">
        <v>4005</v>
      </c>
      <c r="ETS6" s="87" t="s">
        <v>4006</v>
      </c>
      <c r="ETT6" s="87" t="s">
        <v>4007</v>
      </c>
      <c r="ETU6" s="87" t="s">
        <v>4008</v>
      </c>
      <c r="ETV6" s="87" t="s">
        <v>4009</v>
      </c>
      <c r="ETW6" s="87" t="s">
        <v>4010</v>
      </c>
      <c r="ETX6" s="87" t="s">
        <v>4011</v>
      </c>
      <c r="ETY6" s="87" t="s">
        <v>4012</v>
      </c>
      <c r="ETZ6" s="87" t="s">
        <v>4013</v>
      </c>
      <c r="EUA6" s="87" t="s">
        <v>4014</v>
      </c>
      <c r="EUB6" s="87" t="s">
        <v>4015</v>
      </c>
      <c r="EUC6" s="87" t="s">
        <v>4016</v>
      </c>
      <c r="EUD6" s="87" t="s">
        <v>4017</v>
      </c>
      <c r="EUE6" s="87" t="s">
        <v>4018</v>
      </c>
      <c r="EUF6" s="87" t="s">
        <v>4019</v>
      </c>
      <c r="EUG6" s="87" t="s">
        <v>4020</v>
      </c>
      <c r="EUH6" s="87" t="s">
        <v>4021</v>
      </c>
      <c r="EUI6" s="87" t="s">
        <v>4022</v>
      </c>
      <c r="EUJ6" s="87" t="s">
        <v>4023</v>
      </c>
      <c r="EUK6" s="87" t="s">
        <v>4024</v>
      </c>
      <c r="EUL6" s="87" t="s">
        <v>4025</v>
      </c>
      <c r="EUM6" s="87" t="s">
        <v>4026</v>
      </c>
      <c r="EUN6" s="87" t="s">
        <v>4027</v>
      </c>
      <c r="EUO6" s="87" t="s">
        <v>4028</v>
      </c>
      <c r="EUP6" s="87" t="s">
        <v>4029</v>
      </c>
      <c r="EUQ6" s="87" t="s">
        <v>4030</v>
      </c>
      <c r="EUR6" s="87" t="s">
        <v>4031</v>
      </c>
      <c r="EUS6" s="87" t="s">
        <v>4032</v>
      </c>
      <c r="EUT6" s="87" t="s">
        <v>4033</v>
      </c>
      <c r="EUU6" s="87" t="s">
        <v>4034</v>
      </c>
      <c r="EUV6" s="87" t="s">
        <v>4035</v>
      </c>
      <c r="EUW6" s="87" t="s">
        <v>4036</v>
      </c>
      <c r="EUX6" s="87" t="s">
        <v>4037</v>
      </c>
      <c r="EUY6" s="87" t="s">
        <v>4038</v>
      </c>
      <c r="EUZ6" s="87" t="s">
        <v>4039</v>
      </c>
      <c r="EVA6" s="87" t="s">
        <v>4040</v>
      </c>
      <c r="EVB6" s="87" t="s">
        <v>4041</v>
      </c>
      <c r="EVC6" s="87" t="s">
        <v>4042</v>
      </c>
      <c r="EVD6" s="87" t="s">
        <v>4043</v>
      </c>
      <c r="EVE6" s="87" t="s">
        <v>4044</v>
      </c>
      <c r="EVF6" s="87" t="s">
        <v>4045</v>
      </c>
      <c r="EVG6" s="87" t="s">
        <v>4046</v>
      </c>
      <c r="EVH6" s="87" t="s">
        <v>4047</v>
      </c>
      <c r="EVI6" s="87" t="s">
        <v>4048</v>
      </c>
      <c r="EVJ6" s="87" t="s">
        <v>4049</v>
      </c>
      <c r="EVK6" s="87" t="s">
        <v>4050</v>
      </c>
      <c r="EVL6" s="87" t="s">
        <v>4051</v>
      </c>
      <c r="EVM6" s="87" t="s">
        <v>4052</v>
      </c>
      <c r="EVN6" s="87" t="s">
        <v>4053</v>
      </c>
      <c r="EVO6" s="87" t="s">
        <v>4054</v>
      </c>
      <c r="EVP6" s="87" t="s">
        <v>4055</v>
      </c>
      <c r="EVQ6" s="87" t="s">
        <v>4056</v>
      </c>
      <c r="EVR6" s="87" t="s">
        <v>4057</v>
      </c>
      <c r="EVS6" s="87" t="s">
        <v>4058</v>
      </c>
      <c r="EVT6" s="87" t="s">
        <v>4059</v>
      </c>
      <c r="EVU6" s="87" t="s">
        <v>4060</v>
      </c>
      <c r="EVV6" s="87" t="s">
        <v>4061</v>
      </c>
      <c r="EVW6" s="87" t="s">
        <v>4062</v>
      </c>
      <c r="EVX6" s="87" t="s">
        <v>4063</v>
      </c>
      <c r="EVY6" s="87" t="s">
        <v>4064</v>
      </c>
      <c r="EVZ6" s="87" t="s">
        <v>4065</v>
      </c>
      <c r="EWA6" s="87" t="s">
        <v>4066</v>
      </c>
      <c r="EWB6" s="87" t="s">
        <v>4067</v>
      </c>
      <c r="EWC6" s="87" t="s">
        <v>4068</v>
      </c>
      <c r="EWD6" s="87" t="s">
        <v>4069</v>
      </c>
      <c r="EWE6" s="87" t="s">
        <v>4070</v>
      </c>
      <c r="EWF6" s="87" t="s">
        <v>4071</v>
      </c>
      <c r="EWG6" s="87" t="s">
        <v>4072</v>
      </c>
      <c r="EWH6" s="87" t="s">
        <v>4073</v>
      </c>
      <c r="EWI6" s="87" t="s">
        <v>4074</v>
      </c>
      <c r="EWJ6" s="87" t="s">
        <v>4075</v>
      </c>
      <c r="EWK6" s="87" t="s">
        <v>4076</v>
      </c>
      <c r="EWL6" s="87" t="s">
        <v>4077</v>
      </c>
      <c r="EWM6" s="87" t="s">
        <v>4078</v>
      </c>
      <c r="EWN6" s="87" t="s">
        <v>4079</v>
      </c>
      <c r="EWO6" s="87" t="s">
        <v>4080</v>
      </c>
      <c r="EWP6" s="87" t="s">
        <v>4081</v>
      </c>
      <c r="EWQ6" s="87" t="s">
        <v>4082</v>
      </c>
      <c r="EWR6" s="87" t="s">
        <v>4083</v>
      </c>
      <c r="EWS6" s="87" t="s">
        <v>4084</v>
      </c>
      <c r="EWT6" s="87" t="s">
        <v>4085</v>
      </c>
      <c r="EWU6" s="87" t="s">
        <v>4086</v>
      </c>
      <c r="EWV6" s="87" t="s">
        <v>4087</v>
      </c>
      <c r="EWW6" s="87" t="s">
        <v>4088</v>
      </c>
      <c r="EWX6" s="87" t="s">
        <v>4089</v>
      </c>
      <c r="EWY6" s="87" t="s">
        <v>4090</v>
      </c>
      <c r="EWZ6" s="87" t="s">
        <v>4091</v>
      </c>
      <c r="EXA6" s="87" t="s">
        <v>4092</v>
      </c>
      <c r="EXB6" s="87" t="s">
        <v>4093</v>
      </c>
      <c r="EXC6" s="87" t="s">
        <v>4094</v>
      </c>
      <c r="EXD6" s="87" t="s">
        <v>4095</v>
      </c>
      <c r="EXE6" s="87" t="s">
        <v>4096</v>
      </c>
      <c r="EXF6" s="87" t="s">
        <v>4097</v>
      </c>
      <c r="EXG6" s="87" t="s">
        <v>4098</v>
      </c>
      <c r="EXH6" s="87" t="s">
        <v>4099</v>
      </c>
      <c r="EXI6" s="87" t="s">
        <v>4100</v>
      </c>
      <c r="EXJ6" s="87" t="s">
        <v>4101</v>
      </c>
      <c r="EXK6" s="87" t="s">
        <v>4102</v>
      </c>
      <c r="EXL6" s="87" t="s">
        <v>4103</v>
      </c>
      <c r="EXM6" s="87" t="s">
        <v>4104</v>
      </c>
      <c r="EXN6" s="87" t="s">
        <v>4105</v>
      </c>
      <c r="EXO6" s="87" t="s">
        <v>4106</v>
      </c>
      <c r="EXP6" s="87" t="s">
        <v>4107</v>
      </c>
      <c r="EXQ6" s="87" t="s">
        <v>4108</v>
      </c>
      <c r="EXR6" s="87" t="s">
        <v>4109</v>
      </c>
      <c r="EXS6" s="87" t="s">
        <v>4110</v>
      </c>
      <c r="EXT6" s="87" t="s">
        <v>4111</v>
      </c>
      <c r="EXU6" s="87" t="s">
        <v>4112</v>
      </c>
      <c r="EXV6" s="87" t="s">
        <v>4113</v>
      </c>
      <c r="EXW6" s="87" t="s">
        <v>4114</v>
      </c>
      <c r="EXX6" s="87" t="s">
        <v>4115</v>
      </c>
      <c r="EXY6" s="87" t="s">
        <v>4116</v>
      </c>
      <c r="EXZ6" s="87" t="s">
        <v>4117</v>
      </c>
      <c r="EYA6" s="87" t="s">
        <v>4118</v>
      </c>
      <c r="EYB6" s="87" t="s">
        <v>4119</v>
      </c>
      <c r="EYC6" s="87" t="s">
        <v>4120</v>
      </c>
      <c r="EYD6" s="87" t="s">
        <v>4121</v>
      </c>
      <c r="EYE6" s="87" t="s">
        <v>4122</v>
      </c>
      <c r="EYF6" s="87" t="s">
        <v>4123</v>
      </c>
      <c r="EYG6" s="87" t="s">
        <v>4124</v>
      </c>
      <c r="EYH6" s="87" t="s">
        <v>4125</v>
      </c>
      <c r="EYI6" s="87" t="s">
        <v>4126</v>
      </c>
      <c r="EYJ6" s="87" t="s">
        <v>4127</v>
      </c>
      <c r="EYK6" s="87" t="s">
        <v>4128</v>
      </c>
      <c r="EYL6" s="87" t="s">
        <v>4129</v>
      </c>
      <c r="EYM6" s="87" t="s">
        <v>4130</v>
      </c>
      <c r="EYN6" s="87" t="s">
        <v>4131</v>
      </c>
      <c r="EYO6" s="87" t="s">
        <v>4132</v>
      </c>
      <c r="EYP6" s="87" t="s">
        <v>4133</v>
      </c>
      <c r="EYQ6" s="87" t="s">
        <v>4134</v>
      </c>
      <c r="EYR6" s="87" t="s">
        <v>4135</v>
      </c>
      <c r="EYS6" s="87" t="s">
        <v>4136</v>
      </c>
      <c r="EYT6" s="87" t="s">
        <v>4137</v>
      </c>
      <c r="EYU6" s="87" t="s">
        <v>4138</v>
      </c>
      <c r="EYV6" s="87" t="s">
        <v>4139</v>
      </c>
      <c r="EYW6" s="87" t="s">
        <v>4140</v>
      </c>
      <c r="EYX6" s="87" t="s">
        <v>4141</v>
      </c>
      <c r="EYY6" s="87" t="s">
        <v>4142</v>
      </c>
      <c r="EYZ6" s="87" t="s">
        <v>4143</v>
      </c>
      <c r="EZA6" s="87" t="s">
        <v>4144</v>
      </c>
      <c r="EZB6" s="87" t="s">
        <v>4145</v>
      </c>
      <c r="EZC6" s="87" t="s">
        <v>4146</v>
      </c>
      <c r="EZD6" s="87" t="s">
        <v>4147</v>
      </c>
      <c r="EZE6" s="87" t="s">
        <v>4148</v>
      </c>
      <c r="EZF6" s="87" t="s">
        <v>4149</v>
      </c>
      <c r="EZG6" s="87" t="s">
        <v>4150</v>
      </c>
      <c r="EZH6" s="87" t="s">
        <v>4151</v>
      </c>
      <c r="EZI6" s="87" t="s">
        <v>4152</v>
      </c>
      <c r="EZJ6" s="87" t="s">
        <v>4153</v>
      </c>
      <c r="EZK6" s="87" t="s">
        <v>4154</v>
      </c>
      <c r="EZL6" s="87" t="s">
        <v>4155</v>
      </c>
      <c r="EZM6" s="87" t="s">
        <v>4156</v>
      </c>
      <c r="EZN6" s="87" t="s">
        <v>4157</v>
      </c>
      <c r="EZO6" s="87" t="s">
        <v>4158</v>
      </c>
      <c r="EZP6" s="87" t="s">
        <v>4159</v>
      </c>
      <c r="EZQ6" s="87" t="s">
        <v>4160</v>
      </c>
      <c r="EZR6" s="87" t="s">
        <v>4161</v>
      </c>
      <c r="EZS6" s="87" t="s">
        <v>4162</v>
      </c>
      <c r="EZT6" s="87" t="s">
        <v>4163</v>
      </c>
      <c r="EZU6" s="87" t="s">
        <v>4164</v>
      </c>
      <c r="EZV6" s="87" t="s">
        <v>4165</v>
      </c>
      <c r="EZW6" s="87" t="s">
        <v>4166</v>
      </c>
      <c r="EZX6" s="87" t="s">
        <v>4167</v>
      </c>
      <c r="EZY6" s="87" t="s">
        <v>4168</v>
      </c>
      <c r="EZZ6" s="87" t="s">
        <v>4169</v>
      </c>
      <c r="FAA6" s="87" t="s">
        <v>4170</v>
      </c>
      <c r="FAB6" s="87" t="s">
        <v>4171</v>
      </c>
      <c r="FAC6" s="87" t="s">
        <v>4172</v>
      </c>
      <c r="FAD6" s="87" t="s">
        <v>4173</v>
      </c>
      <c r="FAE6" s="87" t="s">
        <v>4174</v>
      </c>
      <c r="FAF6" s="87" t="s">
        <v>4175</v>
      </c>
      <c r="FAG6" s="87" t="s">
        <v>4176</v>
      </c>
      <c r="FAH6" s="87" t="s">
        <v>4177</v>
      </c>
      <c r="FAI6" s="87" t="s">
        <v>4178</v>
      </c>
      <c r="FAJ6" s="87" t="s">
        <v>4179</v>
      </c>
      <c r="FAK6" s="87" t="s">
        <v>4180</v>
      </c>
      <c r="FAL6" s="87" t="s">
        <v>4181</v>
      </c>
      <c r="FAM6" s="87" t="s">
        <v>4182</v>
      </c>
      <c r="FAN6" s="87" t="s">
        <v>4183</v>
      </c>
      <c r="FAO6" s="87" t="s">
        <v>4184</v>
      </c>
      <c r="FAP6" s="87" t="s">
        <v>4185</v>
      </c>
      <c r="FAQ6" s="87" t="s">
        <v>4186</v>
      </c>
      <c r="FAR6" s="87" t="s">
        <v>4187</v>
      </c>
      <c r="FAS6" s="87" t="s">
        <v>4188</v>
      </c>
      <c r="FAT6" s="87" t="s">
        <v>4189</v>
      </c>
      <c r="FAU6" s="87" t="s">
        <v>4190</v>
      </c>
      <c r="FAV6" s="87" t="s">
        <v>4191</v>
      </c>
      <c r="FAW6" s="87" t="s">
        <v>4192</v>
      </c>
      <c r="FAX6" s="87" t="s">
        <v>4193</v>
      </c>
      <c r="FAY6" s="87" t="s">
        <v>4194</v>
      </c>
      <c r="FAZ6" s="87" t="s">
        <v>4195</v>
      </c>
      <c r="FBA6" s="87" t="s">
        <v>4196</v>
      </c>
      <c r="FBB6" s="87" t="s">
        <v>4197</v>
      </c>
      <c r="FBC6" s="87" t="s">
        <v>4198</v>
      </c>
      <c r="FBD6" s="87" t="s">
        <v>4199</v>
      </c>
      <c r="FBE6" s="87" t="s">
        <v>4200</v>
      </c>
      <c r="FBF6" s="87" t="s">
        <v>4201</v>
      </c>
      <c r="FBG6" s="87" t="s">
        <v>4202</v>
      </c>
      <c r="FBH6" s="87" t="s">
        <v>4203</v>
      </c>
      <c r="FBI6" s="87" t="s">
        <v>4204</v>
      </c>
      <c r="FBJ6" s="87" t="s">
        <v>4205</v>
      </c>
      <c r="FBK6" s="87" t="s">
        <v>4206</v>
      </c>
      <c r="FBL6" s="87" t="s">
        <v>4207</v>
      </c>
      <c r="FBM6" s="87" t="s">
        <v>4208</v>
      </c>
      <c r="FBN6" s="87" t="s">
        <v>4209</v>
      </c>
      <c r="FBO6" s="87" t="s">
        <v>4210</v>
      </c>
      <c r="FBP6" s="87" t="s">
        <v>4211</v>
      </c>
      <c r="FBQ6" s="87" t="s">
        <v>4212</v>
      </c>
      <c r="FBR6" s="87" t="s">
        <v>4213</v>
      </c>
      <c r="FBS6" s="87" t="s">
        <v>4214</v>
      </c>
      <c r="FBT6" s="87" t="s">
        <v>4215</v>
      </c>
      <c r="FBU6" s="87" t="s">
        <v>4216</v>
      </c>
      <c r="FBV6" s="87" t="s">
        <v>4217</v>
      </c>
      <c r="FBW6" s="87" t="s">
        <v>4218</v>
      </c>
      <c r="FBX6" s="87" t="s">
        <v>4219</v>
      </c>
      <c r="FBY6" s="87" t="s">
        <v>4220</v>
      </c>
      <c r="FBZ6" s="87" t="s">
        <v>4221</v>
      </c>
      <c r="FCA6" s="87" t="s">
        <v>4222</v>
      </c>
      <c r="FCB6" s="87" t="s">
        <v>4223</v>
      </c>
      <c r="FCC6" s="87" t="s">
        <v>4224</v>
      </c>
      <c r="FCD6" s="87" t="s">
        <v>4225</v>
      </c>
      <c r="FCE6" s="87" t="s">
        <v>4226</v>
      </c>
      <c r="FCF6" s="87" t="s">
        <v>4227</v>
      </c>
      <c r="FCG6" s="87" t="s">
        <v>4228</v>
      </c>
      <c r="FCH6" s="87" t="s">
        <v>4229</v>
      </c>
      <c r="FCI6" s="87" t="s">
        <v>4230</v>
      </c>
      <c r="FCJ6" s="87" t="s">
        <v>4231</v>
      </c>
      <c r="FCK6" s="87" t="s">
        <v>4232</v>
      </c>
      <c r="FCL6" s="87" t="s">
        <v>4233</v>
      </c>
      <c r="FCM6" s="87" t="s">
        <v>4234</v>
      </c>
      <c r="FCN6" s="87" t="s">
        <v>4235</v>
      </c>
      <c r="FCO6" s="87" t="s">
        <v>4236</v>
      </c>
      <c r="FCP6" s="87" t="s">
        <v>4237</v>
      </c>
      <c r="FCQ6" s="87" t="s">
        <v>4238</v>
      </c>
      <c r="FCR6" s="87" t="s">
        <v>4239</v>
      </c>
      <c r="FCS6" s="87" t="s">
        <v>4240</v>
      </c>
      <c r="FCT6" s="87" t="s">
        <v>4241</v>
      </c>
      <c r="FCU6" s="87" t="s">
        <v>4242</v>
      </c>
      <c r="FCV6" s="87" t="s">
        <v>4243</v>
      </c>
      <c r="FCW6" s="87" t="s">
        <v>4244</v>
      </c>
      <c r="FCX6" s="87" t="s">
        <v>4245</v>
      </c>
      <c r="FCY6" s="87" t="s">
        <v>4246</v>
      </c>
      <c r="FCZ6" s="87" t="s">
        <v>4247</v>
      </c>
      <c r="FDA6" s="87" t="s">
        <v>4248</v>
      </c>
      <c r="FDB6" s="87" t="s">
        <v>4249</v>
      </c>
      <c r="FDC6" s="87" t="s">
        <v>4250</v>
      </c>
      <c r="FDD6" s="87" t="s">
        <v>4251</v>
      </c>
      <c r="FDE6" s="87" t="s">
        <v>4252</v>
      </c>
      <c r="FDF6" s="87" t="s">
        <v>4253</v>
      </c>
      <c r="FDG6" s="87" t="s">
        <v>4254</v>
      </c>
      <c r="FDH6" s="87" t="s">
        <v>4255</v>
      </c>
      <c r="FDI6" s="87" t="s">
        <v>4256</v>
      </c>
      <c r="FDJ6" s="87" t="s">
        <v>4257</v>
      </c>
      <c r="FDK6" s="87" t="s">
        <v>4258</v>
      </c>
      <c r="FDL6" s="87" t="s">
        <v>4259</v>
      </c>
      <c r="FDM6" s="87" t="s">
        <v>4260</v>
      </c>
      <c r="FDN6" s="87" t="s">
        <v>4261</v>
      </c>
      <c r="FDO6" s="87" t="s">
        <v>4262</v>
      </c>
      <c r="FDP6" s="87" t="s">
        <v>4263</v>
      </c>
      <c r="FDQ6" s="87" t="s">
        <v>4264</v>
      </c>
      <c r="FDR6" s="87" t="s">
        <v>4265</v>
      </c>
      <c r="FDS6" s="87" t="s">
        <v>4266</v>
      </c>
      <c r="FDT6" s="87" t="s">
        <v>4267</v>
      </c>
      <c r="FDU6" s="87" t="s">
        <v>4268</v>
      </c>
      <c r="FDV6" s="87" t="s">
        <v>4269</v>
      </c>
      <c r="FDW6" s="87" t="s">
        <v>4270</v>
      </c>
      <c r="FDX6" s="87" t="s">
        <v>4271</v>
      </c>
      <c r="FDY6" s="87" t="s">
        <v>4272</v>
      </c>
      <c r="FDZ6" s="87" t="s">
        <v>4273</v>
      </c>
      <c r="FEA6" s="87" t="s">
        <v>4274</v>
      </c>
      <c r="FEB6" s="87" t="s">
        <v>4275</v>
      </c>
      <c r="FEC6" s="87" t="s">
        <v>4276</v>
      </c>
      <c r="FED6" s="87" t="s">
        <v>4277</v>
      </c>
      <c r="FEE6" s="87" t="s">
        <v>4278</v>
      </c>
      <c r="FEF6" s="87" t="s">
        <v>4279</v>
      </c>
      <c r="FEG6" s="87" t="s">
        <v>4280</v>
      </c>
      <c r="FEH6" s="87" t="s">
        <v>4281</v>
      </c>
      <c r="FEI6" s="87" t="s">
        <v>4282</v>
      </c>
      <c r="FEJ6" s="87" t="s">
        <v>4283</v>
      </c>
      <c r="FEK6" s="87" t="s">
        <v>4284</v>
      </c>
      <c r="FEL6" s="87" t="s">
        <v>4285</v>
      </c>
      <c r="FEM6" s="87" t="s">
        <v>4286</v>
      </c>
      <c r="FEN6" s="87" t="s">
        <v>4287</v>
      </c>
      <c r="FEO6" s="87" t="s">
        <v>4288</v>
      </c>
      <c r="FEP6" s="87" t="s">
        <v>4289</v>
      </c>
      <c r="FEQ6" s="87" t="s">
        <v>4290</v>
      </c>
      <c r="FER6" s="87" t="s">
        <v>4291</v>
      </c>
      <c r="FES6" s="87" t="s">
        <v>4292</v>
      </c>
      <c r="FET6" s="87" t="s">
        <v>4293</v>
      </c>
      <c r="FEU6" s="87" t="s">
        <v>4294</v>
      </c>
      <c r="FEV6" s="87" t="s">
        <v>4295</v>
      </c>
      <c r="FEW6" s="87" t="s">
        <v>4296</v>
      </c>
      <c r="FEX6" s="87" t="s">
        <v>4297</v>
      </c>
      <c r="FEY6" s="87" t="s">
        <v>4298</v>
      </c>
      <c r="FEZ6" s="87" t="s">
        <v>4299</v>
      </c>
      <c r="FFA6" s="87" t="s">
        <v>4300</v>
      </c>
      <c r="FFB6" s="87" t="s">
        <v>4301</v>
      </c>
      <c r="FFC6" s="87" t="s">
        <v>4302</v>
      </c>
      <c r="FFD6" s="87" t="s">
        <v>4303</v>
      </c>
      <c r="FFE6" s="87" t="s">
        <v>4304</v>
      </c>
      <c r="FFF6" s="87" t="s">
        <v>4305</v>
      </c>
      <c r="FFG6" s="87" t="s">
        <v>4306</v>
      </c>
      <c r="FFH6" s="87" t="s">
        <v>4307</v>
      </c>
      <c r="FFI6" s="87" t="s">
        <v>4308</v>
      </c>
      <c r="FFJ6" s="87" t="s">
        <v>4309</v>
      </c>
      <c r="FFK6" s="87" t="s">
        <v>4310</v>
      </c>
      <c r="FFL6" s="87" t="s">
        <v>4311</v>
      </c>
      <c r="FFM6" s="87" t="s">
        <v>4312</v>
      </c>
      <c r="FFN6" s="87" t="s">
        <v>4313</v>
      </c>
      <c r="FFO6" s="87" t="s">
        <v>4314</v>
      </c>
      <c r="FFP6" s="87" t="s">
        <v>4315</v>
      </c>
      <c r="FFQ6" s="87" t="s">
        <v>4316</v>
      </c>
      <c r="FFR6" s="87" t="s">
        <v>4317</v>
      </c>
      <c r="FFS6" s="87" t="s">
        <v>4318</v>
      </c>
      <c r="FFT6" s="87" t="s">
        <v>4319</v>
      </c>
      <c r="FFU6" s="87" t="s">
        <v>4320</v>
      </c>
      <c r="FFV6" s="87" t="s">
        <v>4321</v>
      </c>
      <c r="FFW6" s="87" t="s">
        <v>4322</v>
      </c>
      <c r="FFX6" s="87" t="s">
        <v>4323</v>
      </c>
      <c r="FFY6" s="87" t="s">
        <v>4324</v>
      </c>
      <c r="FFZ6" s="87" t="s">
        <v>4325</v>
      </c>
      <c r="FGA6" s="87" t="s">
        <v>4326</v>
      </c>
      <c r="FGB6" s="87" t="s">
        <v>4327</v>
      </c>
      <c r="FGC6" s="87" t="s">
        <v>4328</v>
      </c>
      <c r="FGD6" s="87" t="s">
        <v>4329</v>
      </c>
      <c r="FGE6" s="87" t="s">
        <v>4330</v>
      </c>
      <c r="FGF6" s="87" t="s">
        <v>4331</v>
      </c>
      <c r="FGG6" s="87" t="s">
        <v>4332</v>
      </c>
      <c r="FGH6" s="87" t="s">
        <v>4333</v>
      </c>
      <c r="FGI6" s="87" t="s">
        <v>4334</v>
      </c>
      <c r="FGJ6" s="87" t="s">
        <v>4335</v>
      </c>
      <c r="FGK6" s="87" t="s">
        <v>4336</v>
      </c>
      <c r="FGL6" s="87" t="s">
        <v>4337</v>
      </c>
      <c r="FGM6" s="87" t="s">
        <v>4338</v>
      </c>
      <c r="FGN6" s="87" t="s">
        <v>4339</v>
      </c>
      <c r="FGO6" s="87" t="s">
        <v>4340</v>
      </c>
      <c r="FGP6" s="87" t="s">
        <v>4341</v>
      </c>
      <c r="FGQ6" s="87" t="s">
        <v>4342</v>
      </c>
      <c r="FGR6" s="87" t="s">
        <v>4343</v>
      </c>
      <c r="FGS6" s="87" t="s">
        <v>4344</v>
      </c>
      <c r="FGT6" s="87" t="s">
        <v>4345</v>
      </c>
      <c r="FGU6" s="87" t="s">
        <v>4346</v>
      </c>
      <c r="FGV6" s="87" t="s">
        <v>4347</v>
      </c>
      <c r="FGW6" s="87" t="s">
        <v>4348</v>
      </c>
      <c r="FGX6" s="87" t="s">
        <v>4349</v>
      </c>
      <c r="FGY6" s="87" t="s">
        <v>4350</v>
      </c>
      <c r="FGZ6" s="87" t="s">
        <v>4351</v>
      </c>
      <c r="FHA6" s="87" t="s">
        <v>4352</v>
      </c>
      <c r="FHB6" s="87" t="s">
        <v>4353</v>
      </c>
      <c r="FHC6" s="87" t="s">
        <v>4354</v>
      </c>
      <c r="FHD6" s="87" t="s">
        <v>4355</v>
      </c>
      <c r="FHE6" s="87" t="s">
        <v>4356</v>
      </c>
      <c r="FHF6" s="87" t="s">
        <v>4357</v>
      </c>
      <c r="FHG6" s="87" t="s">
        <v>4358</v>
      </c>
      <c r="FHH6" s="87" t="s">
        <v>4359</v>
      </c>
      <c r="FHI6" s="87" t="s">
        <v>4360</v>
      </c>
      <c r="FHJ6" s="87" t="s">
        <v>4361</v>
      </c>
      <c r="FHK6" s="87" t="s">
        <v>4362</v>
      </c>
      <c r="FHL6" s="87" t="s">
        <v>4363</v>
      </c>
      <c r="FHM6" s="87" t="s">
        <v>4364</v>
      </c>
      <c r="FHN6" s="87" t="s">
        <v>4365</v>
      </c>
      <c r="FHO6" s="87" t="s">
        <v>4366</v>
      </c>
      <c r="FHP6" s="87" t="s">
        <v>4367</v>
      </c>
      <c r="FHQ6" s="87" t="s">
        <v>4368</v>
      </c>
      <c r="FHR6" s="87" t="s">
        <v>4369</v>
      </c>
      <c r="FHS6" s="87" t="s">
        <v>4370</v>
      </c>
      <c r="FHT6" s="87" t="s">
        <v>4371</v>
      </c>
      <c r="FHU6" s="87" t="s">
        <v>4372</v>
      </c>
      <c r="FHV6" s="87" t="s">
        <v>4373</v>
      </c>
      <c r="FHW6" s="87" t="s">
        <v>4374</v>
      </c>
      <c r="FHX6" s="87" t="s">
        <v>4375</v>
      </c>
      <c r="FHY6" s="87" t="s">
        <v>4376</v>
      </c>
      <c r="FHZ6" s="87" t="s">
        <v>4377</v>
      </c>
      <c r="FIA6" s="87" t="s">
        <v>4378</v>
      </c>
      <c r="FIB6" s="87" t="s">
        <v>4379</v>
      </c>
      <c r="FIC6" s="87" t="s">
        <v>4380</v>
      </c>
      <c r="FID6" s="87" t="s">
        <v>4381</v>
      </c>
      <c r="FIE6" s="87" t="s">
        <v>4382</v>
      </c>
      <c r="FIF6" s="87" t="s">
        <v>4383</v>
      </c>
      <c r="FIG6" s="87" t="s">
        <v>4384</v>
      </c>
      <c r="FIH6" s="87" t="s">
        <v>4385</v>
      </c>
      <c r="FII6" s="87" t="s">
        <v>4386</v>
      </c>
      <c r="FIJ6" s="87" t="s">
        <v>4387</v>
      </c>
      <c r="FIK6" s="87" t="s">
        <v>4388</v>
      </c>
      <c r="FIL6" s="87" t="s">
        <v>4389</v>
      </c>
      <c r="FIM6" s="87" t="s">
        <v>4390</v>
      </c>
      <c r="FIN6" s="87" t="s">
        <v>4391</v>
      </c>
      <c r="FIO6" s="87" t="s">
        <v>4392</v>
      </c>
      <c r="FIP6" s="87" t="s">
        <v>4393</v>
      </c>
      <c r="FIQ6" s="87" t="s">
        <v>4394</v>
      </c>
      <c r="FIR6" s="87" t="s">
        <v>4395</v>
      </c>
      <c r="FIS6" s="87" t="s">
        <v>4396</v>
      </c>
      <c r="FIT6" s="87" t="s">
        <v>4397</v>
      </c>
      <c r="FIU6" s="87" t="s">
        <v>4398</v>
      </c>
      <c r="FIV6" s="87" t="s">
        <v>4399</v>
      </c>
      <c r="FIW6" s="87" t="s">
        <v>4400</v>
      </c>
      <c r="FIX6" s="87" t="s">
        <v>4401</v>
      </c>
      <c r="FIY6" s="87" t="s">
        <v>4402</v>
      </c>
      <c r="FIZ6" s="87" t="s">
        <v>4403</v>
      </c>
      <c r="FJA6" s="87" t="s">
        <v>4404</v>
      </c>
      <c r="FJB6" s="87" t="s">
        <v>4405</v>
      </c>
      <c r="FJC6" s="87" t="s">
        <v>4406</v>
      </c>
      <c r="FJD6" s="87" t="s">
        <v>4407</v>
      </c>
      <c r="FJE6" s="87" t="s">
        <v>4408</v>
      </c>
      <c r="FJF6" s="87" t="s">
        <v>4409</v>
      </c>
      <c r="FJG6" s="87" t="s">
        <v>4410</v>
      </c>
      <c r="FJH6" s="87" t="s">
        <v>4411</v>
      </c>
      <c r="FJI6" s="87" t="s">
        <v>4412</v>
      </c>
      <c r="FJJ6" s="87" t="s">
        <v>4413</v>
      </c>
      <c r="FJK6" s="87" t="s">
        <v>4414</v>
      </c>
      <c r="FJL6" s="87" t="s">
        <v>4415</v>
      </c>
      <c r="FJM6" s="87" t="s">
        <v>4416</v>
      </c>
      <c r="FJN6" s="87" t="s">
        <v>4417</v>
      </c>
      <c r="FJO6" s="87" t="s">
        <v>4418</v>
      </c>
      <c r="FJP6" s="87" t="s">
        <v>4419</v>
      </c>
      <c r="FJQ6" s="87" t="s">
        <v>4420</v>
      </c>
      <c r="FJR6" s="87" t="s">
        <v>4421</v>
      </c>
      <c r="FJS6" s="87" t="s">
        <v>4422</v>
      </c>
      <c r="FJT6" s="87" t="s">
        <v>4423</v>
      </c>
      <c r="FJU6" s="87" t="s">
        <v>4424</v>
      </c>
      <c r="FJV6" s="87" t="s">
        <v>4425</v>
      </c>
      <c r="FJW6" s="87" t="s">
        <v>4426</v>
      </c>
      <c r="FJX6" s="87" t="s">
        <v>4427</v>
      </c>
      <c r="FJY6" s="87" t="s">
        <v>4428</v>
      </c>
      <c r="FJZ6" s="87" t="s">
        <v>4429</v>
      </c>
      <c r="FKA6" s="87" t="s">
        <v>4430</v>
      </c>
      <c r="FKB6" s="87" t="s">
        <v>4431</v>
      </c>
      <c r="FKC6" s="87" t="s">
        <v>4432</v>
      </c>
      <c r="FKD6" s="87" t="s">
        <v>4433</v>
      </c>
      <c r="FKE6" s="87" t="s">
        <v>4434</v>
      </c>
      <c r="FKF6" s="87" t="s">
        <v>4435</v>
      </c>
      <c r="FKG6" s="87" t="s">
        <v>4436</v>
      </c>
      <c r="FKH6" s="87" t="s">
        <v>4437</v>
      </c>
      <c r="FKI6" s="87" t="s">
        <v>4438</v>
      </c>
      <c r="FKJ6" s="87" t="s">
        <v>4439</v>
      </c>
      <c r="FKK6" s="87" t="s">
        <v>4440</v>
      </c>
      <c r="FKL6" s="87" t="s">
        <v>4441</v>
      </c>
      <c r="FKM6" s="87" t="s">
        <v>4442</v>
      </c>
      <c r="FKN6" s="87" t="s">
        <v>4443</v>
      </c>
      <c r="FKO6" s="87" t="s">
        <v>4444</v>
      </c>
      <c r="FKP6" s="87" t="s">
        <v>4445</v>
      </c>
      <c r="FKQ6" s="87" t="s">
        <v>4446</v>
      </c>
      <c r="FKR6" s="87" t="s">
        <v>4447</v>
      </c>
      <c r="FKS6" s="87" t="s">
        <v>4448</v>
      </c>
      <c r="FKT6" s="87" t="s">
        <v>4449</v>
      </c>
      <c r="FKU6" s="87" t="s">
        <v>4450</v>
      </c>
      <c r="FKV6" s="87" t="s">
        <v>4451</v>
      </c>
      <c r="FKW6" s="87" t="s">
        <v>4452</v>
      </c>
      <c r="FKX6" s="87" t="s">
        <v>4453</v>
      </c>
      <c r="FKY6" s="87" t="s">
        <v>4454</v>
      </c>
      <c r="FKZ6" s="87" t="s">
        <v>4455</v>
      </c>
      <c r="FLA6" s="87" t="s">
        <v>4456</v>
      </c>
      <c r="FLB6" s="87" t="s">
        <v>4457</v>
      </c>
      <c r="FLC6" s="87" t="s">
        <v>4458</v>
      </c>
      <c r="FLD6" s="87" t="s">
        <v>4459</v>
      </c>
      <c r="FLE6" s="87" t="s">
        <v>4460</v>
      </c>
      <c r="FLF6" s="87" t="s">
        <v>4461</v>
      </c>
      <c r="FLG6" s="87" t="s">
        <v>4462</v>
      </c>
      <c r="FLH6" s="87" t="s">
        <v>4463</v>
      </c>
      <c r="FLI6" s="87" t="s">
        <v>4464</v>
      </c>
      <c r="FLJ6" s="87" t="s">
        <v>4465</v>
      </c>
      <c r="FLK6" s="87" t="s">
        <v>4466</v>
      </c>
      <c r="FLL6" s="87" t="s">
        <v>4467</v>
      </c>
      <c r="FLM6" s="87" t="s">
        <v>4468</v>
      </c>
      <c r="FLN6" s="87" t="s">
        <v>4469</v>
      </c>
      <c r="FLO6" s="87" t="s">
        <v>4470</v>
      </c>
      <c r="FLP6" s="87" t="s">
        <v>4471</v>
      </c>
      <c r="FLQ6" s="87" t="s">
        <v>4472</v>
      </c>
      <c r="FLR6" s="87" t="s">
        <v>4473</v>
      </c>
      <c r="FLS6" s="87" t="s">
        <v>4474</v>
      </c>
      <c r="FLT6" s="87" t="s">
        <v>4475</v>
      </c>
      <c r="FLU6" s="87" t="s">
        <v>4476</v>
      </c>
      <c r="FLV6" s="87" t="s">
        <v>4477</v>
      </c>
      <c r="FLW6" s="87" t="s">
        <v>4478</v>
      </c>
      <c r="FLX6" s="87" t="s">
        <v>4479</v>
      </c>
      <c r="FLY6" s="87" t="s">
        <v>4480</v>
      </c>
      <c r="FLZ6" s="87" t="s">
        <v>4481</v>
      </c>
      <c r="FMA6" s="87" t="s">
        <v>4482</v>
      </c>
      <c r="FMB6" s="87" t="s">
        <v>4483</v>
      </c>
      <c r="FMC6" s="87" t="s">
        <v>4484</v>
      </c>
      <c r="FMD6" s="87" t="s">
        <v>4485</v>
      </c>
      <c r="FME6" s="87" t="s">
        <v>4486</v>
      </c>
      <c r="FMF6" s="87" t="s">
        <v>4487</v>
      </c>
      <c r="FMG6" s="87" t="s">
        <v>4488</v>
      </c>
      <c r="FMH6" s="87" t="s">
        <v>4489</v>
      </c>
      <c r="FMI6" s="87" t="s">
        <v>4490</v>
      </c>
      <c r="FMJ6" s="87" t="s">
        <v>4491</v>
      </c>
      <c r="FMK6" s="87" t="s">
        <v>4492</v>
      </c>
      <c r="FML6" s="87" t="s">
        <v>4493</v>
      </c>
      <c r="FMM6" s="87" t="s">
        <v>4494</v>
      </c>
      <c r="FMN6" s="87" t="s">
        <v>4495</v>
      </c>
      <c r="FMO6" s="87" t="s">
        <v>4496</v>
      </c>
      <c r="FMP6" s="87" t="s">
        <v>4497</v>
      </c>
      <c r="FMQ6" s="87" t="s">
        <v>4498</v>
      </c>
      <c r="FMR6" s="87" t="s">
        <v>4499</v>
      </c>
      <c r="FMS6" s="87" t="s">
        <v>4500</v>
      </c>
      <c r="FMT6" s="87" t="s">
        <v>4501</v>
      </c>
      <c r="FMU6" s="87" t="s">
        <v>4502</v>
      </c>
      <c r="FMV6" s="87" t="s">
        <v>4503</v>
      </c>
      <c r="FMW6" s="87" t="s">
        <v>4504</v>
      </c>
      <c r="FMX6" s="87" t="s">
        <v>4505</v>
      </c>
      <c r="FMY6" s="87" t="s">
        <v>4506</v>
      </c>
      <c r="FMZ6" s="87" t="s">
        <v>4507</v>
      </c>
      <c r="FNA6" s="87" t="s">
        <v>4508</v>
      </c>
      <c r="FNB6" s="87" t="s">
        <v>4509</v>
      </c>
      <c r="FNC6" s="87" t="s">
        <v>4510</v>
      </c>
      <c r="FND6" s="87" t="s">
        <v>4511</v>
      </c>
      <c r="FNE6" s="87" t="s">
        <v>4512</v>
      </c>
      <c r="FNF6" s="87" t="s">
        <v>4513</v>
      </c>
      <c r="FNG6" s="87" t="s">
        <v>4514</v>
      </c>
      <c r="FNH6" s="87" t="s">
        <v>4515</v>
      </c>
      <c r="FNI6" s="87" t="s">
        <v>4516</v>
      </c>
      <c r="FNJ6" s="87" t="s">
        <v>4517</v>
      </c>
      <c r="FNK6" s="87" t="s">
        <v>4518</v>
      </c>
      <c r="FNL6" s="87" t="s">
        <v>4519</v>
      </c>
      <c r="FNM6" s="87" t="s">
        <v>4520</v>
      </c>
      <c r="FNN6" s="87" t="s">
        <v>4521</v>
      </c>
      <c r="FNO6" s="87" t="s">
        <v>4522</v>
      </c>
      <c r="FNP6" s="87" t="s">
        <v>4523</v>
      </c>
      <c r="FNQ6" s="87" t="s">
        <v>4524</v>
      </c>
      <c r="FNR6" s="87" t="s">
        <v>4525</v>
      </c>
      <c r="FNS6" s="87" t="s">
        <v>4526</v>
      </c>
      <c r="FNT6" s="87" t="s">
        <v>4527</v>
      </c>
      <c r="FNU6" s="87" t="s">
        <v>4528</v>
      </c>
      <c r="FNV6" s="87" t="s">
        <v>4529</v>
      </c>
      <c r="FNW6" s="87" t="s">
        <v>4530</v>
      </c>
      <c r="FNX6" s="87" t="s">
        <v>4531</v>
      </c>
      <c r="FNY6" s="87" t="s">
        <v>4532</v>
      </c>
      <c r="FNZ6" s="87" t="s">
        <v>4533</v>
      </c>
      <c r="FOA6" s="87" t="s">
        <v>4534</v>
      </c>
      <c r="FOB6" s="87" t="s">
        <v>4535</v>
      </c>
      <c r="FOC6" s="87" t="s">
        <v>4536</v>
      </c>
      <c r="FOD6" s="87" t="s">
        <v>4537</v>
      </c>
      <c r="FOE6" s="87" t="s">
        <v>4538</v>
      </c>
      <c r="FOF6" s="87" t="s">
        <v>4539</v>
      </c>
      <c r="FOG6" s="87" t="s">
        <v>4540</v>
      </c>
      <c r="FOH6" s="87" t="s">
        <v>4541</v>
      </c>
      <c r="FOI6" s="87" t="s">
        <v>4542</v>
      </c>
      <c r="FOJ6" s="87" t="s">
        <v>4543</v>
      </c>
      <c r="FOK6" s="87" t="s">
        <v>4544</v>
      </c>
      <c r="FOL6" s="87" t="s">
        <v>4545</v>
      </c>
      <c r="FOM6" s="87" t="s">
        <v>4546</v>
      </c>
      <c r="FON6" s="87" t="s">
        <v>4547</v>
      </c>
      <c r="FOO6" s="87" t="s">
        <v>4548</v>
      </c>
      <c r="FOP6" s="87" t="s">
        <v>4549</v>
      </c>
      <c r="FOQ6" s="87" t="s">
        <v>4550</v>
      </c>
      <c r="FOR6" s="87" t="s">
        <v>4551</v>
      </c>
      <c r="FOS6" s="87" t="s">
        <v>4552</v>
      </c>
      <c r="FOT6" s="87" t="s">
        <v>4553</v>
      </c>
      <c r="FOU6" s="87" t="s">
        <v>4554</v>
      </c>
      <c r="FOV6" s="87" t="s">
        <v>4555</v>
      </c>
      <c r="FOW6" s="87" t="s">
        <v>4556</v>
      </c>
      <c r="FOX6" s="87" t="s">
        <v>4557</v>
      </c>
      <c r="FOY6" s="87" t="s">
        <v>4558</v>
      </c>
      <c r="FOZ6" s="87" t="s">
        <v>4559</v>
      </c>
      <c r="FPA6" s="87" t="s">
        <v>4560</v>
      </c>
      <c r="FPB6" s="87" t="s">
        <v>4561</v>
      </c>
      <c r="FPC6" s="87" t="s">
        <v>4562</v>
      </c>
      <c r="FPD6" s="87" t="s">
        <v>4563</v>
      </c>
      <c r="FPE6" s="87" t="s">
        <v>4564</v>
      </c>
      <c r="FPF6" s="87" t="s">
        <v>4565</v>
      </c>
      <c r="FPG6" s="87" t="s">
        <v>4566</v>
      </c>
      <c r="FPH6" s="87" t="s">
        <v>4567</v>
      </c>
      <c r="FPI6" s="87" t="s">
        <v>4568</v>
      </c>
      <c r="FPJ6" s="87" t="s">
        <v>4569</v>
      </c>
      <c r="FPK6" s="87" t="s">
        <v>4570</v>
      </c>
      <c r="FPL6" s="87" t="s">
        <v>4571</v>
      </c>
      <c r="FPM6" s="87" t="s">
        <v>4572</v>
      </c>
      <c r="FPN6" s="87" t="s">
        <v>4573</v>
      </c>
      <c r="FPO6" s="87" t="s">
        <v>4574</v>
      </c>
      <c r="FPP6" s="87" t="s">
        <v>4575</v>
      </c>
      <c r="FPQ6" s="87" t="s">
        <v>4576</v>
      </c>
      <c r="FPR6" s="87" t="s">
        <v>4577</v>
      </c>
      <c r="FPS6" s="87" t="s">
        <v>4578</v>
      </c>
      <c r="FPT6" s="87" t="s">
        <v>4579</v>
      </c>
      <c r="FPU6" s="87" t="s">
        <v>4580</v>
      </c>
      <c r="FPV6" s="87" t="s">
        <v>4581</v>
      </c>
      <c r="FPW6" s="87" t="s">
        <v>4582</v>
      </c>
      <c r="FPX6" s="87" t="s">
        <v>4583</v>
      </c>
      <c r="FPY6" s="87" t="s">
        <v>4584</v>
      </c>
      <c r="FPZ6" s="87" t="s">
        <v>4585</v>
      </c>
      <c r="FQA6" s="87" t="s">
        <v>4586</v>
      </c>
      <c r="FQB6" s="87" t="s">
        <v>4587</v>
      </c>
      <c r="FQC6" s="87" t="s">
        <v>4588</v>
      </c>
      <c r="FQD6" s="87" t="s">
        <v>4589</v>
      </c>
      <c r="FQE6" s="87" t="s">
        <v>4590</v>
      </c>
      <c r="FQF6" s="87" t="s">
        <v>4591</v>
      </c>
      <c r="FQG6" s="87" t="s">
        <v>4592</v>
      </c>
      <c r="FQH6" s="87" t="s">
        <v>4593</v>
      </c>
      <c r="FQI6" s="87" t="s">
        <v>4594</v>
      </c>
      <c r="FQJ6" s="87" t="s">
        <v>4595</v>
      </c>
      <c r="FQK6" s="87" t="s">
        <v>4596</v>
      </c>
      <c r="FQL6" s="87" t="s">
        <v>4597</v>
      </c>
      <c r="FQM6" s="87" t="s">
        <v>4598</v>
      </c>
      <c r="FQN6" s="87" t="s">
        <v>4599</v>
      </c>
      <c r="FQO6" s="87" t="s">
        <v>4600</v>
      </c>
      <c r="FQP6" s="87" t="s">
        <v>4601</v>
      </c>
      <c r="FQQ6" s="87" t="s">
        <v>4602</v>
      </c>
      <c r="FQR6" s="87" t="s">
        <v>4603</v>
      </c>
      <c r="FQS6" s="87" t="s">
        <v>4604</v>
      </c>
      <c r="FQT6" s="87" t="s">
        <v>4605</v>
      </c>
      <c r="FQU6" s="87" t="s">
        <v>4606</v>
      </c>
      <c r="FQV6" s="87" t="s">
        <v>4607</v>
      </c>
      <c r="FQW6" s="87" t="s">
        <v>4608</v>
      </c>
      <c r="FQX6" s="87" t="s">
        <v>4609</v>
      </c>
      <c r="FQY6" s="87" t="s">
        <v>4610</v>
      </c>
      <c r="FQZ6" s="87" t="s">
        <v>4611</v>
      </c>
      <c r="FRA6" s="87" t="s">
        <v>4612</v>
      </c>
      <c r="FRB6" s="87" t="s">
        <v>4613</v>
      </c>
      <c r="FRC6" s="87" t="s">
        <v>4614</v>
      </c>
      <c r="FRD6" s="87" t="s">
        <v>4615</v>
      </c>
      <c r="FRE6" s="87" t="s">
        <v>4616</v>
      </c>
      <c r="FRF6" s="87" t="s">
        <v>4617</v>
      </c>
      <c r="FRG6" s="87" t="s">
        <v>4618</v>
      </c>
      <c r="FRH6" s="87" t="s">
        <v>4619</v>
      </c>
      <c r="FRI6" s="87" t="s">
        <v>4620</v>
      </c>
      <c r="FRJ6" s="87" t="s">
        <v>4621</v>
      </c>
      <c r="FRK6" s="87" t="s">
        <v>4622</v>
      </c>
      <c r="FRL6" s="87" t="s">
        <v>4623</v>
      </c>
      <c r="FRM6" s="87" t="s">
        <v>4624</v>
      </c>
      <c r="FRN6" s="87" t="s">
        <v>4625</v>
      </c>
      <c r="FRO6" s="87" t="s">
        <v>4626</v>
      </c>
      <c r="FRP6" s="87" t="s">
        <v>4627</v>
      </c>
      <c r="FRQ6" s="87" t="s">
        <v>4628</v>
      </c>
      <c r="FRR6" s="87" t="s">
        <v>4629</v>
      </c>
      <c r="FRS6" s="87" t="s">
        <v>4630</v>
      </c>
      <c r="FRT6" s="87" t="s">
        <v>4631</v>
      </c>
      <c r="FRU6" s="87" t="s">
        <v>4632</v>
      </c>
      <c r="FRV6" s="87" t="s">
        <v>4633</v>
      </c>
      <c r="FRW6" s="87" t="s">
        <v>4634</v>
      </c>
      <c r="FRX6" s="87" t="s">
        <v>4635</v>
      </c>
      <c r="FRY6" s="87" t="s">
        <v>4636</v>
      </c>
      <c r="FRZ6" s="87" t="s">
        <v>4637</v>
      </c>
      <c r="FSA6" s="87" t="s">
        <v>4638</v>
      </c>
      <c r="FSB6" s="87" t="s">
        <v>4639</v>
      </c>
      <c r="FSC6" s="87" t="s">
        <v>4640</v>
      </c>
      <c r="FSD6" s="87" t="s">
        <v>4641</v>
      </c>
      <c r="FSE6" s="87" t="s">
        <v>4642</v>
      </c>
      <c r="FSF6" s="87" t="s">
        <v>4643</v>
      </c>
      <c r="FSG6" s="87" t="s">
        <v>4644</v>
      </c>
      <c r="FSH6" s="87" t="s">
        <v>4645</v>
      </c>
      <c r="FSI6" s="87" t="s">
        <v>4646</v>
      </c>
      <c r="FSJ6" s="87" t="s">
        <v>4647</v>
      </c>
      <c r="FSK6" s="87" t="s">
        <v>4648</v>
      </c>
      <c r="FSL6" s="87" t="s">
        <v>4649</v>
      </c>
      <c r="FSM6" s="87" t="s">
        <v>4650</v>
      </c>
      <c r="FSN6" s="87" t="s">
        <v>4651</v>
      </c>
      <c r="FSO6" s="87" t="s">
        <v>4652</v>
      </c>
      <c r="FSP6" s="87" t="s">
        <v>4653</v>
      </c>
      <c r="FSQ6" s="87" t="s">
        <v>4654</v>
      </c>
      <c r="FSR6" s="87" t="s">
        <v>4655</v>
      </c>
      <c r="FSS6" s="87" t="s">
        <v>4656</v>
      </c>
      <c r="FST6" s="87" t="s">
        <v>4657</v>
      </c>
      <c r="FSU6" s="87" t="s">
        <v>4658</v>
      </c>
      <c r="FSV6" s="87" t="s">
        <v>4659</v>
      </c>
      <c r="FSW6" s="87" t="s">
        <v>4660</v>
      </c>
      <c r="FSX6" s="87" t="s">
        <v>4661</v>
      </c>
      <c r="FSY6" s="87" t="s">
        <v>4662</v>
      </c>
      <c r="FSZ6" s="87" t="s">
        <v>4663</v>
      </c>
      <c r="FTA6" s="87" t="s">
        <v>4664</v>
      </c>
      <c r="FTB6" s="87" t="s">
        <v>4665</v>
      </c>
      <c r="FTC6" s="87" t="s">
        <v>4666</v>
      </c>
      <c r="FTD6" s="87" t="s">
        <v>4667</v>
      </c>
      <c r="FTE6" s="87" t="s">
        <v>4668</v>
      </c>
      <c r="FTF6" s="87" t="s">
        <v>4669</v>
      </c>
      <c r="FTG6" s="87" t="s">
        <v>4670</v>
      </c>
      <c r="FTH6" s="87" t="s">
        <v>4671</v>
      </c>
      <c r="FTI6" s="87" t="s">
        <v>4672</v>
      </c>
      <c r="FTJ6" s="87" t="s">
        <v>4673</v>
      </c>
      <c r="FTK6" s="87" t="s">
        <v>4674</v>
      </c>
      <c r="FTL6" s="87" t="s">
        <v>4675</v>
      </c>
      <c r="FTM6" s="87" t="s">
        <v>4676</v>
      </c>
      <c r="FTN6" s="87" t="s">
        <v>4677</v>
      </c>
      <c r="FTO6" s="87" t="s">
        <v>4678</v>
      </c>
      <c r="FTP6" s="87" t="s">
        <v>4679</v>
      </c>
      <c r="FTQ6" s="87" t="s">
        <v>4680</v>
      </c>
      <c r="FTR6" s="87" t="s">
        <v>4681</v>
      </c>
      <c r="FTS6" s="87" t="s">
        <v>4682</v>
      </c>
      <c r="FTT6" s="87" t="s">
        <v>4683</v>
      </c>
      <c r="FTU6" s="87" t="s">
        <v>4684</v>
      </c>
      <c r="FTV6" s="87" t="s">
        <v>4685</v>
      </c>
      <c r="FTW6" s="87" t="s">
        <v>4686</v>
      </c>
      <c r="FTX6" s="87" t="s">
        <v>4687</v>
      </c>
      <c r="FTY6" s="87" t="s">
        <v>4688</v>
      </c>
      <c r="FTZ6" s="87" t="s">
        <v>4689</v>
      </c>
      <c r="FUA6" s="87" t="s">
        <v>4690</v>
      </c>
      <c r="FUB6" s="87" t="s">
        <v>4691</v>
      </c>
      <c r="FUC6" s="87" t="s">
        <v>4692</v>
      </c>
      <c r="FUD6" s="87" t="s">
        <v>4693</v>
      </c>
      <c r="FUE6" s="87" t="s">
        <v>4694</v>
      </c>
      <c r="FUF6" s="87" t="s">
        <v>4695</v>
      </c>
      <c r="FUG6" s="87" t="s">
        <v>4696</v>
      </c>
      <c r="FUH6" s="87" t="s">
        <v>4697</v>
      </c>
      <c r="FUI6" s="87" t="s">
        <v>4698</v>
      </c>
      <c r="FUJ6" s="87" t="s">
        <v>4699</v>
      </c>
      <c r="FUK6" s="87" t="s">
        <v>4700</v>
      </c>
      <c r="FUL6" s="87" t="s">
        <v>4701</v>
      </c>
      <c r="FUM6" s="87" t="s">
        <v>4702</v>
      </c>
      <c r="FUN6" s="87" t="s">
        <v>4703</v>
      </c>
      <c r="FUO6" s="87" t="s">
        <v>4704</v>
      </c>
      <c r="FUP6" s="87" t="s">
        <v>4705</v>
      </c>
      <c r="FUQ6" s="87" t="s">
        <v>4706</v>
      </c>
      <c r="FUR6" s="87" t="s">
        <v>4707</v>
      </c>
      <c r="FUS6" s="87" t="s">
        <v>4708</v>
      </c>
      <c r="FUT6" s="87" t="s">
        <v>4709</v>
      </c>
      <c r="FUU6" s="87" t="s">
        <v>4710</v>
      </c>
      <c r="FUV6" s="87" t="s">
        <v>4711</v>
      </c>
      <c r="FUW6" s="87" t="s">
        <v>4712</v>
      </c>
      <c r="FUX6" s="87" t="s">
        <v>4713</v>
      </c>
      <c r="FUY6" s="87" t="s">
        <v>4714</v>
      </c>
      <c r="FUZ6" s="87" t="s">
        <v>4715</v>
      </c>
      <c r="FVA6" s="87" t="s">
        <v>4716</v>
      </c>
      <c r="FVB6" s="87" t="s">
        <v>4717</v>
      </c>
      <c r="FVC6" s="87" t="s">
        <v>4718</v>
      </c>
      <c r="FVD6" s="87" t="s">
        <v>4719</v>
      </c>
      <c r="FVE6" s="87" t="s">
        <v>4720</v>
      </c>
      <c r="FVF6" s="87" t="s">
        <v>4721</v>
      </c>
      <c r="FVG6" s="87" t="s">
        <v>4722</v>
      </c>
      <c r="FVH6" s="87" t="s">
        <v>4723</v>
      </c>
      <c r="FVI6" s="87" t="s">
        <v>4724</v>
      </c>
      <c r="FVJ6" s="87" t="s">
        <v>4725</v>
      </c>
      <c r="FVK6" s="87" t="s">
        <v>4726</v>
      </c>
      <c r="FVL6" s="87" t="s">
        <v>4727</v>
      </c>
      <c r="FVM6" s="87" t="s">
        <v>4728</v>
      </c>
      <c r="FVN6" s="87" t="s">
        <v>4729</v>
      </c>
      <c r="FVO6" s="87" t="s">
        <v>4730</v>
      </c>
      <c r="FVP6" s="87" t="s">
        <v>4731</v>
      </c>
      <c r="FVQ6" s="87" t="s">
        <v>4732</v>
      </c>
      <c r="FVR6" s="87" t="s">
        <v>4733</v>
      </c>
      <c r="FVS6" s="87" t="s">
        <v>4734</v>
      </c>
      <c r="FVT6" s="87" t="s">
        <v>4735</v>
      </c>
      <c r="FVU6" s="87" t="s">
        <v>4736</v>
      </c>
      <c r="FVV6" s="87" t="s">
        <v>4737</v>
      </c>
      <c r="FVW6" s="87" t="s">
        <v>4738</v>
      </c>
      <c r="FVX6" s="87" t="s">
        <v>4739</v>
      </c>
      <c r="FVY6" s="87" t="s">
        <v>4740</v>
      </c>
      <c r="FVZ6" s="87" t="s">
        <v>4741</v>
      </c>
      <c r="FWA6" s="87" t="s">
        <v>4742</v>
      </c>
      <c r="FWB6" s="87" t="s">
        <v>4743</v>
      </c>
      <c r="FWC6" s="87" t="s">
        <v>4744</v>
      </c>
      <c r="FWD6" s="87" t="s">
        <v>4745</v>
      </c>
      <c r="FWE6" s="87" t="s">
        <v>4746</v>
      </c>
      <c r="FWF6" s="87" t="s">
        <v>4747</v>
      </c>
      <c r="FWG6" s="87" t="s">
        <v>4748</v>
      </c>
      <c r="FWH6" s="87" t="s">
        <v>4749</v>
      </c>
      <c r="FWI6" s="87" t="s">
        <v>4750</v>
      </c>
      <c r="FWJ6" s="87" t="s">
        <v>4751</v>
      </c>
      <c r="FWK6" s="87" t="s">
        <v>4752</v>
      </c>
      <c r="FWL6" s="87" t="s">
        <v>4753</v>
      </c>
      <c r="FWM6" s="87" t="s">
        <v>4754</v>
      </c>
      <c r="FWN6" s="87" t="s">
        <v>4755</v>
      </c>
      <c r="FWO6" s="87" t="s">
        <v>4756</v>
      </c>
      <c r="FWP6" s="87" t="s">
        <v>4757</v>
      </c>
      <c r="FWQ6" s="87" t="s">
        <v>4758</v>
      </c>
      <c r="FWR6" s="87" t="s">
        <v>4759</v>
      </c>
      <c r="FWS6" s="87" t="s">
        <v>4760</v>
      </c>
      <c r="FWT6" s="87" t="s">
        <v>4761</v>
      </c>
      <c r="FWU6" s="87" t="s">
        <v>4762</v>
      </c>
      <c r="FWV6" s="87" t="s">
        <v>4763</v>
      </c>
      <c r="FWW6" s="87" t="s">
        <v>4764</v>
      </c>
      <c r="FWX6" s="87" t="s">
        <v>4765</v>
      </c>
      <c r="FWY6" s="87" t="s">
        <v>4766</v>
      </c>
      <c r="FWZ6" s="87" t="s">
        <v>4767</v>
      </c>
      <c r="FXA6" s="87" t="s">
        <v>4768</v>
      </c>
      <c r="FXB6" s="87" t="s">
        <v>4769</v>
      </c>
      <c r="FXC6" s="87" t="s">
        <v>4770</v>
      </c>
      <c r="FXD6" s="87" t="s">
        <v>4771</v>
      </c>
      <c r="FXE6" s="87" t="s">
        <v>4772</v>
      </c>
      <c r="FXF6" s="87" t="s">
        <v>4773</v>
      </c>
      <c r="FXG6" s="87" t="s">
        <v>4774</v>
      </c>
      <c r="FXH6" s="87" t="s">
        <v>4775</v>
      </c>
      <c r="FXI6" s="87" t="s">
        <v>4776</v>
      </c>
      <c r="FXJ6" s="87" t="s">
        <v>4777</v>
      </c>
      <c r="FXK6" s="87" t="s">
        <v>4778</v>
      </c>
      <c r="FXL6" s="87" t="s">
        <v>4779</v>
      </c>
      <c r="FXM6" s="87" t="s">
        <v>4780</v>
      </c>
      <c r="FXN6" s="87" t="s">
        <v>4781</v>
      </c>
      <c r="FXO6" s="87" t="s">
        <v>4782</v>
      </c>
      <c r="FXP6" s="87" t="s">
        <v>4783</v>
      </c>
      <c r="FXQ6" s="87" t="s">
        <v>4784</v>
      </c>
      <c r="FXR6" s="87" t="s">
        <v>4785</v>
      </c>
      <c r="FXS6" s="87" t="s">
        <v>4786</v>
      </c>
      <c r="FXT6" s="87" t="s">
        <v>4787</v>
      </c>
      <c r="FXU6" s="87" t="s">
        <v>4788</v>
      </c>
      <c r="FXV6" s="87" t="s">
        <v>4789</v>
      </c>
      <c r="FXW6" s="87" t="s">
        <v>4790</v>
      </c>
      <c r="FXX6" s="87" t="s">
        <v>4791</v>
      </c>
      <c r="FXY6" s="87" t="s">
        <v>4792</v>
      </c>
      <c r="FXZ6" s="87" t="s">
        <v>4793</v>
      </c>
      <c r="FYA6" s="87" t="s">
        <v>4794</v>
      </c>
      <c r="FYB6" s="87" t="s">
        <v>4795</v>
      </c>
      <c r="FYC6" s="87" t="s">
        <v>4796</v>
      </c>
      <c r="FYD6" s="87" t="s">
        <v>4797</v>
      </c>
      <c r="FYE6" s="87" t="s">
        <v>4798</v>
      </c>
      <c r="FYF6" s="87" t="s">
        <v>4799</v>
      </c>
      <c r="FYG6" s="87" t="s">
        <v>4800</v>
      </c>
      <c r="FYH6" s="87" t="s">
        <v>4801</v>
      </c>
      <c r="FYI6" s="87" t="s">
        <v>4802</v>
      </c>
      <c r="FYJ6" s="87" t="s">
        <v>4803</v>
      </c>
      <c r="FYK6" s="87" t="s">
        <v>4804</v>
      </c>
      <c r="FYL6" s="87" t="s">
        <v>4805</v>
      </c>
      <c r="FYM6" s="87" t="s">
        <v>4806</v>
      </c>
      <c r="FYN6" s="87" t="s">
        <v>4807</v>
      </c>
      <c r="FYO6" s="87" t="s">
        <v>4808</v>
      </c>
      <c r="FYP6" s="87" t="s">
        <v>4809</v>
      </c>
      <c r="FYQ6" s="87" t="s">
        <v>4810</v>
      </c>
      <c r="FYR6" s="87" t="s">
        <v>4811</v>
      </c>
      <c r="FYS6" s="87" t="s">
        <v>4812</v>
      </c>
      <c r="FYT6" s="87" t="s">
        <v>4813</v>
      </c>
      <c r="FYU6" s="87" t="s">
        <v>4814</v>
      </c>
      <c r="FYV6" s="87" t="s">
        <v>4815</v>
      </c>
      <c r="FYW6" s="87" t="s">
        <v>4816</v>
      </c>
      <c r="FYX6" s="87" t="s">
        <v>4817</v>
      </c>
      <c r="FYY6" s="87" t="s">
        <v>4818</v>
      </c>
      <c r="FYZ6" s="87" t="s">
        <v>4819</v>
      </c>
      <c r="FZA6" s="87" t="s">
        <v>4820</v>
      </c>
      <c r="FZB6" s="87" t="s">
        <v>4821</v>
      </c>
      <c r="FZC6" s="87" t="s">
        <v>4822</v>
      </c>
      <c r="FZD6" s="87" t="s">
        <v>4823</v>
      </c>
      <c r="FZE6" s="87" t="s">
        <v>4824</v>
      </c>
      <c r="FZF6" s="87" t="s">
        <v>4825</v>
      </c>
      <c r="FZG6" s="87" t="s">
        <v>4826</v>
      </c>
      <c r="FZH6" s="87" t="s">
        <v>4827</v>
      </c>
      <c r="FZI6" s="87" t="s">
        <v>4828</v>
      </c>
      <c r="FZJ6" s="87" t="s">
        <v>4829</v>
      </c>
      <c r="FZK6" s="87" t="s">
        <v>4830</v>
      </c>
      <c r="FZL6" s="87" t="s">
        <v>4831</v>
      </c>
      <c r="FZM6" s="87" t="s">
        <v>4832</v>
      </c>
      <c r="FZN6" s="87" t="s">
        <v>4833</v>
      </c>
      <c r="FZO6" s="87" t="s">
        <v>4834</v>
      </c>
      <c r="FZP6" s="87" t="s">
        <v>4835</v>
      </c>
      <c r="FZQ6" s="87" t="s">
        <v>4836</v>
      </c>
      <c r="FZR6" s="87" t="s">
        <v>4837</v>
      </c>
      <c r="FZS6" s="87" t="s">
        <v>4838</v>
      </c>
      <c r="FZT6" s="87" t="s">
        <v>4839</v>
      </c>
      <c r="FZU6" s="87" t="s">
        <v>4840</v>
      </c>
      <c r="FZV6" s="87" t="s">
        <v>4841</v>
      </c>
      <c r="FZW6" s="87" t="s">
        <v>4842</v>
      </c>
      <c r="FZX6" s="87" t="s">
        <v>4843</v>
      </c>
      <c r="FZY6" s="87" t="s">
        <v>4844</v>
      </c>
      <c r="FZZ6" s="87" t="s">
        <v>4845</v>
      </c>
      <c r="GAA6" s="87" t="s">
        <v>4846</v>
      </c>
      <c r="GAB6" s="87" t="s">
        <v>4847</v>
      </c>
      <c r="GAC6" s="87" t="s">
        <v>4848</v>
      </c>
      <c r="GAD6" s="87" t="s">
        <v>4849</v>
      </c>
      <c r="GAE6" s="87" t="s">
        <v>4850</v>
      </c>
      <c r="GAF6" s="87" t="s">
        <v>4851</v>
      </c>
      <c r="GAG6" s="87" t="s">
        <v>4852</v>
      </c>
      <c r="GAH6" s="87" t="s">
        <v>4853</v>
      </c>
      <c r="GAI6" s="87" t="s">
        <v>4854</v>
      </c>
      <c r="GAJ6" s="87" t="s">
        <v>4855</v>
      </c>
      <c r="GAK6" s="87" t="s">
        <v>4856</v>
      </c>
      <c r="GAL6" s="87" t="s">
        <v>4857</v>
      </c>
      <c r="GAM6" s="87" t="s">
        <v>4858</v>
      </c>
      <c r="GAN6" s="87" t="s">
        <v>4859</v>
      </c>
      <c r="GAO6" s="87" t="s">
        <v>4860</v>
      </c>
      <c r="GAP6" s="87" t="s">
        <v>4861</v>
      </c>
      <c r="GAQ6" s="87" t="s">
        <v>4862</v>
      </c>
      <c r="GAR6" s="87" t="s">
        <v>4863</v>
      </c>
      <c r="GAS6" s="87" t="s">
        <v>4864</v>
      </c>
      <c r="GAT6" s="87" t="s">
        <v>4865</v>
      </c>
      <c r="GAU6" s="87" t="s">
        <v>4866</v>
      </c>
      <c r="GAV6" s="87" t="s">
        <v>4867</v>
      </c>
      <c r="GAW6" s="87" t="s">
        <v>4868</v>
      </c>
      <c r="GAX6" s="87" t="s">
        <v>4869</v>
      </c>
      <c r="GAY6" s="87" t="s">
        <v>4870</v>
      </c>
      <c r="GAZ6" s="87" t="s">
        <v>4871</v>
      </c>
      <c r="GBA6" s="87" t="s">
        <v>4872</v>
      </c>
      <c r="GBB6" s="87" t="s">
        <v>4873</v>
      </c>
      <c r="GBC6" s="87" t="s">
        <v>4874</v>
      </c>
      <c r="GBD6" s="87" t="s">
        <v>4875</v>
      </c>
      <c r="GBE6" s="87" t="s">
        <v>4876</v>
      </c>
      <c r="GBF6" s="87" t="s">
        <v>4877</v>
      </c>
      <c r="GBG6" s="87" t="s">
        <v>4878</v>
      </c>
      <c r="GBH6" s="87" t="s">
        <v>4879</v>
      </c>
      <c r="GBI6" s="87" t="s">
        <v>4880</v>
      </c>
      <c r="GBJ6" s="87" t="s">
        <v>4881</v>
      </c>
      <c r="GBK6" s="87" t="s">
        <v>4882</v>
      </c>
      <c r="GBL6" s="87" t="s">
        <v>4883</v>
      </c>
      <c r="GBM6" s="87" t="s">
        <v>4884</v>
      </c>
      <c r="GBN6" s="87" t="s">
        <v>4885</v>
      </c>
      <c r="GBO6" s="87" t="s">
        <v>4886</v>
      </c>
      <c r="GBP6" s="87" t="s">
        <v>4887</v>
      </c>
      <c r="GBQ6" s="87" t="s">
        <v>4888</v>
      </c>
      <c r="GBR6" s="87" t="s">
        <v>4889</v>
      </c>
      <c r="GBS6" s="87" t="s">
        <v>4890</v>
      </c>
      <c r="GBT6" s="87" t="s">
        <v>4891</v>
      </c>
      <c r="GBU6" s="87" t="s">
        <v>4892</v>
      </c>
      <c r="GBV6" s="87" t="s">
        <v>4893</v>
      </c>
      <c r="GBW6" s="87" t="s">
        <v>4894</v>
      </c>
      <c r="GBX6" s="87" t="s">
        <v>4895</v>
      </c>
      <c r="GBY6" s="87" t="s">
        <v>4896</v>
      </c>
      <c r="GBZ6" s="87" t="s">
        <v>4897</v>
      </c>
      <c r="GCA6" s="87" t="s">
        <v>4898</v>
      </c>
      <c r="GCB6" s="87" t="s">
        <v>4899</v>
      </c>
      <c r="GCC6" s="87" t="s">
        <v>4900</v>
      </c>
      <c r="GCD6" s="87" t="s">
        <v>4901</v>
      </c>
      <c r="GCE6" s="87" t="s">
        <v>4902</v>
      </c>
      <c r="GCF6" s="87" t="s">
        <v>4903</v>
      </c>
      <c r="GCG6" s="87" t="s">
        <v>4904</v>
      </c>
      <c r="GCH6" s="87" t="s">
        <v>4905</v>
      </c>
      <c r="GCI6" s="87" t="s">
        <v>4906</v>
      </c>
      <c r="GCJ6" s="87" t="s">
        <v>4907</v>
      </c>
      <c r="GCK6" s="87" t="s">
        <v>4908</v>
      </c>
      <c r="GCL6" s="87" t="s">
        <v>4909</v>
      </c>
      <c r="GCM6" s="87" t="s">
        <v>4910</v>
      </c>
      <c r="GCN6" s="87" t="s">
        <v>4911</v>
      </c>
      <c r="GCO6" s="87" t="s">
        <v>4912</v>
      </c>
      <c r="GCP6" s="87" t="s">
        <v>4913</v>
      </c>
      <c r="GCQ6" s="87" t="s">
        <v>4914</v>
      </c>
      <c r="GCR6" s="87" t="s">
        <v>4915</v>
      </c>
      <c r="GCS6" s="87" t="s">
        <v>4916</v>
      </c>
      <c r="GCT6" s="87" t="s">
        <v>4917</v>
      </c>
      <c r="GCU6" s="87" t="s">
        <v>4918</v>
      </c>
      <c r="GCV6" s="87" t="s">
        <v>4919</v>
      </c>
      <c r="GCW6" s="87" t="s">
        <v>4920</v>
      </c>
      <c r="GCX6" s="87" t="s">
        <v>4921</v>
      </c>
      <c r="GCY6" s="87" t="s">
        <v>4922</v>
      </c>
      <c r="GCZ6" s="87" t="s">
        <v>4923</v>
      </c>
      <c r="GDA6" s="87" t="s">
        <v>4924</v>
      </c>
      <c r="GDB6" s="87" t="s">
        <v>4925</v>
      </c>
      <c r="GDC6" s="87" t="s">
        <v>4926</v>
      </c>
      <c r="GDD6" s="87" t="s">
        <v>4927</v>
      </c>
      <c r="GDE6" s="87" t="s">
        <v>4928</v>
      </c>
      <c r="GDF6" s="87" t="s">
        <v>4929</v>
      </c>
      <c r="GDG6" s="87" t="s">
        <v>4930</v>
      </c>
      <c r="GDH6" s="87" t="s">
        <v>4931</v>
      </c>
      <c r="GDI6" s="87" t="s">
        <v>4932</v>
      </c>
      <c r="GDJ6" s="87" t="s">
        <v>4933</v>
      </c>
      <c r="GDK6" s="87" t="s">
        <v>4934</v>
      </c>
      <c r="GDL6" s="87" t="s">
        <v>4935</v>
      </c>
      <c r="GDM6" s="87" t="s">
        <v>4936</v>
      </c>
      <c r="GDN6" s="87" t="s">
        <v>4937</v>
      </c>
      <c r="GDO6" s="87" t="s">
        <v>4938</v>
      </c>
      <c r="GDP6" s="87" t="s">
        <v>4939</v>
      </c>
      <c r="GDQ6" s="87" t="s">
        <v>4940</v>
      </c>
      <c r="GDR6" s="87" t="s">
        <v>4941</v>
      </c>
      <c r="GDS6" s="87" t="s">
        <v>4942</v>
      </c>
      <c r="GDT6" s="87" t="s">
        <v>4943</v>
      </c>
      <c r="GDU6" s="87" t="s">
        <v>4944</v>
      </c>
      <c r="GDV6" s="87" t="s">
        <v>4945</v>
      </c>
      <c r="GDW6" s="87" t="s">
        <v>4946</v>
      </c>
      <c r="GDX6" s="87" t="s">
        <v>4947</v>
      </c>
      <c r="GDY6" s="87" t="s">
        <v>4948</v>
      </c>
      <c r="GDZ6" s="87" t="s">
        <v>4949</v>
      </c>
      <c r="GEA6" s="87" t="s">
        <v>4950</v>
      </c>
      <c r="GEB6" s="87" t="s">
        <v>4951</v>
      </c>
      <c r="GEC6" s="87" t="s">
        <v>4952</v>
      </c>
      <c r="GED6" s="87" t="s">
        <v>4953</v>
      </c>
      <c r="GEE6" s="87" t="s">
        <v>4954</v>
      </c>
      <c r="GEF6" s="87" t="s">
        <v>4955</v>
      </c>
      <c r="GEG6" s="87" t="s">
        <v>4956</v>
      </c>
      <c r="GEH6" s="87" t="s">
        <v>4957</v>
      </c>
      <c r="GEI6" s="87" t="s">
        <v>4958</v>
      </c>
      <c r="GEJ6" s="87" t="s">
        <v>4959</v>
      </c>
      <c r="GEK6" s="87" t="s">
        <v>4960</v>
      </c>
      <c r="GEL6" s="87" t="s">
        <v>4961</v>
      </c>
      <c r="GEM6" s="87" t="s">
        <v>4962</v>
      </c>
      <c r="GEN6" s="87" t="s">
        <v>4963</v>
      </c>
      <c r="GEO6" s="87" t="s">
        <v>4964</v>
      </c>
      <c r="GEP6" s="87" t="s">
        <v>4965</v>
      </c>
      <c r="GEQ6" s="87" t="s">
        <v>4966</v>
      </c>
      <c r="GER6" s="87" t="s">
        <v>4967</v>
      </c>
      <c r="GES6" s="87" t="s">
        <v>4968</v>
      </c>
      <c r="GET6" s="87" t="s">
        <v>4969</v>
      </c>
      <c r="GEU6" s="87" t="s">
        <v>4970</v>
      </c>
      <c r="GEV6" s="87" t="s">
        <v>4971</v>
      </c>
      <c r="GEW6" s="87" t="s">
        <v>4972</v>
      </c>
      <c r="GEX6" s="87" t="s">
        <v>4973</v>
      </c>
      <c r="GEY6" s="87" t="s">
        <v>4974</v>
      </c>
      <c r="GEZ6" s="87" t="s">
        <v>4975</v>
      </c>
      <c r="GFA6" s="87" t="s">
        <v>4976</v>
      </c>
      <c r="GFB6" s="87" t="s">
        <v>4977</v>
      </c>
      <c r="GFC6" s="87" t="s">
        <v>4978</v>
      </c>
      <c r="GFD6" s="87" t="s">
        <v>4979</v>
      </c>
      <c r="GFE6" s="87" t="s">
        <v>4980</v>
      </c>
      <c r="GFF6" s="87" t="s">
        <v>4981</v>
      </c>
      <c r="GFG6" s="87" t="s">
        <v>4982</v>
      </c>
      <c r="GFH6" s="87" t="s">
        <v>4983</v>
      </c>
      <c r="GFI6" s="87" t="s">
        <v>4984</v>
      </c>
      <c r="GFJ6" s="87" t="s">
        <v>4985</v>
      </c>
      <c r="GFK6" s="87" t="s">
        <v>4986</v>
      </c>
      <c r="GFL6" s="87" t="s">
        <v>4987</v>
      </c>
      <c r="GFM6" s="87" t="s">
        <v>4988</v>
      </c>
      <c r="GFN6" s="87" t="s">
        <v>4989</v>
      </c>
      <c r="GFO6" s="87" t="s">
        <v>4990</v>
      </c>
      <c r="GFP6" s="87" t="s">
        <v>4991</v>
      </c>
      <c r="GFQ6" s="87" t="s">
        <v>4992</v>
      </c>
      <c r="GFR6" s="87" t="s">
        <v>4993</v>
      </c>
      <c r="GFS6" s="87" t="s">
        <v>4994</v>
      </c>
      <c r="GFT6" s="87" t="s">
        <v>4995</v>
      </c>
      <c r="GFU6" s="87" t="s">
        <v>4996</v>
      </c>
      <c r="GFV6" s="87" t="s">
        <v>4997</v>
      </c>
      <c r="GFW6" s="87" t="s">
        <v>4998</v>
      </c>
      <c r="GFX6" s="87" t="s">
        <v>4999</v>
      </c>
      <c r="GFY6" s="87" t="s">
        <v>5000</v>
      </c>
      <c r="GFZ6" s="87" t="s">
        <v>5001</v>
      </c>
      <c r="GGA6" s="87" t="s">
        <v>5002</v>
      </c>
      <c r="GGB6" s="87" t="s">
        <v>5003</v>
      </c>
      <c r="GGC6" s="87" t="s">
        <v>5004</v>
      </c>
      <c r="GGD6" s="87" t="s">
        <v>5005</v>
      </c>
      <c r="GGE6" s="87" t="s">
        <v>5006</v>
      </c>
      <c r="GGF6" s="87" t="s">
        <v>5007</v>
      </c>
      <c r="GGG6" s="87" t="s">
        <v>5008</v>
      </c>
      <c r="GGH6" s="87" t="s">
        <v>5009</v>
      </c>
      <c r="GGI6" s="87" t="s">
        <v>5010</v>
      </c>
      <c r="GGJ6" s="87" t="s">
        <v>5011</v>
      </c>
      <c r="GGK6" s="87" t="s">
        <v>5012</v>
      </c>
      <c r="GGL6" s="87" t="s">
        <v>5013</v>
      </c>
      <c r="GGM6" s="87" t="s">
        <v>5014</v>
      </c>
      <c r="GGN6" s="87" t="s">
        <v>5015</v>
      </c>
      <c r="GGO6" s="87" t="s">
        <v>5016</v>
      </c>
      <c r="GGP6" s="87" t="s">
        <v>5017</v>
      </c>
      <c r="GGQ6" s="87" t="s">
        <v>5018</v>
      </c>
      <c r="GGR6" s="87" t="s">
        <v>5019</v>
      </c>
      <c r="GGS6" s="87" t="s">
        <v>5020</v>
      </c>
      <c r="GGT6" s="87" t="s">
        <v>5021</v>
      </c>
      <c r="GGU6" s="87" t="s">
        <v>5022</v>
      </c>
      <c r="GGV6" s="87" t="s">
        <v>5023</v>
      </c>
      <c r="GGW6" s="87" t="s">
        <v>5024</v>
      </c>
      <c r="GGX6" s="87" t="s">
        <v>5025</v>
      </c>
      <c r="GGY6" s="87" t="s">
        <v>5026</v>
      </c>
      <c r="GGZ6" s="87" t="s">
        <v>5027</v>
      </c>
      <c r="GHA6" s="87" t="s">
        <v>5028</v>
      </c>
      <c r="GHB6" s="87" t="s">
        <v>5029</v>
      </c>
      <c r="GHC6" s="87" t="s">
        <v>5030</v>
      </c>
      <c r="GHD6" s="87" t="s">
        <v>5031</v>
      </c>
      <c r="GHE6" s="87" t="s">
        <v>5032</v>
      </c>
      <c r="GHF6" s="87" t="s">
        <v>5033</v>
      </c>
      <c r="GHG6" s="87" t="s">
        <v>5034</v>
      </c>
      <c r="GHH6" s="87" t="s">
        <v>5035</v>
      </c>
      <c r="GHI6" s="87" t="s">
        <v>5036</v>
      </c>
      <c r="GHJ6" s="87" t="s">
        <v>5037</v>
      </c>
      <c r="GHK6" s="87" t="s">
        <v>5038</v>
      </c>
      <c r="GHL6" s="87" t="s">
        <v>5039</v>
      </c>
      <c r="GHM6" s="87" t="s">
        <v>5040</v>
      </c>
      <c r="GHN6" s="87" t="s">
        <v>5041</v>
      </c>
      <c r="GHO6" s="87" t="s">
        <v>5042</v>
      </c>
      <c r="GHP6" s="87" t="s">
        <v>5043</v>
      </c>
      <c r="GHQ6" s="87" t="s">
        <v>5044</v>
      </c>
      <c r="GHR6" s="87" t="s">
        <v>5045</v>
      </c>
      <c r="GHS6" s="87" t="s">
        <v>5046</v>
      </c>
      <c r="GHT6" s="87" t="s">
        <v>5047</v>
      </c>
      <c r="GHU6" s="87" t="s">
        <v>5048</v>
      </c>
      <c r="GHV6" s="87" t="s">
        <v>5049</v>
      </c>
      <c r="GHW6" s="87" t="s">
        <v>5050</v>
      </c>
      <c r="GHX6" s="87" t="s">
        <v>5051</v>
      </c>
      <c r="GHY6" s="87" t="s">
        <v>5052</v>
      </c>
      <c r="GHZ6" s="87" t="s">
        <v>5053</v>
      </c>
      <c r="GIA6" s="87" t="s">
        <v>5054</v>
      </c>
      <c r="GIB6" s="87" t="s">
        <v>5055</v>
      </c>
      <c r="GIC6" s="87" t="s">
        <v>5056</v>
      </c>
      <c r="GID6" s="87" t="s">
        <v>5057</v>
      </c>
      <c r="GIE6" s="87" t="s">
        <v>5058</v>
      </c>
      <c r="GIF6" s="87" t="s">
        <v>5059</v>
      </c>
      <c r="GIG6" s="87" t="s">
        <v>5060</v>
      </c>
      <c r="GIH6" s="87" t="s">
        <v>5061</v>
      </c>
      <c r="GII6" s="87" t="s">
        <v>5062</v>
      </c>
      <c r="GIJ6" s="87" t="s">
        <v>5063</v>
      </c>
      <c r="GIK6" s="87" t="s">
        <v>5064</v>
      </c>
      <c r="GIL6" s="87" t="s">
        <v>5065</v>
      </c>
      <c r="GIM6" s="87" t="s">
        <v>5066</v>
      </c>
      <c r="GIN6" s="87" t="s">
        <v>5067</v>
      </c>
      <c r="GIO6" s="87" t="s">
        <v>5068</v>
      </c>
      <c r="GIP6" s="87" t="s">
        <v>5069</v>
      </c>
      <c r="GIQ6" s="87" t="s">
        <v>5070</v>
      </c>
      <c r="GIR6" s="87" t="s">
        <v>5071</v>
      </c>
      <c r="GIS6" s="87" t="s">
        <v>5072</v>
      </c>
      <c r="GIT6" s="87" t="s">
        <v>5073</v>
      </c>
      <c r="GIU6" s="87" t="s">
        <v>5074</v>
      </c>
      <c r="GIV6" s="87" t="s">
        <v>5075</v>
      </c>
      <c r="GIW6" s="87" t="s">
        <v>5076</v>
      </c>
      <c r="GIX6" s="87" t="s">
        <v>5077</v>
      </c>
      <c r="GIY6" s="87" t="s">
        <v>5078</v>
      </c>
      <c r="GIZ6" s="87" t="s">
        <v>5079</v>
      </c>
      <c r="GJA6" s="87" t="s">
        <v>5080</v>
      </c>
      <c r="GJB6" s="87" t="s">
        <v>5081</v>
      </c>
      <c r="GJC6" s="87" t="s">
        <v>5082</v>
      </c>
      <c r="GJD6" s="87" t="s">
        <v>5083</v>
      </c>
      <c r="GJE6" s="87" t="s">
        <v>5084</v>
      </c>
      <c r="GJF6" s="87" t="s">
        <v>5085</v>
      </c>
      <c r="GJG6" s="87" t="s">
        <v>5086</v>
      </c>
      <c r="GJH6" s="87" t="s">
        <v>5087</v>
      </c>
      <c r="GJI6" s="87" t="s">
        <v>5088</v>
      </c>
      <c r="GJJ6" s="87" t="s">
        <v>5089</v>
      </c>
      <c r="GJK6" s="87" t="s">
        <v>5090</v>
      </c>
      <c r="GJL6" s="87" t="s">
        <v>5091</v>
      </c>
      <c r="GJM6" s="87" t="s">
        <v>5092</v>
      </c>
      <c r="GJN6" s="87" t="s">
        <v>5093</v>
      </c>
      <c r="GJO6" s="87" t="s">
        <v>5094</v>
      </c>
      <c r="GJP6" s="87" t="s">
        <v>5095</v>
      </c>
      <c r="GJQ6" s="87" t="s">
        <v>5096</v>
      </c>
      <c r="GJR6" s="87" t="s">
        <v>5097</v>
      </c>
      <c r="GJS6" s="87" t="s">
        <v>5098</v>
      </c>
      <c r="GJT6" s="87" t="s">
        <v>5099</v>
      </c>
      <c r="GJU6" s="87" t="s">
        <v>5100</v>
      </c>
      <c r="GJV6" s="87" t="s">
        <v>5101</v>
      </c>
      <c r="GJW6" s="87" t="s">
        <v>5102</v>
      </c>
      <c r="GJX6" s="87" t="s">
        <v>5103</v>
      </c>
      <c r="GJY6" s="87" t="s">
        <v>5104</v>
      </c>
      <c r="GJZ6" s="87" t="s">
        <v>5105</v>
      </c>
      <c r="GKA6" s="87" t="s">
        <v>5106</v>
      </c>
      <c r="GKB6" s="87" t="s">
        <v>5107</v>
      </c>
      <c r="GKC6" s="87" t="s">
        <v>5108</v>
      </c>
      <c r="GKD6" s="87" t="s">
        <v>5109</v>
      </c>
      <c r="GKE6" s="87" t="s">
        <v>5110</v>
      </c>
      <c r="GKF6" s="87" t="s">
        <v>5111</v>
      </c>
      <c r="GKG6" s="87" t="s">
        <v>5112</v>
      </c>
      <c r="GKH6" s="87" t="s">
        <v>5113</v>
      </c>
      <c r="GKI6" s="87" t="s">
        <v>5114</v>
      </c>
      <c r="GKJ6" s="87" t="s">
        <v>5115</v>
      </c>
      <c r="GKK6" s="87" t="s">
        <v>5116</v>
      </c>
      <c r="GKL6" s="87" t="s">
        <v>5117</v>
      </c>
      <c r="GKM6" s="87" t="s">
        <v>5118</v>
      </c>
      <c r="GKN6" s="87" t="s">
        <v>5119</v>
      </c>
      <c r="GKO6" s="87" t="s">
        <v>5120</v>
      </c>
      <c r="GKP6" s="87" t="s">
        <v>5121</v>
      </c>
      <c r="GKQ6" s="87" t="s">
        <v>5122</v>
      </c>
      <c r="GKR6" s="87" t="s">
        <v>5123</v>
      </c>
      <c r="GKS6" s="87" t="s">
        <v>5124</v>
      </c>
      <c r="GKT6" s="87" t="s">
        <v>5125</v>
      </c>
      <c r="GKU6" s="87" t="s">
        <v>5126</v>
      </c>
      <c r="GKV6" s="87" t="s">
        <v>5127</v>
      </c>
      <c r="GKW6" s="87" t="s">
        <v>5128</v>
      </c>
      <c r="GKX6" s="87" t="s">
        <v>5129</v>
      </c>
      <c r="GKY6" s="87" t="s">
        <v>5130</v>
      </c>
      <c r="GKZ6" s="87" t="s">
        <v>5131</v>
      </c>
      <c r="GLA6" s="87" t="s">
        <v>5132</v>
      </c>
      <c r="GLB6" s="87" t="s">
        <v>5133</v>
      </c>
      <c r="GLC6" s="87" t="s">
        <v>5134</v>
      </c>
      <c r="GLD6" s="87" t="s">
        <v>5135</v>
      </c>
      <c r="GLE6" s="87" t="s">
        <v>5136</v>
      </c>
      <c r="GLF6" s="87" t="s">
        <v>5137</v>
      </c>
      <c r="GLG6" s="87" t="s">
        <v>5138</v>
      </c>
      <c r="GLH6" s="87" t="s">
        <v>5139</v>
      </c>
      <c r="GLI6" s="87" t="s">
        <v>5140</v>
      </c>
      <c r="GLJ6" s="87" t="s">
        <v>5141</v>
      </c>
      <c r="GLK6" s="87" t="s">
        <v>5142</v>
      </c>
      <c r="GLL6" s="87" t="s">
        <v>5143</v>
      </c>
      <c r="GLM6" s="87" t="s">
        <v>5144</v>
      </c>
      <c r="GLN6" s="87" t="s">
        <v>5145</v>
      </c>
      <c r="GLO6" s="87" t="s">
        <v>5146</v>
      </c>
      <c r="GLP6" s="87" t="s">
        <v>5147</v>
      </c>
      <c r="GLQ6" s="87" t="s">
        <v>5148</v>
      </c>
      <c r="GLR6" s="87" t="s">
        <v>5149</v>
      </c>
      <c r="GLS6" s="87" t="s">
        <v>5150</v>
      </c>
      <c r="GLT6" s="87" t="s">
        <v>5151</v>
      </c>
      <c r="GLU6" s="87" t="s">
        <v>5152</v>
      </c>
      <c r="GLV6" s="87" t="s">
        <v>5153</v>
      </c>
      <c r="GLW6" s="87" t="s">
        <v>5154</v>
      </c>
      <c r="GLX6" s="87" t="s">
        <v>5155</v>
      </c>
      <c r="GLY6" s="87" t="s">
        <v>5156</v>
      </c>
      <c r="GLZ6" s="87" t="s">
        <v>5157</v>
      </c>
      <c r="GMA6" s="87" t="s">
        <v>5158</v>
      </c>
      <c r="GMB6" s="87" t="s">
        <v>5159</v>
      </c>
      <c r="GMC6" s="87" t="s">
        <v>5160</v>
      </c>
      <c r="GMD6" s="87" t="s">
        <v>5161</v>
      </c>
      <c r="GME6" s="87" t="s">
        <v>5162</v>
      </c>
      <c r="GMF6" s="87" t="s">
        <v>5163</v>
      </c>
      <c r="GMG6" s="87" t="s">
        <v>5164</v>
      </c>
      <c r="GMH6" s="87" t="s">
        <v>5165</v>
      </c>
      <c r="GMI6" s="87" t="s">
        <v>5166</v>
      </c>
      <c r="GMJ6" s="87" t="s">
        <v>5167</v>
      </c>
      <c r="GMK6" s="87" t="s">
        <v>5168</v>
      </c>
      <c r="GML6" s="87" t="s">
        <v>5169</v>
      </c>
      <c r="GMM6" s="87" t="s">
        <v>5170</v>
      </c>
      <c r="GMN6" s="87" t="s">
        <v>5171</v>
      </c>
      <c r="GMO6" s="87" t="s">
        <v>5172</v>
      </c>
      <c r="GMP6" s="87" t="s">
        <v>5173</v>
      </c>
      <c r="GMQ6" s="87" t="s">
        <v>5174</v>
      </c>
      <c r="GMR6" s="87" t="s">
        <v>5175</v>
      </c>
      <c r="GMS6" s="87" t="s">
        <v>5176</v>
      </c>
      <c r="GMT6" s="87" t="s">
        <v>5177</v>
      </c>
      <c r="GMU6" s="87" t="s">
        <v>5178</v>
      </c>
      <c r="GMV6" s="87" t="s">
        <v>5179</v>
      </c>
      <c r="GMW6" s="87" t="s">
        <v>5180</v>
      </c>
      <c r="GMX6" s="87" t="s">
        <v>5181</v>
      </c>
      <c r="GMY6" s="87" t="s">
        <v>5182</v>
      </c>
      <c r="GMZ6" s="87" t="s">
        <v>5183</v>
      </c>
      <c r="GNA6" s="87" t="s">
        <v>5184</v>
      </c>
      <c r="GNB6" s="87" t="s">
        <v>5185</v>
      </c>
      <c r="GNC6" s="87" t="s">
        <v>5186</v>
      </c>
      <c r="GND6" s="87" t="s">
        <v>5187</v>
      </c>
      <c r="GNE6" s="87" t="s">
        <v>5188</v>
      </c>
      <c r="GNF6" s="87" t="s">
        <v>5189</v>
      </c>
      <c r="GNG6" s="87" t="s">
        <v>5190</v>
      </c>
      <c r="GNH6" s="87" t="s">
        <v>5191</v>
      </c>
      <c r="GNI6" s="87" t="s">
        <v>5192</v>
      </c>
      <c r="GNJ6" s="87" t="s">
        <v>5193</v>
      </c>
      <c r="GNK6" s="87" t="s">
        <v>5194</v>
      </c>
      <c r="GNL6" s="87" t="s">
        <v>5195</v>
      </c>
      <c r="GNM6" s="87" t="s">
        <v>5196</v>
      </c>
      <c r="GNN6" s="87" t="s">
        <v>5197</v>
      </c>
      <c r="GNO6" s="87" t="s">
        <v>5198</v>
      </c>
      <c r="GNP6" s="87" t="s">
        <v>5199</v>
      </c>
      <c r="GNQ6" s="87" t="s">
        <v>5200</v>
      </c>
      <c r="GNR6" s="87" t="s">
        <v>5201</v>
      </c>
      <c r="GNS6" s="87" t="s">
        <v>5202</v>
      </c>
      <c r="GNT6" s="87" t="s">
        <v>5203</v>
      </c>
      <c r="GNU6" s="87" t="s">
        <v>5204</v>
      </c>
      <c r="GNV6" s="87" t="s">
        <v>5205</v>
      </c>
      <c r="GNW6" s="87" t="s">
        <v>5206</v>
      </c>
      <c r="GNX6" s="87" t="s">
        <v>5207</v>
      </c>
      <c r="GNY6" s="87" t="s">
        <v>5208</v>
      </c>
      <c r="GNZ6" s="87" t="s">
        <v>5209</v>
      </c>
      <c r="GOA6" s="87" t="s">
        <v>5210</v>
      </c>
      <c r="GOB6" s="87" t="s">
        <v>5211</v>
      </c>
      <c r="GOC6" s="87" t="s">
        <v>5212</v>
      </c>
      <c r="GOD6" s="87" t="s">
        <v>5213</v>
      </c>
      <c r="GOE6" s="87" t="s">
        <v>5214</v>
      </c>
      <c r="GOF6" s="87" t="s">
        <v>5215</v>
      </c>
      <c r="GOG6" s="87" t="s">
        <v>5216</v>
      </c>
      <c r="GOH6" s="87" t="s">
        <v>5217</v>
      </c>
      <c r="GOI6" s="87" t="s">
        <v>5218</v>
      </c>
      <c r="GOJ6" s="87" t="s">
        <v>5219</v>
      </c>
      <c r="GOK6" s="87" t="s">
        <v>5220</v>
      </c>
      <c r="GOL6" s="87" t="s">
        <v>5221</v>
      </c>
      <c r="GOM6" s="87" t="s">
        <v>5222</v>
      </c>
      <c r="GON6" s="87" t="s">
        <v>5223</v>
      </c>
      <c r="GOO6" s="87" t="s">
        <v>5224</v>
      </c>
      <c r="GOP6" s="87" t="s">
        <v>5225</v>
      </c>
      <c r="GOQ6" s="87" t="s">
        <v>5226</v>
      </c>
      <c r="GOR6" s="87" t="s">
        <v>5227</v>
      </c>
      <c r="GOS6" s="87" t="s">
        <v>5228</v>
      </c>
      <c r="GOT6" s="87" t="s">
        <v>5229</v>
      </c>
      <c r="GOU6" s="87" t="s">
        <v>5230</v>
      </c>
      <c r="GOV6" s="87" t="s">
        <v>5231</v>
      </c>
      <c r="GOW6" s="87" t="s">
        <v>5232</v>
      </c>
      <c r="GOX6" s="87" t="s">
        <v>5233</v>
      </c>
      <c r="GOY6" s="87" t="s">
        <v>5234</v>
      </c>
      <c r="GOZ6" s="87" t="s">
        <v>5235</v>
      </c>
      <c r="GPA6" s="87" t="s">
        <v>5236</v>
      </c>
      <c r="GPB6" s="87" t="s">
        <v>5237</v>
      </c>
      <c r="GPC6" s="87" t="s">
        <v>5238</v>
      </c>
      <c r="GPD6" s="87" t="s">
        <v>5239</v>
      </c>
      <c r="GPE6" s="87" t="s">
        <v>5240</v>
      </c>
      <c r="GPF6" s="87" t="s">
        <v>5241</v>
      </c>
      <c r="GPG6" s="87" t="s">
        <v>5242</v>
      </c>
      <c r="GPH6" s="87" t="s">
        <v>5243</v>
      </c>
      <c r="GPI6" s="87" t="s">
        <v>5244</v>
      </c>
      <c r="GPJ6" s="87" t="s">
        <v>5245</v>
      </c>
      <c r="GPK6" s="87" t="s">
        <v>5246</v>
      </c>
      <c r="GPL6" s="87" t="s">
        <v>5247</v>
      </c>
      <c r="GPM6" s="87" t="s">
        <v>5248</v>
      </c>
      <c r="GPN6" s="87" t="s">
        <v>5249</v>
      </c>
      <c r="GPO6" s="87" t="s">
        <v>5250</v>
      </c>
      <c r="GPP6" s="87" t="s">
        <v>5251</v>
      </c>
      <c r="GPQ6" s="87" t="s">
        <v>5252</v>
      </c>
      <c r="GPR6" s="87" t="s">
        <v>5253</v>
      </c>
      <c r="GPS6" s="87" t="s">
        <v>5254</v>
      </c>
      <c r="GPT6" s="87" t="s">
        <v>5255</v>
      </c>
      <c r="GPU6" s="87" t="s">
        <v>5256</v>
      </c>
      <c r="GPV6" s="87" t="s">
        <v>5257</v>
      </c>
      <c r="GPW6" s="87" t="s">
        <v>5258</v>
      </c>
      <c r="GPX6" s="87" t="s">
        <v>5259</v>
      </c>
      <c r="GPY6" s="87" t="s">
        <v>5260</v>
      </c>
      <c r="GPZ6" s="87" t="s">
        <v>5261</v>
      </c>
      <c r="GQA6" s="87" t="s">
        <v>5262</v>
      </c>
      <c r="GQB6" s="87" t="s">
        <v>5263</v>
      </c>
      <c r="GQC6" s="87" t="s">
        <v>5264</v>
      </c>
      <c r="GQD6" s="87" t="s">
        <v>5265</v>
      </c>
      <c r="GQE6" s="87" t="s">
        <v>5266</v>
      </c>
      <c r="GQF6" s="87" t="s">
        <v>5267</v>
      </c>
      <c r="GQG6" s="87" t="s">
        <v>5268</v>
      </c>
      <c r="GQH6" s="87" t="s">
        <v>5269</v>
      </c>
      <c r="GQI6" s="87" t="s">
        <v>5270</v>
      </c>
      <c r="GQJ6" s="87" t="s">
        <v>5271</v>
      </c>
      <c r="GQK6" s="87" t="s">
        <v>5272</v>
      </c>
      <c r="GQL6" s="87" t="s">
        <v>5273</v>
      </c>
      <c r="GQM6" s="87" t="s">
        <v>5274</v>
      </c>
      <c r="GQN6" s="87" t="s">
        <v>5275</v>
      </c>
      <c r="GQO6" s="87" t="s">
        <v>5276</v>
      </c>
      <c r="GQP6" s="87" t="s">
        <v>5277</v>
      </c>
      <c r="GQQ6" s="87" t="s">
        <v>5278</v>
      </c>
      <c r="GQR6" s="87" t="s">
        <v>5279</v>
      </c>
      <c r="GQS6" s="87" t="s">
        <v>5280</v>
      </c>
      <c r="GQT6" s="87" t="s">
        <v>5281</v>
      </c>
      <c r="GQU6" s="87" t="s">
        <v>5282</v>
      </c>
      <c r="GQV6" s="87" t="s">
        <v>5283</v>
      </c>
      <c r="GQW6" s="87" t="s">
        <v>5284</v>
      </c>
      <c r="GQX6" s="87" t="s">
        <v>5285</v>
      </c>
      <c r="GQY6" s="87" t="s">
        <v>5286</v>
      </c>
      <c r="GQZ6" s="87" t="s">
        <v>5287</v>
      </c>
      <c r="GRA6" s="87" t="s">
        <v>5288</v>
      </c>
      <c r="GRB6" s="87" t="s">
        <v>5289</v>
      </c>
      <c r="GRC6" s="87" t="s">
        <v>5290</v>
      </c>
      <c r="GRD6" s="87" t="s">
        <v>5291</v>
      </c>
      <c r="GRE6" s="87" t="s">
        <v>5292</v>
      </c>
      <c r="GRF6" s="87" t="s">
        <v>5293</v>
      </c>
      <c r="GRG6" s="87" t="s">
        <v>5294</v>
      </c>
      <c r="GRH6" s="87" t="s">
        <v>5295</v>
      </c>
      <c r="GRI6" s="87" t="s">
        <v>5296</v>
      </c>
      <c r="GRJ6" s="87" t="s">
        <v>5297</v>
      </c>
      <c r="GRK6" s="87" t="s">
        <v>5298</v>
      </c>
      <c r="GRL6" s="87" t="s">
        <v>5299</v>
      </c>
      <c r="GRM6" s="87" t="s">
        <v>5300</v>
      </c>
      <c r="GRN6" s="87" t="s">
        <v>5301</v>
      </c>
      <c r="GRO6" s="87" t="s">
        <v>5302</v>
      </c>
      <c r="GRP6" s="87" t="s">
        <v>5303</v>
      </c>
      <c r="GRQ6" s="87" t="s">
        <v>5304</v>
      </c>
      <c r="GRR6" s="87" t="s">
        <v>5305</v>
      </c>
      <c r="GRS6" s="87" t="s">
        <v>5306</v>
      </c>
      <c r="GRT6" s="87" t="s">
        <v>5307</v>
      </c>
      <c r="GRU6" s="87" t="s">
        <v>5308</v>
      </c>
      <c r="GRV6" s="87" t="s">
        <v>5309</v>
      </c>
      <c r="GRW6" s="87" t="s">
        <v>5310</v>
      </c>
      <c r="GRX6" s="87" t="s">
        <v>5311</v>
      </c>
      <c r="GRY6" s="87" t="s">
        <v>5312</v>
      </c>
      <c r="GRZ6" s="87" t="s">
        <v>5313</v>
      </c>
      <c r="GSA6" s="87" t="s">
        <v>5314</v>
      </c>
      <c r="GSB6" s="87" t="s">
        <v>5315</v>
      </c>
      <c r="GSC6" s="87" t="s">
        <v>5316</v>
      </c>
      <c r="GSD6" s="87" t="s">
        <v>5317</v>
      </c>
      <c r="GSE6" s="87" t="s">
        <v>5318</v>
      </c>
      <c r="GSF6" s="87" t="s">
        <v>5319</v>
      </c>
      <c r="GSG6" s="87" t="s">
        <v>5320</v>
      </c>
      <c r="GSH6" s="87" t="s">
        <v>5321</v>
      </c>
      <c r="GSI6" s="87" t="s">
        <v>5322</v>
      </c>
      <c r="GSJ6" s="87" t="s">
        <v>5323</v>
      </c>
      <c r="GSK6" s="87" t="s">
        <v>5324</v>
      </c>
      <c r="GSL6" s="87" t="s">
        <v>5325</v>
      </c>
      <c r="GSM6" s="87" t="s">
        <v>5326</v>
      </c>
      <c r="GSN6" s="87" t="s">
        <v>5327</v>
      </c>
      <c r="GSO6" s="87" t="s">
        <v>5328</v>
      </c>
      <c r="GSP6" s="87" t="s">
        <v>5329</v>
      </c>
      <c r="GSQ6" s="87" t="s">
        <v>5330</v>
      </c>
      <c r="GSR6" s="87" t="s">
        <v>5331</v>
      </c>
      <c r="GSS6" s="87" t="s">
        <v>5332</v>
      </c>
      <c r="GST6" s="87" t="s">
        <v>5333</v>
      </c>
      <c r="GSU6" s="87" t="s">
        <v>5334</v>
      </c>
      <c r="GSV6" s="87" t="s">
        <v>5335</v>
      </c>
      <c r="GSW6" s="87" t="s">
        <v>5336</v>
      </c>
      <c r="GSX6" s="87" t="s">
        <v>5337</v>
      </c>
      <c r="GSY6" s="87" t="s">
        <v>5338</v>
      </c>
      <c r="GSZ6" s="87" t="s">
        <v>5339</v>
      </c>
      <c r="GTA6" s="87" t="s">
        <v>5340</v>
      </c>
      <c r="GTB6" s="87" t="s">
        <v>5341</v>
      </c>
      <c r="GTC6" s="87" t="s">
        <v>5342</v>
      </c>
      <c r="GTD6" s="87" t="s">
        <v>5343</v>
      </c>
      <c r="GTE6" s="87" t="s">
        <v>5344</v>
      </c>
      <c r="GTF6" s="87" t="s">
        <v>5345</v>
      </c>
      <c r="GTG6" s="87" t="s">
        <v>5346</v>
      </c>
      <c r="GTH6" s="87" t="s">
        <v>5347</v>
      </c>
      <c r="GTI6" s="87" t="s">
        <v>5348</v>
      </c>
      <c r="GTJ6" s="87" t="s">
        <v>5349</v>
      </c>
      <c r="GTK6" s="87" t="s">
        <v>5350</v>
      </c>
      <c r="GTL6" s="87" t="s">
        <v>5351</v>
      </c>
      <c r="GTM6" s="87" t="s">
        <v>5352</v>
      </c>
      <c r="GTN6" s="87" t="s">
        <v>5353</v>
      </c>
      <c r="GTO6" s="87" t="s">
        <v>5354</v>
      </c>
      <c r="GTP6" s="87" t="s">
        <v>5355</v>
      </c>
      <c r="GTQ6" s="87" t="s">
        <v>5356</v>
      </c>
      <c r="GTR6" s="87" t="s">
        <v>5357</v>
      </c>
      <c r="GTS6" s="87" t="s">
        <v>5358</v>
      </c>
      <c r="GTT6" s="87" t="s">
        <v>5359</v>
      </c>
      <c r="GTU6" s="87" t="s">
        <v>5360</v>
      </c>
      <c r="GTV6" s="87" t="s">
        <v>5361</v>
      </c>
      <c r="GTW6" s="87" t="s">
        <v>5362</v>
      </c>
      <c r="GTX6" s="87" t="s">
        <v>5363</v>
      </c>
      <c r="GTY6" s="87" t="s">
        <v>5364</v>
      </c>
      <c r="GTZ6" s="87" t="s">
        <v>5365</v>
      </c>
      <c r="GUA6" s="87" t="s">
        <v>5366</v>
      </c>
      <c r="GUB6" s="87" t="s">
        <v>5367</v>
      </c>
      <c r="GUC6" s="87" t="s">
        <v>5368</v>
      </c>
      <c r="GUD6" s="87" t="s">
        <v>5369</v>
      </c>
      <c r="GUE6" s="87" t="s">
        <v>5370</v>
      </c>
      <c r="GUF6" s="87" t="s">
        <v>5371</v>
      </c>
      <c r="GUG6" s="87" t="s">
        <v>5372</v>
      </c>
      <c r="GUH6" s="87" t="s">
        <v>5373</v>
      </c>
      <c r="GUI6" s="87" t="s">
        <v>5374</v>
      </c>
      <c r="GUJ6" s="87" t="s">
        <v>5375</v>
      </c>
      <c r="GUK6" s="87" t="s">
        <v>5376</v>
      </c>
      <c r="GUL6" s="87" t="s">
        <v>5377</v>
      </c>
      <c r="GUM6" s="87" t="s">
        <v>5378</v>
      </c>
      <c r="GUN6" s="87" t="s">
        <v>5379</v>
      </c>
      <c r="GUO6" s="87" t="s">
        <v>5380</v>
      </c>
      <c r="GUP6" s="87" t="s">
        <v>5381</v>
      </c>
      <c r="GUQ6" s="87" t="s">
        <v>5382</v>
      </c>
      <c r="GUR6" s="87" t="s">
        <v>5383</v>
      </c>
      <c r="GUS6" s="87" t="s">
        <v>5384</v>
      </c>
      <c r="GUT6" s="87" t="s">
        <v>5385</v>
      </c>
      <c r="GUU6" s="87" t="s">
        <v>5386</v>
      </c>
      <c r="GUV6" s="87" t="s">
        <v>5387</v>
      </c>
      <c r="GUW6" s="87" t="s">
        <v>5388</v>
      </c>
      <c r="GUX6" s="87" t="s">
        <v>5389</v>
      </c>
      <c r="GUY6" s="87" t="s">
        <v>5390</v>
      </c>
      <c r="GUZ6" s="87" t="s">
        <v>5391</v>
      </c>
      <c r="GVA6" s="87" t="s">
        <v>5392</v>
      </c>
      <c r="GVB6" s="87" t="s">
        <v>5393</v>
      </c>
      <c r="GVC6" s="87" t="s">
        <v>5394</v>
      </c>
      <c r="GVD6" s="87" t="s">
        <v>5395</v>
      </c>
      <c r="GVE6" s="87" t="s">
        <v>5396</v>
      </c>
      <c r="GVF6" s="87" t="s">
        <v>5397</v>
      </c>
      <c r="GVG6" s="87" t="s">
        <v>5398</v>
      </c>
      <c r="GVH6" s="87" t="s">
        <v>5399</v>
      </c>
      <c r="GVI6" s="87" t="s">
        <v>5400</v>
      </c>
      <c r="GVJ6" s="87" t="s">
        <v>5401</v>
      </c>
      <c r="GVK6" s="87" t="s">
        <v>5402</v>
      </c>
      <c r="GVL6" s="87" t="s">
        <v>5403</v>
      </c>
      <c r="GVM6" s="87" t="s">
        <v>5404</v>
      </c>
      <c r="GVN6" s="87" t="s">
        <v>5405</v>
      </c>
      <c r="GVO6" s="87" t="s">
        <v>5406</v>
      </c>
      <c r="GVP6" s="87" t="s">
        <v>5407</v>
      </c>
      <c r="GVQ6" s="87" t="s">
        <v>5408</v>
      </c>
      <c r="GVR6" s="87" t="s">
        <v>5409</v>
      </c>
      <c r="GVS6" s="87" t="s">
        <v>5410</v>
      </c>
      <c r="GVT6" s="87" t="s">
        <v>5411</v>
      </c>
      <c r="GVU6" s="87" t="s">
        <v>5412</v>
      </c>
      <c r="GVV6" s="87" t="s">
        <v>5413</v>
      </c>
      <c r="GVW6" s="87" t="s">
        <v>5414</v>
      </c>
      <c r="GVX6" s="87" t="s">
        <v>5415</v>
      </c>
      <c r="GVY6" s="87" t="s">
        <v>5416</v>
      </c>
      <c r="GVZ6" s="87" t="s">
        <v>5417</v>
      </c>
      <c r="GWA6" s="87" t="s">
        <v>5418</v>
      </c>
      <c r="GWB6" s="87" t="s">
        <v>5419</v>
      </c>
      <c r="GWC6" s="87" t="s">
        <v>5420</v>
      </c>
      <c r="GWD6" s="87" t="s">
        <v>5421</v>
      </c>
      <c r="GWE6" s="87" t="s">
        <v>5422</v>
      </c>
      <c r="GWF6" s="87" t="s">
        <v>5423</v>
      </c>
      <c r="GWG6" s="87" t="s">
        <v>5424</v>
      </c>
      <c r="GWH6" s="87" t="s">
        <v>5425</v>
      </c>
      <c r="GWI6" s="87" t="s">
        <v>5426</v>
      </c>
      <c r="GWJ6" s="87" t="s">
        <v>5427</v>
      </c>
      <c r="GWK6" s="87" t="s">
        <v>5428</v>
      </c>
      <c r="GWL6" s="87" t="s">
        <v>5429</v>
      </c>
      <c r="GWM6" s="87" t="s">
        <v>5430</v>
      </c>
      <c r="GWN6" s="87" t="s">
        <v>5431</v>
      </c>
      <c r="GWO6" s="87" t="s">
        <v>5432</v>
      </c>
      <c r="GWP6" s="87" t="s">
        <v>5433</v>
      </c>
      <c r="GWQ6" s="87" t="s">
        <v>5434</v>
      </c>
      <c r="GWR6" s="87" t="s">
        <v>5435</v>
      </c>
      <c r="GWS6" s="87" t="s">
        <v>5436</v>
      </c>
      <c r="GWT6" s="87" t="s">
        <v>5437</v>
      </c>
      <c r="GWU6" s="87" t="s">
        <v>5438</v>
      </c>
      <c r="GWV6" s="87" t="s">
        <v>5439</v>
      </c>
      <c r="GWW6" s="87" t="s">
        <v>5440</v>
      </c>
      <c r="GWX6" s="87" t="s">
        <v>5441</v>
      </c>
      <c r="GWY6" s="87" t="s">
        <v>5442</v>
      </c>
      <c r="GWZ6" s="87" t="s">
        <v>5443</v>
      </c>
      <c r="GXA6" s="87" t="s">
        <v>5444</v>
      </c>
      <c r="GXB6" s="87" t="s">
        <v>5445</v>
      </c>
      <c r="GXC6" s="87" t="s">
        <v>5446</v>
      </c>
      <c r="GXD6" s="87" t="s">
        <v>5447</v>
      </c>
      <c r="GXE6" s="87" t="s">
        <v>5448</v>
      </c>
      <c r="GXF6" s="87" t="s">
        <v>5449</v>
      </c>
      <c r="GXG6" s="87" t="s">
        <v>5450</v>
      </c>
      <c r="GXH6" s="87" t="s">
        <v>5451</v>
      </c>
      <c r="GXI6" s="87" t="s">
        <v>5452</v>
      </c>
      <c r="GXJ6" s="87" t="s">
        <v>5453</v>
      </c>
      <c r="GXK6" s="87" t="s">
        <v>5454</v>
      </c>
      <c r="GXL6" s="87" t="s">
        <v>5455</v>
      </c>
      <c r="GXM6" s="87" t="s">
        <v>5456</v>
      </c>
      <c r="GXN6" s="87" t="s">
        <v>5457</v>
      </c>
      <c r="GXO6" s="87" t="s">
        <v>5458</v>
      </c>
      <c r="GXP6" s="87" t="s">
        <v>5459</v>
      </c>
      <c r="GXQ6" s="87" t="s">
        <v>5460</v>
      </c>
      <c r="GXR6" s="87" t="s">
        <v>5461</v>
      </c>
      <c r="GXS6" s="87" t="s">
        <v>5462</v>
      </c>
      <c r="GXT6" s="87" t="s">
        <v>5463</v>
      </c>
      <c r="GXU6" s="87" t="s">
        <v>5464</v>
      </c>
      <c r="GXV6" s="87" t="s">
        <v>5465</v>
      </c>
      <c r="GXW6" s="87" t="s">
        <v>5466</v>
      </c>
      <c r="GXX6" s="87" t="s">
        <v>5467</v>
      </c>
      <c r="GXY6" s="87" t="s">
        <v>5468</v>
      </c>
      <c r="GXZ6" s="87" t="s">
        <v>5469</v>
      </c>
      <c r="GYA6" s="87" t="s">
        <v>5470</v>
      </c>
      <c r="GYB6" s="87" t="s">
        <v>5471</v>
      </c>
      <c r="GYC6" s="87" t="s">
        <v>5472</v>
      </c>
      <c r="GYD6" s="87" t="s">
        <v>5473</v>
      </c>
      <c r="GYE6" s="87" t="s">
        <v>5474</v>
      </c>
      <c r="GYF6" s="87" t="s">
        <v>5475</v>
      </c>
      <c r="GYG6" s="87" t="s">
        <v>5476</v>
      </c>
      <c r="GYH6" s="87" t="s">
        <v>5477</v>
      </c>
      <c r="GYI6" s="87" t="s">
        <v>5478</v>
      </c>
      <c r="GYJ6" s="87" t="s">
        <v>5479</v>
      </c>
      <c r="GYK6" s="87" t="s">
        <v>5480</v>
      </c>
      <c r="GYL6" s="87" t="s">
        <v>5481</v>
      </c>
      <c r="GYM6" s="87" t="s">
        <v>5482</v>
      </c>
      <c r="GYN6" s="87" t="s">
        <v>5483</v>
      </c>
      <c r="GYO6" s="87" t="s">
        <v>5484</v>
      </c>
      <c r="GYP6" s="87" t="s">
        <v>5485</v>
      </c>
      <c r="GYQ6" s="87" t="s">
        <v>5486</v>
      </c>
      <c r="GYR6" s="87" t="s">
        <v>5487</v>
      </c>
      <c r="GYS6" s="87" t="s">
        <v>5488</v>
      </c>
      <c r="GYT6" s="87" t="s">
        <v>5489</v>
      </c>
      <c r="GYU6" s="87" t="s">
        <v>5490</v>
      </c>
      <c r="GYV6" s="87" t="s">
        <v>5491</v>
      </c>
      <c r="GYW6" s="87" t="s">
        <v>5492</v>
      </c>
      <c r="GYX6" s="87" t="s">
        <v>5493</v>
      </c>
      <c r="GYY6" s="87" t="s">
        <v>5494</v>
      </c>
      <c r="GYZ6" s="87" t="s">
        <v>5495</v>
      </c>
      <c r="GZA6" s="87" t="s">
        <v>5496</v>
      </c>
      <c r="GZB6" s="87" t="s">
        <v>5497</v>
      </c>
      <c r="GZC6" s="87" t="s">
        <v>5498</v>
      </c>
      <c r="GZD6" s="87" t="s">
        <v>5499</v>
      </c>
      <c r="GZE6" s="87" t="s">
        <v>5500</v>
      </c>
      <c r="GZF6" s="87" t="s">
        <v>5501</v>
      </c>
      <c r="GZG6" s="87" t="s">
        <v>5502</v>
      </c>
      <c r="GZH6" s="87" t="s">
        <v>5503</v>
      </c>
      <c r="GZI6" s="87" t="s">
        <v>5504</v>
      </c>
      <c r="GZJ6" s="87" t="s">
        <v>5505</v>
      </c>
      <c r="GZK6" s="87" t="s">
        <v>5506</v>
      </c>
      <c r="GZL6" s="87" t="s">
        <v>5507</v>
      </c>
      <c r="GZM6" s="87" t="s">
        <v>5508</v>
      </c>
      <c r="GZN6" s="87" t="s">
        <v>5509</v>
      </c>
      <c r="GZO6" s="87" t="s">
        <v>5510</v>
      </c>
      <c r="GZP6" s="87" t="s">
        <v>5511</v>
      </c>
      <c r="GZQ6" s="87" t="s">
        <v>5512</v>
      </c>
      <c r="GZR6" s="87" t="s">
        <v>5513</v>
      </c>
      <c r="GZS6" s="87" t="s">
        <v>5514</v>
      </c>
      <c r="GZT6" s="87" t="s">
        <v>5515</v>
      </c>
      <c r="GZU6" s="87" t="s">
        <v>5516</v>
      </c>
      <c r="GZV6" s="87" t="s">
        <v>5517</v>
      </c>
      <c r="GZW6" s="87" t="s">
        <v>5518</v>
      </c>
      <c r="GZX6" s="87" t="s">
        <v>5519</v>
      </c>
      <c r="GZY6" s="87" t="s">
        <v>5520</v>
      </c>
      <c r="GZZ6" s="87" t="s">
        <v>5521</v>
      </c>
      <c r="HAA6" s="87" t="s">
        <v>5522</v>
      </c>
      <c r="HAB6" s="87" t="s">
        <v>5523</v>
      </c>
      <c r="HAC6" s="87" t="s">
        <v>5524</v>
      </c>
      <c r="HAD6" s="87" t="s">
        <v>5525</v>
      </c>
      <c r="HAE6" s="87" t="s">
        <v>5526</v>
      </c>
      <c r="HAF6" s="87" t="s">
        <v>5527</v>
      </c>
      <c r="HAG6" s="87" t="s">
        <v>5528</v>
      </c>
      <c r="HAH6" s="87" t="s">
        <v>5529</v>
      </c>
      <c r="HAI6" s="87" t="s">
        <v>5530</v>
      </c>
      <c r="HAJ6" s="87" t="s">
        <v>5531</v>
      </c>
      <c r="HAK6" s="87" t="s">
        <v>5532</v>
      </c>
      <c r="HAL6" s="87" t="s">
        <v>5533</v>
      </c>
      <c r="HAM6" s="87" t="s">
        <v>5534</v>
      </c>
      <c r="HAN6" s="87" t="s">
        <v>5535</v>
      </c>
      <c r="HAO6" s="87" t="s">
        <v>5536</v>
      </c>
      <c r="HAP6" s="87" t="s">
        <v>5537</v>
      </c>
      <c r="HAQ6" s="87" t="s">
        <v>5538</v>
      </c>
      <c r="HAR6" s="87" t="s">
        <v>5539</v>
      </c>
      <c r="HAS6" s="87" t="s">
        <v>5540</v>
      </c>
      <c r="HAT6" s="87" t="s">
        <v>5541</v>
      </c>
      <c r="HAU6" s="87" t="s">
        <v>5542</v>
      </c>
      <c r="HAV6" s="87" t="s">
        <v>5543</v>
      </c>
      <c r="HAW6" s="87" t="s">
        <v>5544</v>
      </c>
      <c r="HAX6" s="87" t="s">
        <v>5545</v>
      </c>
      <c r="HAY6" s="87" t="s">
        <v>5546</v>
      </c>
      <c r="HAZ6" s="87" t="s">
        <v>5547</v>
      </c>
      <c r="HBA6" s="87" t="s">
        <v>5548</v>
      </c>
      <c r="HBB6" s="87" t="s">
        <v>5549</v>
      </c>
      <c r="HBC6" s="87" t="s">
        <v>5550</v>
      </c>
      <c r="HBD6" s="87" t="s">
        <v>5551</v>
      </c>
      <c r="HBE6" s="87" t="s">
        <v>5552</v>
      </c>
      <c r="HBF6" s="87" t="s">
        <v>5553</v>
      </c>
      <c r="HBG6" s="87" t="s">
        <v>5554</v>
      </c>
      <c r="HBH6" s="87" t="s">
        <v>5555</v>
      </c>
      <c r="HBI6" s="87" t="s">
        <v>5556</v>
      </c>
      <c r="HBJ6" s="87" t="s">
        <v>5557</v>
      </c>
      <c r="HBK6" s="87" t="s">
        <v>5558</v>
      </c>
      <c r="HBL6" s="87" t="s">
        <v>5559</v>
      </c>
      <c r="HBM6" s="87" t="s">
        <v>5560</v>
      </c>
      <c r="HBN6" s="87" t="s">
        <v>5561</v>
      </c>
      <c r="HBO6" s="87" t="s">
        <v>5562</v>
      </c>
      <c r="HBP6" s="87" t="s">
        <v>5563</v>
      </c>
      <c r="HBQ6" s="87" t="s">
        <v>5564</v>
      </c>
      <c r="HBR6" s="87" t="s">
        <v>5565</v>
      </c>
      <c r="HBS6" s="87" t="s">
        <v>5566</v>
      </c>
      <c r="HBT6" s="87" t="s">
        <v>5567</v>
      </c>
      <c r="HBU6" s="87" t="s">
        <v>5568</v>
      </c>
      <c r="HBV6" s="87" t="s">
        <v>5569</v>
      </c>
      <c r="HBW6" s="87" t="s">
        <v>5570</v>
      </c>
      <c r="HBX6" s="87" t="s">
        <v>5571</v>
      </c>
      <c r="HBY6" s="87" t="s">
        <v>5572</v>
      </c>
      <c r="HBZ6" s="87" t="s">
        <v>5573</v>
      </c>
      <c r="HCA6" s="87" t="s">
        <v>5574</v>
      </c>
      <c r="HCB6" s="87" t="s">
        <v>5575</v>
      </c>
      <c r="HCC6" s="87" t="s">
        <v>5576</v>
      </c>
      <c r="HCD6" s="87" t="s">
        <v>5577</v>
      </c>
      <c r="HCE6" s="87" t="s">
        <v>5578</v>
      </c>
      <c r="HCF6" s="87" t="s">
        <v>5579</v>
      </c>
      <c r="HCG6" s="87" t="s">
        <v>5580</v>
      </c>
      <c r="HCH6" s="87" t="s">
        <v>5581</v>
      </c>
      <c r="HCI6" s="87" t="s">
        <v>5582</v>
      </c>
      <c r="HCJ6" s="87" t="s">
        <v>5583</v>
      </c>
      <c r="HCK6" s="87" t="s">
        <v>5584</v>
      </c>
      <c r="HCL6" s="87" t="s">
        <v>5585</v>
      </c>
      <c r="HCM6" s="87" t="s">
        <v>5586</v>
      </c>
      <c r="HCN6" s="87" t="s">
        <v>5587</v>
      </c>
      <c r="HCO6" s="87" t="s">
        <v>5588</v>
      </c>
      <c r="HCP6" s="87" t="s">
        <v>5589</v>
      </c>
      <c r="HCQ6" s="87" t="s">
        <v>5590</v>
      </c>
      <c r="HCR6" s="87" t="s">
        <v>5591</v>
      </c>
      <c r="HCS6" s="87" t="s">
        <v>5592</v>
      </c>
      <c r="HCT6" s="87" t="s">
        <v>5593</v>
      </c>
      <c r="HCU6" s="87" t="s">
        <v>5594</v>
      </c>
      <c r="HCV6" s="87" t="s">
        <v>5595</v>
      </c>
      <c r="HCW6" s="87" t="s">
        <v>5596</v>
      </c>
      <c r="HCX6" s="87" t="s">
        <v>5597</v>
      </c>
      <c r="HCY6" s="87" t="s">
        <v>5598</v>
      </c>
      <c r="HCZ6" s="87" t="s">
        <v>5599</v>
      </c>
      <c r="HDA6" s="87" t="s">
        <v>5600</v>
      </c>
      <c r="HDB6" s="87" t="s">
        <v>5601</v>
      </c>
      <c r="HDC6" s="87" t="s">
        <v>5602</v>
      </c>
      <c r="HDD6" s="87" t="s">
        <v>5603</v>
      </c>
      <c r="HDE6" s="87" t="s">
        <v>5604</v>
      </c>
      <c r="HDF6" s="87" t="s">
        <v>5605</v>
      </c>
      <c r="HDG6" s="87" t="s">
        <v>5606</v>
      </c>
      <c r="HDH6" s="87" t="s">
        <v>5607</v>
      </c>
      <c r="HDI6" s="87" t="s">
        <v>5608</v>
      </c>
      <c r="HDJ6" s="87" t="s">
        <v>5609</v>
      </c>
      <c r="HDK6" s="87" t="s">
        <v>5610</v>
      </c>
      <c r="HDL6" s="87" t="s">
        <v>5611</v>
      </c>
      <c r="HDM6" s="87" t="s">
        <v>5612</v>
      </c>
      <c r="HDN6" s="87" t="s">
        <v>5613</v>
      </c>
      <c r="HDO6" s="87" t="s">
        <v>5614</v>
      </c>
      <c r="HDP6" s="87" t="s">
        <v>5615</v>
      </c>
      <c r="HDQ6" s="87" t="s">
        <v>5616</v>
      </c>
      <c r="HDR6" s="87" t="s">
        <v>5617</v>
      </c>
      <c r="HDS6" s="87" t="s">
        <v>5618</v>
      </c>
      <c r="HDT6" s="87" t="s">
        <v>5619</v>
      </c>
      <c r="HDU6" s="87" t="s">
        <v>5620</v>
      </c>
      <c r="HDV6" s="87" t="s">
        <v>5621</v>
      </c>
      <c r="HDW6" s="87" t="s">
        <v>5622</v>
      </c>
      <c r="HDX6" s="87" t="s">
        <v>5623</v>
      </c>
      <c r="HDY6" s="87" t="s">
        <v>5624</v>
      </c>
      <c r="HDZ6" s="87" t="s">
        <v>5625</v>
      </c>
      <c r="HEA6" s="87" t="s">
        <v>5626</v>
      </c>
      <c r="HEB6" s="87" t="s">
        <v>5627</v>
      </c>
      <c r="HEC6" s="87" t="s">
        <v>5628</v>
      </c>
      <c r="HED6" s="87" t="s">
        <v>5629</v>
      </c>
      <c r="HEE6" s="87" t="s">
        <v>5630</v>
      </c>
      <c r="HEF6" s="87" t="s">
        <v>5631</v>
      </c>
      <c r="HEG6" s="87" t="s">
        <v>5632</v>
      </c>
      <c r="HEH6" s="87" t="s">
        <v>5633</v>
      </c>
      <c r="HEI6" s="87" t="s">
        <v>5634</v>
      </c>
      <c r="HEJ6" s="87" t="s">
        <v>5635</v>
      </c>
      <c r="HEK6" s="87" t="s">
        <v>5636</v>
      </c>
      <c r="HEL6" s="87" t="s">
        <v>5637</v>
      </c>
      <c r="HEM6" s="87" t="s">
        <v>5638</v>
      </c>
      <c r="HEN6" s="87" t="s">
        <v>5639</v>
      </c>
      <c r="HEO6" s="87" t="s">
        <v>5640</v>
      </c>
      <c r="HEP6" s="87" t="s">
        <v>5641</v>
      </c>
      <c r="HEQ6" s="87" t="s">
        <v>5642</v>
      </c>
      <c r="HER6" s="87" t="s">
        <v>5643</v>
      </c>
      <c r="HES6" s="87" t="s">
        <v>5644</v>
      </c>
      <c r="HET6" s="87" t="s">
        <v>5645</v>
      </c>
      <c r="HEU6" s="87" t="s">
        <v>5646</v>
      </c>
      <c r="HEV6" s="87" t="s">
        <v>5647</v>
      </c>
      <c r="HEW6" s="87" t="s">
        <v>5648</v>
      </c>
      <c r="HEX6" s="87" t="s">
        <v>5649</v>
      </c>
      <c r="HEY6" s="87" t="s">
        <v>5650</v>
      </c>
      <c r="HEZ6" s="87" t="s">
        <v>5651</v>
      </c>
      <c r="HFA6" s="87" t="s">
        <v>5652</v>
      </c>
      <c r="HFB6" s="87" t="s">
        <v>5653</v>
      </c>
      <c r="HFC6" s="87" t="s">
        <v>5654</v>
      </c>
      <c r="HFD6" s="87" t="s">
        <v>5655</v>
      </c>
      <c r="HFE6" s="87" t="s">
        <v>5656</v>
      </c>
      <c r="HFF6" s="87" t="s">
        <v>5657</v>
      </c>
      <c r="HFG6" s="87" t="s">
        <v>5658</v>
      </c>
      <c r="HFH6" s="87" t="s">
        <v>5659</v>
      </c>
      <c r="HFI6" s="87" t="s">
        <v>5660</v>
      </c>
      <c r="HFJ6" s="87" t="s">
        <v>5661</v>
      </c>
      <c r="HFK6" s="87" t="s">
        <v>5662</v>
      </c>
      <c r="HFL6" s="87" t="s">
        <v>5663</v>
      </c>
      <c r="HFM6" s="87" t="s">
        <v>5664</v>
      </c>
      <c r="HFN6" s="87" t="s">
        <v>5665</v>
      </c>
      <c r="HFO6" s="87" t="s">
        <v>5666</v>
      </c>
      <c r="HFP6" s="87" t="s">
        <v>5667</v>
      </c>
      <c r="HFQ6" s="87" t="s">
        <v>5668</v>
      </c>
      <c r="HFR6" s="87" t="s">
        <v>5669</v>
      </c>
      <c r="HFS6" s="87" t="s">
        <v>5670</v>
      </c>
      <c r="HFT6" s="87" t="s">
        <v>5671</v>
      </c>
      <c r="HFU6" s="87" t="s">
        <v>5672</v>
      </c>
      <c r="HFV6" s="87" t="s">
        <v>5673</v>
      </c>
      <c r="HFW6" s="87" t="s">
        <v>5674</v>
      </c>
      <c r="HFX6" s="87" t="s">
        <v>5675</v>
      </c>
      <c r="HFY6" s="87" t="s">
        <v>5676</v>
      </c>
      <c r="HFZ6" s="87" t="s">
        <v>5677</v>
      </c>
      <c r="HGA6" s="87" t="s">
        <v>5678</v>
      </c>
      <c r="HGB6" s="87" t="s">
        <v>5679</v>
      </c>
      <c r="HGC6" s="87" t="s">
        <v>5680</v>
      </c>
      <c r="HGD6" s="87" t="s">
        <v>5681</v>
      </c>
      <c r="HGE6" s="87" t="s">
        <v>5682</v>
      </c>
      <c r="HGF6" s="87" t="s">
        <v>5683</v>
      </c>
      <c r="HGG6" s="87" t="s">
        <v>5684</v>
      </c>
      <c r="HGH6" s="87" t="s">
        <v>5685</v>
      </c>
      <c r="HGI6" s="87" t="s">
        <v>5686</v>
      </c>
      <c r="HGJ6" s="87" t="s">
        <v>5687</v>
      </c>
      <c r="HGK6" s="87" t="s">
        <v>5688</v>
      </c>
      <c r="HGL6" s="87" t="s">
        <v>5689</v>
      </c>
      <c r="HGM6" s="87" t="s">
        <v>5690</v>
      </c>
      <c r="HGN6" s="87" t="s">
        <v>5691</v>
      </c>
      <c r="HGO6" s="87" t="s">
        <v>5692</v>
      </c>
      <c r="HGP6" s="87" t="s">
        <v>5693</v>
      </c>
      <c r="HGQ6" s="87" t="s">
        <v>5694</v>
      </c>
      <c r="HGR6" s="87" t="s">
        <v>5695</v>
      </c>
      <c r="HGS6" s="87" t="s">
        <v>5696</v>
      </c>
      <c r="HGT6" s="87" t="s">
        <v>5697</v>
      </c>
      <c r="HGU6" s="87" t="s">
        <v>5698</v>
      </c>
      <c r="HGV6" s="87" t="s">
        <v>5699</v>
      </c>
      <c r="HGW6" s="87" t="s">
        <v>5700</v>
      </c>
      <c r="HGX6" s="87" t="s">
        <v>5701</v>
      </c>
      <c r="HGY6" s="87" t="s">
        <v>5702</v>
      </c>
      <c r="HGZ6" s="87" t="s">
        <v>5703</v>
      </c>
      <c r="HHA6" s="87" t="s">
        <v>5704</v>
      </c>
      <c r="HHB6" s="87" t="s">
        <v>5705</v>
      </c>
      <c r="HHC6" s="87" t="s">
        <v>5706</v>
      </c>
      <c r="HHD6" s="87" t="s">
        <v>5707</v>
      </c>
      <c r="HHE6" s="87" t="s">
        <v>5708</v>
      </c>
      <c r="HHF6" s="87" t="s">
        <v>5709</v>
      </c>
      <c r="HHG6" s="87" t="s">
        <v>5710</v>
      </c>
      <c r="HHH6" s="87" t="s">
        <v>5711</v>
      </c>
      <c r="HHI6" s="87" t="s">
        <v>5712</v>
      </c>
      <c r="HHJ6" s="87" t="s">
        <v>5713</v>
      </c>
      <c r="HHK6" s="87" t="s">
        <v>5714</v>
      </c>
      <c r="HHL6" s="87" t="s">
        <v>5715</v>
      </c>
      <c r="HHM6" s="87" t="s">
        <v>5716</v>
      </c>
      <c r="HHN6" s="87" t="s">
        <v>5717</v>
      </c>
      <c r="HHO6" s="87" t="s">
        <v>5718</v>
      </c>
      <c r="HHP6" s="87" t="s">
        <v>5719</v>
      </c>
      <c r="HHQ6" s="87" t="s">
        <v>5720</v>
      </c>
      <c r="HHR6" s="87" t="s">
        <v>5721</v>
      </c>
      <c r="HHS6" s="87" t="s">
        <v>5722</v>
      </c>
      <c r="HHT6" s="87" t="s">
        <v>5723</v>
      </c>
      <c r="HHU6" s="87" t="s">
        <v>5724</v>
      </c>
      <c r="HHV6" s="87" t="s">
        <v>5725</v>
      </c>
      <c r="HHW6" s="87" t="s">
        <v>5726</v>
      </c>
      <c r="HHX6" s="87" t="s">
        <v>5727</v>
      </c>
      <c r="HHY6" s="87" t="s">
        <v>5728</v>
      </c>
      <c r="HHZ6" s="87" t="s">
        <v>5729</v>
      </c>
      <c r="HIA6" s="87" t="s">
        <v>5730</v>
      </c>
      <c r="HIB6" s="87" t="s">
        <v>5731</v>
      </c>
      <c r="HIC6" s="87" t="s">
        <v>5732</v>
      </c>
      <c r="HID6" s="87" t="s">
        <v>5733</v>
      </c>
      <c r="HIE6" s="87" t="s">
        <v>5734</v>
      </c>
      <c r="HIF6" s="87" t="s">
        <v>5735</v>
      </c>
      <c r="HIG6" s="87" t="s">
        <v>5736</v>
      </c>
      <c r="HIH6" s="87" t="s">
        <v>5737</v>
      </c>
      <c r="HII6" s="87" t="s">
        <v>5738</v>
      </c>
      <c r="HIJ6" s="87" t="s">
        <v>5739</v>
      </c>
      <c r="HIK6" s="87" t="s">
        <v>5740</v>
      </c>
      <c r="HIL6" s="87" t="s">
        <v>5741</v>
      </c>
      <c r="HIM6" s="87" t="s">
        <v>5742</v>
      </c>
      <c r="HIN6" s="87" t="s">
        <v>5743</v>
      </c>
      <c r="HIO6" s="87" t="s">
        <v>5744</v>
      </c>
      <c r="HIP6" s="87" t="s">
        <v>5745</v>
      </c>
      <c r="HIQ6" s="87" t="s">
        <v>5746</v>
      </c>
      <c r="HIR6" s="87" t="s">
        <v>5747</v>
      </c>
      <c r="HIS6" s="87" t="s">
        <v>5748</v>
      </c>
      <c r="HIT6" s="87" t="s">
        <v>5749</v>
      </c>
      <c r="HIU6" s="87" t="s">
        <v>5750</v>
      </c>
      <c r="HIV6" s="87" t="s">
        <v>5751</v>
      </c>
      <c r="HIW6" s="87" t="s">
        <v>5752</v>
      </c>
      <c r="HIX6" s="87" t="s">
        <v>5753</v>
      </c>
      <c r="HIY6" s="87" t="s">
        <v>5754</v>
      </c>
      <c r="HIZ6" s="87" t="s">
        <v>5755</v>
      </c>
      <c r="HJA6" s="87" t="s">
        <v>5756</v>
      </c>
      <c r="HJB6" s="87" t="s">
        <v>5757</v>
      </c>
      <c r="HJC6" s="87" t="s">
        <v>5758</v>
      </c>
      <c r="HJD6" s="87" t="s">
        <v>5759</v>
      </c>
      <c r="HJE6" s="87" t="s">
        <v>5760</v>
      </c>
      <c r="HJF6" s="87" t="s">
        <v>5761</v>
      </c>
      <c r="HJG6" s="87" t="s">
        <v>5762</v>
      </c>
      <c r="HJH6" s="87" t="s">
        <v>5763</v>
      </c>
      <c r="HJI6" s="87" t="s">
        <v>5764</v>
      </c>
      <c r="HJJ6" s="87" t="s">
        <v>5765</v>
      </c>
      <c r="HJK6" s="87" t="s">
        <v>5766</v>
      </c>
      <c r="HJL6" s="87" t="s">
        <v>5767</v>
      </c>
      <c r="HJM6" s="87" t="s">
        <v>5768</v>
      </c>
      <c r="HJN6" s="87" t="s">
        <v>5769</v>
      </c>
      <c r="HJO6" s="87" t="s">
        <v>5770</v>
      </c>
      <c r="HJP6" s="87" t="s">
        <v>5771</v>
      </c>
      <c r="HJQ6" s="87" t="s">
        <v>5772</v>
      </c>
      <c r="HJR6" s="87" t="s">
        <v>5773</v>
      </c>
      <c r="HJS6" s="87" t="s">
        <v>5774</v>
      </c>
      <c r="HJT6" s="87" t="s">
        <v>5775</v>
      </c>
      <c r="HJU6" s="87" t="s">
        <v>5776</v>
      </c>
      <c r="HJV6" s="87" t="s">
        <v>5777</v>
      </c>
      <c r="HJW6" s="87" t="s">
        <v>5778</v>
      </c>
      <c r="HJX6" s="87" t="s">
        <v>5779</v>
      </c>
      <c r="HJY6" s="87" t="s">
        <v>5780</v>
      </c>
      <c r="HJZ6" s="87" t="s">
        <v>5781</v>
      </c>
      <c r="HKA6" s="87" t="s">
        <v>5782</v>
      </c>
      <c r="HKB6" s="87" t="s">
        <v>5783</v>
      </c>
      <c r="HKC6" s="87" t="s">
        <v>5784</v>
      </c>
      <c r="HKD6" s="87" t="s">
        <v>5785</v>
      </c>
      <c r="HKE6" s="87" t="s">
        <v>5786</v>
      </c>
      <c r="HKF6" s="87" t="s">
        <v>5787</v>
      </c>
      <c r="HKG6" s="87" t="s">
        <v>5788</v>
      </c>
      <c r="HKH6" s="87" t="s">
        <v>5789</v>
      </c>
      <c r="HKI6" s="87" t="s">
        <v>5790</v>
      </c>
      <c r="HKJ6" s="87" t="s">
        <v>5791</v>
      </c>
      <c r="HKK6" s="87" t="s">
        <v>5792</v>
      </c>
      <c r="HKL6" s="87" t="s">
        <v>5793</v>
      </c>
      <c r="HKM6" s="87" t="s">
        <v>5794</v>
      </c>
      <c r="HKN6" s="87" t="s">
        <v>5795</v>
      </c>
      <c r="HKO6" s="87" t="s">
        <v>5796</v>
      </c>
      <c r="HKP6" s="87" t="s">
        <v>5797</v>
      </c>
      <c r="HKQ6" s="87" t="s">
        <v>5798</v>
      </c>
      <c r="HKR6" s="87" t="s">
        <v>5799</v>
      </c>
      <c r="HKS6" s="87" t="s">
        <v>5800</v>
      </c>
      <c r="HKT6" s="87" t="s">
        <v>5801</v>
      </c>
      <c r="HKU6" s="87" t="s">
        <v>5802</v>
      </c>
      <c r="HKV6" s="87" t="s">
        <v>5803</v>
      </c>
      <c r="HKW6" s="87" t="s">
        <v>5804</v>
      </c>
      <c r="HKX6" s="87" t="s">
        <v>5805</v>
      </c>
      <c r="HKY6" s="87" t="s">
        <v>5806</v>
      </c>
      <c r="HKZ6" s="87" t="s">
        <v>5807</v>
      </c>
      <c r="HLA6" s="87" t="s">
        <v>5808</v>
      </c>
      <c r="HLB6" s="87" t="s">
        <v>5809</v>
      </c>
      <c r="HLC6" s="87" t="s">
        <v>5810</v>
      </c>
      <c r="HLD6" s="87" t="s">
        <v>5811</v>
      </c>
      <c r="HLE6" s="87" t="s">
        <v>5812</v>
      </c>
      <c r="HLF6" s="87" t="s">
        <v>5813</v>
      </c>
      <c r="HLG6" s="87" t="s">
        <v>5814</v>
      </c>
      <c r="HLH6" s="87" t="s">
        <v>5815</v>
      </c>
      <c r="HLI6" s="87" t="s">
        <v>5816</v>
      </c>
      <c r="HLJ6" s="87" t="s">
        <v>5817</v>
      </c>
      <c r="HLK6" s="87" t="s">
        <v>5818</v>
      </c>
      <c r="HLL6" s="87" t="s">
        <v>5819</v>
      </c>
      <c r="HLM6" s="87" t="s">
        <v>5820</v>
      </c>
      <c r="HLN6" s="87" t="s">
        <v>5821</v>
      </c>
      <c r="HLO6" s="87" t="s">
        <v>5822</v>
      </c>
      <c r="HLP6" s="87" t="s">
        <v>5823</v>
      </c>
      <c r="HLQ6" s="87" t="s">
        <v>5824</v>
      </c>
      <c r="HLR6" s="87" t="s">
        <v>5825</v>
      </c>
      <c r="HLS6" s="87" t="s">
        <v>5826</v>
      </c>
      <c r="HLT6" s="87" t="s">
        <v>5827</v>
      </c>
      <c r="HLU6" s="87" t="s">
        <v>5828</v>
      </c>
      <c r="HLV6" s="87" t="s">
        <v>5829</v>
      </c>
      <c r="HLW6" s="87" t="s">
        <v>5830</v>
      </c>
      <c r="HLX6" s="87" t="s">
        <v>5831</v>
      </c>
      <c r="HLY6" s="87" t="s">
        <v>5832</v>
      </c>
      <c r="HLZ6" s="87" t="s">
        <v>5833</v>
      </c>
      <c r="HMA6" s="87" t="s">
        <v>5834</v>
      </c>
      <c r="HMB6" s="87" t="s">
        <v>5835</v>
      </c>
      <c r="HMC6" s="87" t="s">
        <v>5836</v>
      </c>
      <c r="HMD6" s="87" t="s">
        <v>5837</v>
      </c>
      <c r="HME6" s="87" t="s">
        <v>5838</v>
      </c>
      <c r="HMF6" s="87" t="s">
        <v>5839</v>
      </c>
      <c r="HMG6" s="87" t="s">
        <v>5840</v>
      </c>
      <c r="HMH6" s="87" t="s">
        <v>5841</v>
      </c>
      <c r="HMI6" s="87" t="s">
        <v>5842</v>
      </c>
      <c r="HMJ6" s="87" t="s">
        <v>5843</v>
      </c>
      <c r="HMK6" s="87" t="s">
        <v>5844</v>
      </c>
      <c r="HML6" s="87" t="s">
        <v>5845</v>
      </c>
      <c r="HMM6" s="87" t="s">
        <v>5846</v>
      </c>
      <c r="HMN6" s="87" t="s">
        <v>5847</v>
      </c>
      <c r="HMO6" s="87" t="s">
        <v>5848</v>
      </c>
      <c r="HMP6" s="87" t="s">
        <v>5849</v>
      </c>
      <c r="HMQ6" s="87" t="s">
        <v>5850</v>
      </c>
      <c r="HMR6" s="87" t="s">
        <v>5851</v>
      </c>
      <c r="HMS6" s="87" t="s">
        <v>5852</v>
      </c>
      <c r="HMT6" s="87" t="s">
        <v>5853</v>
      </c>
      <c r="HMU6" s="87" t="s">
        <v>5854</v>
      </c>
      <c r="HMV6" s="87" t="s">
        <v>5855</v>
      </c>
      <c r="HMW6" s="87" t="s">
        <v>5856</v>
      </c>
      <c r="HMX6" s="87" t="s">
        <v>5857</v>
      </c>
      <c r="HMY6" s="87" t="s">
        <v>5858</v>
      </c>
      <c r="HMZ6" s="87" t="s">
        <v>5859</v>
      </c>
      <c r="HNA6" s="87" t="s">
        <v>5860</v>
      </c>
      <c r="HNB6" s="87" t="s">
        <v>5861</v>
      </c>
      <c r="HNC6" s="87" t="s">
        <v>5862</v>
      </c>
      <c r="HND6" s="87" t="s">
        <v>5863</v>
      </c>
      <c r="HNE6" s="87" t="s">
        <v>5864</v>
      </c>
      <c r="HNF6" s="87" t="s">
        <v>5865</v>
      </c>
      <c r="HNG6" s="87" t="s">
        <v>5866</v>
      </c>
      <c r="HNH6" s="87" t="s">
        <v>5867</v>
      </c>
      <c r="HNI6" s="87" t="s">
        <v>5868</v>
      </c>
      <c r="HNJ6" s="87" t="s">
        <v>5869</v>
      </c>
      <c r="HNK6" s="87" t="s">
        <v>5870</v>
      </c>
      <c r="HNL6" s="87" t="s">
        <v>5871</v>
      </c>
      <c r="HNM6" s="87" t="s">
        <v>5872</v>
      </c>
      <c r="HNN6" s="87" t="s">
        <v>5873</v>
      </c>
      <c r="HNO6" s="87" t="s">
        <v>5874</v>
      </c>
      <c r="HNP6" s="87" t="s">
        <v>5875</v>
      </c>
      <c r="HNQ6" s="87" t="s">
        <v>5876</v>
      </c>
      <c r="HNR6" s="87" t="s">
        <v>5877</v>
      </c>
      <c r="HNS6" s="87" t="s">
        <v>5878</v>
      </c>
      <c r="HNT6" s="87" t="s">
        <v>5879</v>
      </c>
      <c r="HNU6" s="87" t="s">
        <v>5880</v>
      </c>
      <c r="HNV6" s="87" t="s">
        <v>5881</v>
      </c>
      <c r="HNW6" s="87" t="s">
        <v>5882</v>
      </c>
      <c r="HNX6" s="87" t="s">
        <v>5883</v>
      </c>
      <c r="HNY6" s="87" t="s">
        <v>5884</v>
      </c>
      <c r="HNZ6" s="87" t="s">
        <v>5885</v>
      </c>
      <c r="HOA6" s="87" t="s">
        <v>5886</v>
      </c>
      <c r="HOB6" s="87" t="s">
        <v>5887</v>
      </c>
      <c r="HOC6" s="87" t="s">
        <v>5888</v>
      </c>
      <c r="HOD6" s="87" t="s">
        <v>5889</v>
      </c>
      <c r="HOE6" s="87" t="s">
        <v>5890</v>
      </c>
      <c r="HOF6" s="87" t="s">
        <v>5891</v>
      </c>
      <c r="HOG6" s="87" t="s">
        <v>5892</v>
      </c>
      <c r="HOH6" s="87" t="s">
        <v>5893</v>
      </c>
      <c r="HOI6" s="87" t="s">
        <v>5894</v>
      </c>
      <c r="HOJ6" s="87" t="s">
        <v>5895</v>
      </c>
      <c r="HOK6" s="87" t="s">
        <v>5896</v>
      </c>
      <c r="HOL6" s="87" t="s">
        <v>5897</v>
      </c>
      <c r="HOM6" s="87" t="s">
        <v>5898</v>
      </c>
      <c r="HON6" s="87" t="s">
        <v>5899</v>
      </c>
      <c r="HOO6" s="87" t="s">
        <v>5900</v>
      </c>
      <c r="HOP6" s="87" t="s">
        <v>5901</v>
      </c>
      <c r="HOQ6" s="87" t="s">
        <v>5902</v>
      </c>
      <c r="HOR6" s="87" t="s">
        <v>5903</v>
      </c>
      <c r="HOS6" s="87" t="s">
        <v>5904</v>
      </c>
      <c r="HOT6" s="87" t="s">
        <v>5905</v>
      </c>
      <c r="HOU6" s="87" t="s">
        <v>5906</v>
      </c>
      <c r="HOV6" s="87" t="s">
        <v>5907</v>
      </c>
      <c r="HOW6" s="87" t="s">
        <v>5908</v>
      </c>
      <c r="HOX6" s="87" t="s">
        <v>5909</v>
      </c>
      <c r="HOY6" s="87" t="s">
        <v>5910</v>
      </c>
      <c r="HOZ6" s="87" t="s">
        <v>5911</v>
      </c>
      <c r="HPA6" s="87" t="s">
        <v>5912</v>
      </c>
      <c r="HPB6" s="87" t="s">
        <v>5913</v>
      </c>
      <c r="HPC6" s="87" t="s">
        <v>5914</v>
      </c>
      <c r="HPD6" s="87" t="s">
        <v>5915</v>
      </c>
      <c r="HPE6" s="87" t="s">
        <v>5916</v>
      </c>
      <c r="HPF6" s="87" t="s">
        <v>5917</v>
      </c>
      <c r="HPG6" s="87" t="s">
        <v>5918</v>
      </c>
      <c r="HPH6" s="87" t="s">
        <v>5919</v>
      </c>
      <c r="HPI6" s="87" t="s">
        <v>5920</v>
      </c>
      <c r="HPJ6" s="87" t="s">
        <v>5921</v>
      </c>
      <c r="HPK6" s="87" t="s">
        <v>5922</v>
      </c>
      <c r="HPL6" s="87" t="s">
        <v>5923</v>
      </c>
      <c r="HPM6" s="87" t="s">
        <v>5924</v>
      </c>
      <c r="HPN6" s="87" t="s">
        <v>5925</v>
      </c>
      <c r="HPO6" s="87" t="s">
        <v>5926</v>
      </c>
      <c r="HPP6" s="87" t="s">
        <v>5927</v>
      </c>
      <c r="HPQ6" s="87" t="s">
        <v>5928</v>
      </c>
      <c r="HPR6" s="87" t="s">
        <v>5929</v>
      </c>
      <c r="HPS6" s="87" t="s">
        <v>5930</v>
      </c>
      <c r="HPT6" s="87" t="s">
        <v>5931</v>
      </c>
      <c r="HPU6" s="87" t="s">
        <v>5932</v>
      </c>
      <c r="HPV6" s="87" t="s">
        <v>5933</v>
      </c>
      <c r="HPW6" s="87" t="s">
        <v>5934</v>
      </c>
      <c r="HPX6" s="87" t="s">
        <v>5935</v>
      </c>
      <c r="HPY6" s="87" t="s">
        <v>5936</v>
      </c>
      <c r="HPZ6" s="87" t="s">
        <v>5937</v>
      </c>
      <c r="HQA6" s="87" t="s">
        <v>5938</v>
      </c>
      <c r="HQB6" s="87" t="s">
        <v>5939</v>
      </c>
      <c r="HQC6" s="87" t="s">
        <v>5940</v>
      </c>
      <c r="HQD6" s="87" t="s">
        <v>5941</v>
      </c>
      <c r="HQE6" s="87" t="s">
        <v>5942</v>
      </c>
      <c r="HQF6" s="87" t="s">
        <v>5943</v>
      </c>
      <c r="HQG6" s="87" t="s">
        <v>5944</v>
      </c>
      <c r="HQH6" s="87" t="s">
        <v>5945</v>
      </c>
      <c r="HQI6" s="87" t="s">
        <v>5946</v>
      </c>
      <c r="HQJ6" s="87" t="s">
        <v>5947</v>
      </c>
      <c r="HQK6" s="87" t="s">
        <v>5948</v>
      </c>
      <c r="HQL6" s="87" t="s">
        <v>5949</v>
      </c>
      <c r="HQM6" s="87" t="s">
        <v>5950</v>
      </c>
      <c r="HQN6" s="87" t="s">
        <v>5951</v>
      </c>
      <c r="HQO6" s="87" t="s">
        <v>5952</v>
      </c>
      <c r="HQP6" s="87" t="s">
        <v>5953</v>
      </c>
      <c r="HQQ6" s="87" t="s">
        <v>5954</v>
      </c>
      <c r="HQR6" s="87" t="s">
        <v>5955</v>
      </c>
      <c r="HQS6" s="87" t="s">
        <v>5956</v>
      </c>
      <c r="HQT6" s="87" t="s">
        <v>5957</v>
      </c>
      <c r="HQU6" s="87" t="s">
        <v>5958</v>
      </c>
      <c r="HQV6" s="87" t="s">
        <v>5959</v>
      </c>
      <c r="HQW6" s="87" t="s">
        <v>5960</v>
      </c>
      <c r="HQX6" s="87" t="s">
        <v>5961</v>
      </c>
      <c r="HQY6" s="87" t="s">
        <v>5962</v>
      </c>
      <c r="HQZ6" s="87" t="s">
        <v>5963</v>
      </c>
      <c r="HRA6" s="87" t="s">
        <v>5964</v>
      </c>
      <c r="HRB6" s="87" t="s">
        <v>5965</v>
      </c>
      <c r="HRC6" s="87" t="s">
        <v>5966</v>
      </c>
      <c r="HRD6" s="87" t="s">
        <v>5967</v>
      </c>
      <c r="HRE6" s="87" t="s">
        <v>5968</v>
      </c>
      <c r="HRF6" s="87" t="s">
        <v>5969</v>
      </c>
      <c r="HRG6" s="87" t="s">
        <v>5970</v>
      </c>
      <c r="HRH6" s="87" t="s">
        <v>5971</v>
      </c>
      <c r="HRI6" s="87" t="s">
        <v>5972</v>
      </c>
      <c r="HRJ6" s="87" t="s">
        <v>5973</v>
      </c>
      <c r="HRK6" s="87" t="s">
        <v>5974</v>
      </c>
      <c r="HRL6" s="87" t="s">
        <v>5975</v>
      </c>
      <c r="HRM6" s="87" t="s">
        <v>5976</v>
      </c>
      <c r="HRN6" s="87" t="s">
        <v>5977</v>
      </c>
      <c r="HRO6" s="87" t="s">
        <v>5978</v>
      </c>
      <c r="HRP6" s="87" t="s">
        <v>5979</v>
      </c>
      <c r="HRQ6" s="87" t="s">
        <v>5980</v>
      </c>
      <c r="HRR6" s="87" t="s">
        <v>5981</v>
      </c>
      <c r="HRS6" s="87" t="s">
        <v>5982</v>
      </c>
      <c r="HRT6" s="87" t="s">
        <v>5983</v>
      </c>
      <c r="HRU6" s="87" t="s">
        <v>5984</v>
      </c>
      <c r="HRV6" s="87" t="s">
        <v>5985</v>
      </c>
      <c r="HRW6" s="87" t="s">
        <v>5986</v>
      </c>
      <c r="HRX6" s="87" t="s">
        <v>5987</v>
      </c>
      <c r="HRY6" s="87" t="s">
        <v>5988</v>
      </c>
      <c r="HRZ6" s="87" t="s">
        <v>5989</v>
      </c>
      <c r="HSA6" s="87" t="s">
        <v>5990</v>
      </c>
      <c r="HSB6" s="87" t="s">
        <v>5991</v>
      </c>
      <c r="HSC6" s="87" t="s">
        <v>5992</v>
      </c>
      <c r="HSD6" s="87" t="s">
        <v>5993</v>
      </c>
      <c r="HSE6" s="87" t="s">
        <v>5994</v>
      </c>
      <c r="HSF6" s="87" t="s">
        <v>5995</v>
      </c>
      <c r="HSG6" s="87" t="s">
        <v>5996</v>
      </c>
      <c r="HSH6" s="87" t="s">
        <v>5997</v>
      </c>
      <c r="HSI6" s="87" t="s">
        <v>5998</v>
      </c>
      <c r="HSJ6" s="87" t="s">
        <v>5999</v>
      </c>
      <c r="HSK6" s="87" t="s">
        <v>6000</v>
      </c>
      <c r="HSL6" s="87" t="s">
        <v>6001</v>
      </c>
      <c r="HSM6" s="87" t="s">
        <v>6002</v>
      </c>
      <c r="HSN6" s="87" t="s">
        <v>6003</v>
      </c>
      <c r="HSO6" s="87" t="s">
        <v>6004</v>
      </c>
      <c r="HSP6" s="87" t="s">
        <v>6005</v>
      </c>
      <c r="HSQ6" s="87" t="s">
        <v>6006</v>
      </c>
      <c r="HSR6" s="87" t="s">
        <v>6007</v>
      </c>
      <c r="HSS6" s="87" t="s">
        <v>6008</v>
      </c>
      <c r="HST6" s="87" t="s">
        <v>6009</v>
      </c>
      <c r="HSU6" s="87" t="s">
        <v>6010</v>
      </c>
      <c r="HSV6" s="87" t="s">
        <v>6011</v>
      </c>
      <c r="HSW6" s="87" t="s">
        <v>6012</v>
      </c>
      <c r="HSX6" s="87" t="s">
        <v>6013</v>
      </c>
      <c r="HSY6" s="87" t="s">
        <v>6014</v>
      </c>
      <c r="HSZ6" s="87" t="s">
        <v>6015</v>
      </c>
      <c r="HTA6" s="87" t="s">
        <v>6016</v>
      </c>
      <c r="HTB6" s="87" t="s">
        <v>6017</v>
      </c>
      <c r="HTC6" s="87" t="s">
        <v>6018</v>
      </c>
      <c r="HTD6" s="87" t="s">
        <v>6019</v>
      </c>
      <c r="HTE6" s="87" t="s">
        <v>6020</v>
      </c>
      <c r="HTF6" s="87" t="s">
        <v>6021</v>
      </c>
      <c r="HTG6" s="87" t="s">
        <v>6022</v>
      </c>
      <c r="HTH6" s="87" t="s">
        <v>6023</v>
      </c>
      <c r="HTI6" s="87" t="s">
        <v>6024</v>
      </c>
      <c r="HTJ6" s="87" t="s">
        <v>6025</v>
      </c>
      <c r="HTK6" s="87" t="s">
        <v>6026</v>
      </c>
      <c r="HTL6" s="87" t="s">
        <v>6027</v>
      </c>
      <c r="HTM6" s="87" t="s">
        <v>6028</v>
      </c>
      <c r="HTN6" s="87" t="s">
        <v>6029</v>
      </c>
      <c r="HTO6" s="87" t="s">
        <v>6030</v>
      </c>
      <c r="HTP6" s="87" t="s">
        <v>6031</v>
      </c>
      <c r="HTQ6" s="87" t="s">
        <v>6032</v>
      </c>
      <c r="HTR6" s="87" t="s">
        <v>6033</v>
      </c>
      <c r="HTS6" s="87" t="s">
        <v>6034</v>
      </c>
      <c r="HTT6" s="87" t="s">
        <v>6035</v>
      </c>
      <c r="HTU6" s="87" t="s">
        <v>6036</v>
      </c>
      <c r="HTV6" s="87" t="s">
        <v>6037</v>
      </c>
      <c r="HTW6" s="87" t="s">
        <v>6038</v>
      </c>
      <c r="HTX6" s="87" t="s">
        <v>6039</v>
      </c>
      <c r="HTY6" s="87" t="s">
        <v>6040</v>
      </c>
      <c r="HTZ6" s="87" t="s">
        <v>6041</v>
      </c>
      <c r="HUA6" s="87" t="s">
        <v>6042</v>
      </c>
      <c r="HUB6" s="87" t="s">
        <v>6043</v>
      </c>
      <c r="HUC6" s="87" t="s">
        <v>6044</v>
      </c>
      <c r="HUD6" s="87" t="s">
        <v>6045</v>
      </c>
      <c r="HUE6" s="87" t="s">
        <v>6046</v>
      </c>
      <c r="HUF6" s="87" t="s">
        <v>6047</v>
      </c>
      <c r="HUG6" s="87" t="s">
        <v>6048</v>
      </c>
      <c r="HUH6" s="87" t="s">
        <v>6049</v>
      </c>
      <c r="HUI6" s="87" t="s">
        <v>6050</v>
      </c>
      <c r="HUJ6" s="87" t="s">
        <v>6051</v>
      </c>
      <c r="HUK6" s="87" t="s">
        <v>6052</v>
      </c>
      <c r="HUL6" s="87" t="s">
        <v>6053</v>
      </c>
      <c r="HUM6" s="87" t="s">
        <v>6054</v>
      </c>
      <c r="HUN6" s="87" t="s">
        <v>6055</v>
      </c>
      <c r="HUO6" s="87" t="s">
        <v>6056</v>
      </c>
      <c r="HUP6" s="87" t="s">
        <v>6057</v>
      </c>
      <c r="HUQ6" s="87" t="s">
        <v>6058</v>
      </c>
      <c r="HUR6" s="87" t="s">
        <v>6059</v>
      </c>
      <c r="HUS6" s="87" t="s">
        <v>6060</v>
      </c>
      <c r="HUT6" s="87" t="s">
        <v>6061</v>
      </c>
      <c r="HUU6" s="87" t="s">
        <v>6062</v>
      </c>
      <c r="HUV6" s="87" t="s">
        <v>6063</v>
      </c>
      <c r="HUW6" s="87" t="s">
        <v>6064</v>
      </c>
      <c r="HUX6" s="87" t="s">
        <v>6065</v>
      </c>
      <c r="HUY6" s="87" t="s">
        <v>6066</v>
      </c>
      <c r="HUZ6" s="87" t="s">
        <v>6067</v>
      </c>
      <c r="HVA6" s="87" t="s">
        <v>6068</v>
      </c>
      <c r="HVB6" s="87" t="s">
        <v>6069</v>
      </c>
      <c r="HVC6" s="87" t="s">
        <v>6070</v>
      </c>
      <c r="HVD6" s="87" t="s">
        <v>6071</v>
      </c>
      <c r="HVE6" s="87" t="s">
        <v>6072</v>
      </c>
      <c r="HVF6" s="87" t="s">
        <v>6073</v>
      </c>
      <c r="HVG6" s="87" t="s">
        <v>6074</v>
      </c>
      <c r="HVH6" s="87" t="s">
        <v>6075</v>
      </c>
      <c r="HVI6" s="87" t="s">
        <v>6076</v>
      </c>
      <c r="HVJ6" s="87" t="s">
        <v>6077</v>
      </c>
      <c r="HVK6" s="87" t="s">
        <v>6078</v>
      </c>
      <c r="HVL6" s="87" t="s">
        <v>6079</v>
      </c>
      <c r="HVM6" s="87" t="s">
        <v>6080</v>
      </c>
      <c r="HVN6" s="87" t="s">
        <v>6081</v>
      </c>
      <c r="HVO6" s="87" t="s">
        <v>6082</v>
      </c>
      <c r="HVP6" s="87" t="s">
        <v>6083</v>
      </c>
      <c r="HVQ6" s="87" t="s">
        <v>6084</v>
      </c>
      <c r="HVR6" s="87" t="s">
        <v>6085</v>
      </c>
      <c r="HVS6" s="87" t="s">
        <v>6086</v>
      </c>
      <c r="HVT6" s="87" t="s">
        <v>6087</v>
      </c>
      <c r="HVU6" s="87" t="s">
        <v>6088</v>
      </c>
      <c r="HVV6" s="87" t="s">
        <v>6089</v>
      </c>
      <c r="HVW6" s="87" t="s">
        <v>6090</v>
      </c>
      <c r="HVX6" s="87" t="s">
        <v>6091</v>
      </c>
      <c r="HVY6" s="87" t="s">
        <v>6092</v>
      </c>
      <c r="HVZ6" s="87" t="s">
        <v>6093</v>
      </c>
      <c r="HWA6" s="87" t="s">
        <v>6094</v>
      </c>
      <c r="HWB6" s="87" t="s">
        <v>6095</v>
      </c>
      <c r="HWC6" s="87" t="s">
        <v>6096</v>
      </c>
      <c r="HWD6" s="87" t="s">
        <v>6097</v>
      </c>
      <c r="HWE6" s="87" t="s">
        <v>6098</v>
      </c>
      <c r="HWF6" s="87" t="s">
        <v>6099</v>
      </c>
      <c r="HWG6" s="87" t="s">
        <v>6100</v>
      </c>
      <c r="HWH6" s="87" t="s">
        <v>6101</v>
      </c>
      <c r="HWI6" s="87" t="s">
        <v>6102</v>
      </c>
      <c r="HWJ6" s="87" t="s">
        <v>6103</v>
      </c>
      <c r="HWK6" s="87" t="s">
        <v>6104</v>
      </c>
      <c r="HWL6" s="87" t="s">
        <v>6105</v>
      </c>
      <c r="HWM6" s="87" t="s">
        <v>6106</v>
      </c>
      <c r="HWN6" s="87" t="s">
        <v>6107</v>
      </c>
      <c r="HWO6" s="87" t="s">
        <v>6108</v>
      </c>
      <c r="HWP6" s="87" t="s">
        <v>6109</v>
      </c>
      <c r="HWQ6" s="87" t="s">
        <v>6110</v>
      </c>
      <c r="HWR6" s="87" t="s">
        <v>6111</v>
      </c>
      <c r="HWS6" s="87" t="s">
        <v>6112</v>
      </c>
      <c r="HWT6" s="87" t="s">
        <v>6113</v>
      </c>
      <c r="HWU6" s="87" t="s">
        <v>6114</v>
      </c>
      <c r="HWV6" s="87" t="s">
        <v>6115</v>
      </c>
      <c r="HWW6" s="87" t="s">
        <v>6116</v>
      </c>
      <c r="HWX6" s="87" t="s">
        <v>6117</v>
      </c>
      <c r="HWY6" s="87" t="s">
        <v>6118</v>
      </c>
      <c r="HWZ6" s="87" t="s">
        <v>6119</v>
      </c>
      <c r="HXA6" s="87" t="s">
        <v>6120</v>
      </c>
      <c r="HXB6" s="87" t="s">
        <v>6121</v>
      </c>
      <c r="HXC6" s="87" t="s">
        <v>6122</v>
      </c>
      <c r="HXD6" s="87" t="s">
        <v>6123</v>
      </c>
      <c r="HXE6" s="87" t="s">
        <v>6124</v>
      </c>
      <c r="HXF6" s="87" t="s">
        <v>6125</v>
      </c>
      <c r="HXG6" s="87" t="s">
        <v>6126</v>
      </c>
      <c r="HXH6" s="87" t="s">
        <v>6127</v>
      </c>
      <c r="HXI6" s="87" t="s">
        <v>6128</v>
      </c>
      <c r="HXJ6" s="87" t="s">
        <v>6129</v>
      </c>
      <c r="HXK6" s="87" t="s">
        <v>6130</v>
      </c>
      <c r="HXL6" s="87" t="s">
        <v>6131</v>
      </c>
      <c r="HXM6" s="87" t="s">
        <v>6132</v>
      </c>
      <c r="HXN6" s="87" t="s">
        <v>6133</v>
      </c>
      <c r="HXO6" s="87" t="s">
        <v>6134</v>
      </c>
      <c r="HXP6" s="87" t="s">
        <v>6135</v>
      </c>
      <c r="HXQ6" s="87" t="s">
        <v>6136</v>
      </c>
      <c r="HXR6" s="87" t="s">
        <v>6137</v>
      </c>
      <c r="HXS6" s="87" t="s">
        <v>6138</v>
      </c>
      <c r="HXT6" s="87" t="s">
        <v>6139</v>
      </c>
      <c r="HXU6" s="87" t="s">
        <v>6140</v>
      </c>
      <c r="HXV6" s="87" t="s">
        <v>6141</v>
      </c>
      <c r="HXW6" s="87" t="s">
        <v>6142</v>
      </c>
      <c r="HXX6" s="87" t="s">
        <v>6143</v>
      </c>
      <c r="HXY6" s="87" t="s">
        <v>6144</v>
      </c>
      <c r="HXZ6" s="87" t="s">
        <v>6145</v>
      </c>
      <c r="HYA6" s="87" t="s">
        <v>6146</v>
      </c>
      <c r="HYB6" s="87" t="s">
        <v>6147</v>
      </c>
      <c r="HYC6" s="87" t="s">
        <v>6148</v>
      </c>
      <c r="HYD6" s="87" t="s">
        <v>6149</v>
      </c>
      <c r="HYE6" s="87" t="s">
        <v>6150</v>
      </c>
      <c r="HYF6" s="87" t="s">
        <v>6151</v>
      </c>
      <c r="HYG6" s="87" t="s">
        <v>6152</v>
      </c>
      <c r="HYH6" s="87" t="s">
        <v>6153</v>
      </c>
      <c r="HYI6" s="87" t="s">
        <v>6154</v>
      </c>
      <c r="HYJ6" s="87" t="s">
        <v>6155</v>
      </c>
      <c r="HYK6" s="87" t="s">
        <v>6156</v>
      </c>
      <c r="HYL6" s="87" t="s">
        <v>6157</v>
      </c>
      <c r="HYM6" s="87" t="s">
        <v>6158</v>
      </c>
      <c r="HYN6" s="87" t="s">
        <v>6159</v>
      </c>
      <c r="HYO6" s="87" t="s">
        <v>6160</v>
      </c>
      <c r="HYP6" s="87" t="s">
        <v>6161</v>
      </c>
      <c r="HYQ6" s="87" t="s">
        <v>6162</v>
      </c>
      <c r="HYR6" s="87" t="s">
        <v>6163</v>
      </c>
      <c r="HYS6" s="87" t="s">
        <v>6164</v>
      </c>
      <c r="HYT6" s="87" t="s">
        <v>6165</v>
      </c>
      <c r="HYU6" s="87" t="s">
        <v>6166</v>
      </c>
      <c r="HYV6" s="87" t="s">
        <v>6167</v>
      </c>
      <c r="HYW6" s="87" t="s">
        <v>6168</v>
      </c>
      <c r="HYX6" s="87" t="s">
        <v>6169</v>
      </c>
      <c r="HYY6" s="87" t="s">
        <v>6170</v>
      </c>
      <c r="HYZ6" s="87" t="s">
        <v>6171</v>
      </c>
      <c r="HZA6" s="87" t="s">
        <v>6172</v>
      </c>
      <c r="HZB6" s="87" t="s">
        <v>6173</v>
      </c>
      <c r="HZC6" s="87" t="s">
        <v>6174</v>
      </c>
      <c r="HZD6" s="87" t="s">
        <v>6175</v>
      </c>
      <c r="HZE6" s="87" t="s">
        <v>6176</v>
      </c>
      <c r="HZF6" s="87" t="s">
        <v>6177</v>
      </c>
      <c r="HZG6" s="87" t="s">
        <v>6178</v>
      </c>
      <c r="HZH6" s="87" t="s">
        <v>6179</v>
      </c>
      <c r="HZI6" s="87" t="s">
        <v>6180</v>
      </c>
      <c r="HZJ6" s="87" t="s">
        <v>6181</v>
      </c>
      <c r="HZK6" s="87" t="s">
        <v>6182</v>
      </c>
      <c r="HZL6" s="87" t="s">
        <v>6183</v>
      </c>
      <c r="HZM6" s="87" t="s">
        <v>6184</v>
      </c>
      <c r="HZN6" s="87" t="s">
        <v>6185</v>
      </c>
      <c r="HZO6" s="87" t="s">
        <v>6186</v>
      </c>
      <c r="HZP6" s="87" t="s">
        <v>6187</v>
      </c>
      <c r="HZQ6" s="87" t="s">
        <v>6188</v>
      </c>
      <c r="HZR6" s="87" t="s">
        <v>6189</v>
      </c>
      <c r="HZS6" s="87" t="s">
        <v>6190</v>
      </c>
      <c r="HZT6" s="87" t="s">
        <v>6191</v>
      </c>
      <c r="HZU6" s="87" t="s">
        <v>6192</v>
      </c>
      <c r="HZV6" s="87" t="s">
        <v>6193</v>
      </c>
      <c r="HZW6" s="87" t="s">
        <v>6194</v>
      </c>
      <c r="HZX6" s="87" t="s">
        <v>6195</v>
      </c>
      <c r="HZY6" s="87" t="s">
        <v>6196</v>
      </c>
      <c r="HZZ6" s="87" t="s">
        <v>6197</v>
      </c>
      <c r="IAA6" s="87" t="s">
        <v>6198</v>
      </c>
      <c r="IAB6" s="87" t="s">
        <v>6199</v>
      </c>
      <c r="IAC6" s="87" t="s">
        <v>6200</v>
      </c>
      <c r="IAD6" s="87" t="s">
        <v>6201</v>
      </c>
      <c r="IAE6" s="87" t="s">
        <v>6202</v>
      </c>
      <c r="IAF6" s="87" t="s">
        <v>6203</v>
      </c>
      <c r="IAG6" s="87" t="s">
        <v>6204</v>
      </c>
      <c r="IAH6" s="87" t="s">
        <v>6205</v>
      </c>
      <c r="IAI6" s="87" t="s">
        <v>6206</v>
      </c>
      <c r="IAJ6" s="87" t="s">
        <v>6207</v>
      </c>
      <c r="IAK6" s="87" t="s">
        <v>6208</v>
      </c>
      <c r="IAL6" s="87" t="s">
        <v>6209</v>
      </c>
      <c r="IAM6" s="87" t="s">
        <v>6210</v>
      </c>
      <c r="IAN6" s="87" t="s">
        <v>6211</v>
      </c>
      <c r="IAO6" s="87" t="s">
        <v>6212</v>
      </c>
      <c r="IAP6" s="87" t="s">
        <v>6213</v>
      </c>
      <c r="IAQ6" s="87" t="s">
        <v>6214</v>
      </c>
      <c r="IAR6" s="87" t="s">
        <v>6215</v>
      </c>
      <c r="IAS6" s="87" t="s">
        <v>6216</v>
      </c>
      <c r="IAT6" s="87" t="s">
        <v>6217</v>
      </c>
      <c r="IAU6" s="87" t="s">
        <v>6218</v>
      </c>
      <c r="IAV6" s="87" t="s">
        <v>6219</v>
      </c>
      <c r="IAW6" s="87" t="s">
        <v>6220</v>
      </c>
      <c r="IAX6" s="87" t="s">
        <v>6221</v>
      </c>
      <c r="IAY6" s="87" t="s">
        <v>6222</v>
      </c>
      <c r="IAZ6" s="87" t="s">
        <v>6223</v>
      </c>
      <c r="IBA6" s="87" t="s">
        <v>6224</v>
      </c>
      <c r="IBB6" s="87" t="s">
        <v>6225</v>
      </c>
      <c r="IBC6" s="87" t="s">
        <v>6226</v>
      </c>
      <c r="IBD6" s="87" t="s">
        <v>6227</v>
      </c>
      <c r="IBE6" s="87" t="s">
        <v>6228</v>
      </c>
      <c r="IBF6" s="87" t="s">
        <v>6229</v>
      </c>
      <c r="IBG6" s="87" t="s">
        <v>6230</v>
      </c>
      <c r="IBH6" s="87" t="s">
        <v>6231</v>
      </c>
      <c r="IBI6" s="87" t="s">
        <v>6232</v>
      </c>
      <c r="IBJ6" s="87" t="s">
        <v>6233</v>
      </c>
      <c r="IBK6" s="87" t="s">
        <v>6234</v>
      </c>
      <c r="IBL6" s="87" t="s">
        <v>6235</v>
      </c>
      <c r="IBM6" s="87" t="s">
        <v>6236</v>
      </c>
      <c r="IBN6" s="87" t="s">
        <v>6237</v>
      </c>
      <c r="IBO6" s="87" t="s">
        <v>6238</v>
      </c>
      <c r="IBP6" s="87" t="s">
        <v>6239</v>
      </c>
      <c r="IBQ6" s="87" t="s">
        <v>6240</v>
      </c>
      <c r="IBR6" s="87" t="s">
        <v>6241</v>
      </c>
      <c r="IBS6" s="87" t="s">
        <v>6242</v>
      </c>
      <c r="IBT6" s="87" t="s">
        <v>6243</v>
      </c>
      <c r="IBU6" s="87" t="s">
        <v>6244</v>
      </c>
      <c r="IBV6" s="87" t="s">
        <v>6245</v>
      </c>
      <c r="IBW6" s="87" t="s">
        <v>6246</v>
      </c>
      <c r="IBX6" s="87" t="s">
        <v>6247</v>
      </c>
      <c r="IBY6" s="87" t="s">
        <v>6248</v>
      </c>
      <c r="IBZ6" s="87" t="s">
        <v>6249</v>
      </c>
      <c r="ICA6" s="87" t="s">
        <v>6250</v>
      </c>
      <c r="ICB6" s="87" t="s">
        <v>6251</v>
      </c>
      <c r="ICC6" s="87" t="s">
        <v>6252</v>
      </c>
      <c r="ICD6" s="87" t="s">
        <v>6253</v>
      </c>
      <c r="ICE6" s="87" t="s">
        <v>6254</v>
      </c>
      <c r="ICF6" s="87" t="s">
        <v>6255</v>
      </c>
      <c r="ICG6" s="87" t="s">
        <v>6256</v>
      </c>
      <c r="ICH6" s="87" t="s">
        <v>6257</v>
      </c>
      <c r="ICI6" s="87" t="s">
        <v>6258</v>
      </c>
      <c r="ICJ6" s="87" t="s">
        <v>6259</v>
      </c>
      <c r="ICK6" s="87" t="s">
        <v>6260</v>
      </c>
      <c r="ICL6" s="87" t="s">
        <v>6261</v>
      </c>
      <c r="ICM6" s="87" t="s">
        <v>6262</v>
      </c>
      <c r="ICN6" s="87" t="s">
        <v>6263</v>
      </c>
      <c r="ICO6" s="87" t="s">
        <v>6264</v>
      </c>
      <c r="ICP6" s="87" t="s">
        <v>6265</v>
      </c>
      <c r="ICQ6" s="87" t="s">
        <v>6266</v>
      </c>
      <c r="ICR6" s="87" t="s">
        <v>6267</v>
      </c>
      <c r="ICS6" s="87" t="s">
        <v>6268</v>
      </c>
      <c r="ICT6" s="87" t="s">
        <v>6269</v>
      </c>
      <c r="ICU6" s="87" t="s">
        <v>6270</v>
      </c>
      <c r="ICV6" s="87" t="s">
        <v>6271</v>
      </c>
      <c r="ICW6" s="87" t="s">
        <v>6272</v>
      </c>
      <c r="ICX6" s="87" t="s">
        <v>6273</v>
      </c>
      <c r="ICY6" s="87" t="s">
        <v>6274</v>
      </c>
      <c r="ICZ6" s="87" t="s">
        <v>6275</v>
      </c>
      <c r="IDA6" s="87" t="s">
        <v>6276</v>
      </c>
      <c r="IDB6" s="87" t="s">
        <v>6277</v>
      </c>
      <c r="IDC6" s="87" t="s">
        <v>6278</v>
      </c>
      <c r="IDD6" s="87" t="s">
        <v>6279</v>
      </c>
      <c r="IDE6" s="87" t="s">
        <v>6280</v>
      </c>
      <c r="IDF6" s="87" t="s">
        <v>6281</v>
      </c>
      <c r="IDG6" s="87" t="s">
        <v>6282</v>
      </c>
      <c r="IDH6" s="87" t="s">
        <v>6283</v>
      </c>
      <c r="IDI6" s="87" t="s">
        <v>6284</v>
      </c>
      <c r="IDJ6" s="87" t="s">
        <v>6285</v>
      </c>
      <c r="IDK6" s="87" t="s">
        <v>6286</v>
      </c>
      <c r="IDL6" s="87" t="s">
        <v>6287</v>
      </c>
      <c r="IDM6" s="87" t="s">
        <v>6288</v>
      </c>
      <c r="IDN6" s="87" t="s">
        <v>6289</v>
      </c>
      <c r="IDO6" s="87" t="s">
        <v>6290</v>
      </c>
      <c r="IDP6" s="87" t="s">
        <v>6291</v>
      </c>
      <c r="IDQ6" s="87" t="s">
        <v>6292</v>
      </c>
      <c r="IDR6" s="87" t="s">
        <v>6293</v>
      </c>
      <c r="IDS6" s="87" t="s">
        <v>6294</v>
      </c>
      <c r="IDT6" s="87" t="s">
        <v>6295</v>
      </c>
      <c r="IDU6" s="87" t="s">
        <v>6296</v>
      </c>
      <c r="IDV6" s="87" t="s">
        <v>6297</v>
      </c>
      <c r="IDW6" s="87" t="s">
        <v>6298</v>
      </c>
      <c r="IDX6" s="87" t="s">
        <v>6299</v>
      </c>
      <c r="IDY6" s="87" t="s">
        <v>6300</v>
      </c>
      <c r="IDZ6" s="87" t="s">
        <v>6301</v>
      </c>
      <c r="IEA6" s="87" t="s">
        <v>6302</v>
      </c>
      <c r="IEB6" s="87" t="s">
        <v>6303</v>
      </c>
      <c r="IEC6" s="87" t="s">
        <v>6304</v>
      </c>
      <c r="IED6" s="87" t="s">
        <v>6305</v>
      </c>
      <c r="IEE6" s="87" t="s">
        <v>6306</v>
      </c>
      <c r="IEF6" s="87" t="s">
        <v>6307</v>
      </c>
      <c r="IEG6" s="87" t="s">
        <v>6308</v>
      </c>
      <c r="IEH6" s="87" t="s">
        <v>6309</v>
      </c>
      <c r="IEI6" s="87" t="s">
        <v>6310</v>
      </c>
      <c r="IEJ6" s="87" t="s">
        <v>6311</v>
      </c>
      <c r="IEK6" s="87" t="s">
        <v>6312</v>
      </c>
      <c r="IEL6" s="87" t="s">
        <v>6313</v>
      </c>
      <c r="IEM6" s="87" t="s">
        <v>6314</v>
      </c>
      <c r="IEN6" s="87" t="s">
        <v>6315</v>
      </c>
      <c r="IEO6" s="87" t="s">
        <v>6316</v>
      </c>
      <c r="IEP6" s="87" t="s">
        <v>6317</v>
      </c>
      <c r="IEQ6" s="87" t="s">
        <v>6318</v>
      </c>
      <c r="IER6" s="87" t="s">
        <v>6319</v>
      </c>
      <c r="IES6" s="87" t="s">
        <v>6320</v>
      </c>
      <c r="IET6" s="87" t="s">
        <v>6321</v>
      </c>
      <c r="IEU6" s="87" t="s">
        <v>6322</v>
      </c>
      <c r="IEV6" s="87" t="s">
        <v>6323</v>
      </c>
      <c r="IEW6" s="87" t="s">
        <v>6324</v>
      </c>
      <c r="IEX6" s="87" t="s">
        <v>6325</v>
      </c>
      <c r="IEY6" s="87" t="s">
        <v>6326</v>
      </c>
      <c r="IEZ6" s="87" t="s">
        <v>6327</v>
      </c>
      <c r="IFA6" s="87" t="s">
        <v>6328</v>
      </c>
      <c r="IFB6" s="87" t="s">
        <v>6329</v>
      </c>
      <c r="IFC6" s="87" t="s">
        <v>6330</v>
      </c>
      <c r="IFD6" s="87" t="s">
        <v>6331</v>
      </c>
      <c r="IFE6" s="87" t="s">
        <v>6332</v>
      </c>
      <c r="IFF6" s="87" t="s">
        <v>6333</v>
      </c>
      <c r="IFG6" s="87" t="s">
        <v>6334</v>
      </c>
      <c r="IFH6" s="87" t="s">
        <v>6335</v>
      </c>
      <c r="IFI6" s="87" t="s">
        <v>6336</v>
      </c>
      <c r="IFJ6" s="87" t="s">
        <v>6337</v>
      </c>
      <c r="IFK6" s="87" t="s">
        <v>6338</v>
      </c>
      <c r="IFL6" s="87" t="s">
        <v>6339</v>
      </c>
      <c r="IFM6" s="87" t="s">
        <v>6340</v>
      </c>
      <c r="IFN6" s="87" t="s">
        <v>6341</v>
      </c>
      <c r="IFO6" s="87" t="s">
        <v>6342</v>
      </c>
      <c r="IFP6" s="87" t="s">
        <v>6343</v>
      </c>
      <c r="IFQ6" s="87" t="s">
        <v>6344</v>
      </c>
      <c r="IFR6" s="87" t="s">
        <v>6345</v>
      </c>
      <c r="IFS6" s="87" t="s">
        <v>6346</v>
      </c>
      <c r="IFT6" s="87" t="s">
        <v>6347</v>
      </c>
      <c r="IFU6" s="87" t="s">
        <v>6348</v>
      </c>
      <c r="IFV6" s="87" t="s">
        <v>6349</v>
      </c>
      <c r="IFW6" s="87" t="s">
        <v>6350</v>
      </c>
      <c r="IFX6" s="87" t="s">
        <v>6351</v>
      </c>
      <c r="IFY6" s="87" t="s">
        <v>6352</v>
      </c>
      <c r="IFZ6" s="87" t="s">
        <v>6353</v>
      </c>
      <c r="IGA6" s="87" t="s">
        <v>6354</v>
      </c>
      <c r="IGB6" s="87" t="s">
        <v>6355</v>
      </c>
      <c r="IGC6" s="87" t="s">
        <v>6356</v>
      </c>
      <c r="IGD6" s="87" t="s">
        <v>6357</v>
      </c>
      <c r="IGE6" s="87" t="s">
        <v>6358</v>
      </c>
      <c r="IGF6" s="87" t="s">
        <v>6359</v>
      </c>
      <c r="IGG6" s="87" t="s">
        <v>6360</v>
      </c>
      <c r="IGH6" s="87" t="s">
        <v>6361</v>
      </c>
      <c r="IGI6" s="87" t="s">
        <v>6362</v>
      </c>
      <c r="IGJ6" s="87" t="s">
        <v>6363</v>
      </c>
      <c r="IGK6" s="87" t="s">
        <v>6364</v>
      </c>
      <c r="IGL6" s="87" t="s">
        <v>6365</v>
      </c>
      <c r="IGM6" s="87" t="s">
        <v>6366</v>
      </c>
      <c r="IGN6" s="87" t="s">
        <v>6367</v>
      </c>
      <c r="IGO6" s="87" t="s">
        <v>6368</v>
      </c>
      <c r="IGP6" s="87" t="s">
        <v>6369</v>
      </c>
      <c r="IGQ6" s="87" t="s">
        <v>6370</v>
      </c>
      <c r="IGR6" s="87" t="s">
        <v>6371</v>
      </c>
      <c r="IGS6" s="87" t="s">
        <v>6372</v>
      </c>
      <c r="IGT6" s="87" t="s">
        <v>6373</v>
      </c>
      <c r="IGU6" s="87" t="s">
        <v>6374</v>
      </c>
      <c r="IGV6" s="87" t="s">
        <v>6375</v>
      </c>
      <c r="IGW6" s="87" t="s">
        <v>6376</v>
      </c>
      <c r="IGX6" s="87" t="s">
        <v>6377</v>
      </c>
      <c r="IGY6" s="87" t="s">
        <v>6378</v>
      </c>
      <c r="IGZ6" s="87" t="s">
        <v>6379</v>
      </c>
      <c r="IHA6" s="87" t="s">
        <v>6380</v>
      </c>
      <c r="IHB6" s="87" t="s">
        <v>6381</v>
      </c>
      <c r="IHC6" s="87" t="s">
        <v>6382</v>
      </c>
      <c r="IHD6" s="87" t="s">
        <v>6383</v>
      </c>
      <c r="IHE6" s="87" t="s">
        <v>6384</v>
      </c>
      <c r="IHF6" s="87" t="s">
        <v>6385</v>
      </c>
      <c r="IHG6" s="87" t="s">
        <v>6386</v>
      </c>
      <c r="IHH6" s="87" t="s">
        <v>6387</v>
      </c>
      <c r="IHI6" s="87" t="s">
        <v>6388</v>
      </c>
      <c r="IHJ6" s="87" t="s">
        <v>6389</v>
      </c>
      <c r="IHK6" s="87" t="s">
        <v>6390</v>
      </c>
      <c r="IHL6" s="87" t="s">
        <v>6391</v>
      </c>
      <c r="IHM6" s="87" t="s">
        <v>6392</v>
      </c>
      <c r="IHN6" s="87" t="s">
        <v>6393</v>
      </c>
      <c r="IHO6" s="87" t="s">
        <v>6394</v>
      </c>
      <c r="IHP6" s="87" t="s">
        <v>6395</v>
      </c>
      <c r="IHQ6" s="87" t="s">
        <v>6396</v>
      </c>
      <c r="IHR6" s="87" t="s">
        <v>6397</v>
      </c>
      <c r="IHS6" s="87" t="s">
        <v>6398</v>
      </c>
      <c r="IHT6" s="87" t="s">
        <v>6399</v>
      </c>
      <c r="IHU6" s="87" t="s">
        <v>6400</v>
      </c>
      <c r="IHV6" s="87" t="s">
        <v>6401</v>
      </c>
      <c r="IHW6" s="87" t="s">
        <v>6402</v>
      </c>
      <c r="IHX6" s="87" t="s">
        <v>6403</v>
      </c>
      <c r="IHY6" s="87" t="s">
        <v>6404</v>
      </c>
      <c r="IHZ6" s="87" t="s">
        <v>6405</v>
      </c>
      <c r="IIA6" s="87" t="s">
        <v>6406</v>
      </c>
      <c r="IIB6" s="87" t="s">
        <v>6407</v>
      </c>
      <c r="IIC6" s="87" t="s">
        <v>6408</v>
      </c>
      <c r="IID6" s="87" t="s">
        <v>6409</v>
      </c>
      <c r="IIE6" s="87" t="s">
        <v>6410</v>
      </c>
      <c r="IIF6" s="87" t="s">
        <v>6411</v>
      </c>
      <c r="IIG6" s="87" t="s">
        <v>6412</v>
      </c>
      <c r="IIH6" s="87" t="s">
        <v>6413</v>
      </c>
      <c r="III6" s="87" t="s">
        <v>6414</v>
      </c>
      <c r="IIJ6" s="87" t="s">
        <v>6415</v>
      </c>
      <c r="IIK6" s="87" t="s">
        <v>6416</v>
      </c>
      <c r="IIL6" s="87" t="s">
        <v>6417</v>
      </c>
      <c r="IIM6" s="87" t="s">
        <v>6418</v>
      </c>
      <c r="IIN6" s="87" t="s">
        <v>6419</v>
      </c>
      <c r="IIO6" s="87" t="s">
        <v>6420</v>
      </c>
      <c r="IIP6" s="87" t="s">
        <v>6421</v>
      </c>
      <c r="IIQ6" s="87" t="s">
        <v>6422</v>
      </c>
      <c r="IIR6" s="87" t="s">
        <v>6423</v>
      </c>
      <c r="IIS6" s="87" t="s">
        <v>6424</v>
      </c>
      <c r="IIT6" s="87" t="s">
        <v>6425</v>
      </c>
      <c r="IIU6" s="87" t="s">
        <v>6426</v>
      </c>
      <c r="IIV6" s="87" t="s">
        <v>6427</v>
      </c>
      <c r="IIW6" s="87" t="s">
        <v>6428</v>
      </c>
      <c r="IIX6" s="87" t="s">
        <v>6429</v>
      </c>
      <c r="IIY6" s="87" t="s">
        <v>6430</v>
      </c>
      <c r="IIZ6" s="87" t="s">
        <v>6431</v>
      </c>
      <c r="IJA6" s="87" t="s">
        <v>6432</v>
      </c>
      <c r="IJB6" s="87" t="s">
        <v>6433</v>
      </c>
      <c r="IJC6" s="87" t="s">
        <v>6434</v>
      </c>
      <c r="IJD6" s="87" t="s">
        <v>6435</v>
      </c>
      <c r="IJE6" s="87" t="s">
        <v>6436</v>
      </c>
      <c r="IJF6" s="87" t="s">
        <v>6437</v>
      </c>
      <c r="IJG6" s="87" t="s">
        <v>6438</v>
      </c>
      <c r="IJH6" s="87" t="s">
        <v>6439</v>
      </c>
      <c r="IJI6" s="87" t="s">
        <v>6440</v>
      </c>
      <c r="IJJ6" s="87" t="s">
        <v>6441</v>
      </c>
      <c r="IJK6" s="87" t="s">
        <v>6442</v>
      </c>
      <c r="IJL6" s="87" t="s">
        <v>6443</v>
      </c>
      <c r="IJM6" s="87" t="s">
        <v>6444</v>
      </c>
      <c r="IJN6" s="87" t="s">
        <v>6445</v>
      </c>
      <c r="IJO6" s="87" t="s">
        <v>6446</v>
      </c>
      <c r="IJP6" s="87" t="s">
        <v>6447</v>
      </c>
      <c r="IJQ6" s="87" t="s">
        <v>6448</v>
      </c>
      <c r="IJR6" s="87" t="s">
        <v>6449</v>
      </c>
      <c r="IJS6" s="87" t="s">
        <v>6450</v>
      </c>
      <c r="IJT6" s="87" t="s">
        <v>6451</v>
      </c>
      <c r="IJU6" s="87" t="s">
        <v>6452</v>
      </c>
      <c r="IJV6" s="87" t="s">
        <v>6453</v>
      </c>
      <c r="IJW6" s="87" t="s">
        <v>6454</v>
      </c>
      <c r="IJX6" s="87" t="s">
        <v>6455</v>
      </c>
      <c r="IJY6" s="87" t="s">
        <v>6456</v>
      </c>
      <c r="IJZ6" s="87" t="s">
        <v>6457</v>
      </c>
      <c r="IKA6" s="87" t="s">
        <v>6458</v>
      </c>
      <c r="IKB6" s="87" t="s">
        <v>6459</v>
      </c>
      <c r="IKC6" s="87" t="s">
        <v>6460</v>
      </c>
      <c r="IKD6" s="87" t="s">
        <v>6461</v>
      </c>
      <c r="IKE6" s="87" t="s">
        <v>6462</v>
      </c>
      <c r="IKF6" s="87" t="s">
        <v>6463</v>
      </c>
      <c r="IKG6" s="87" t="s">
        <v>6464</v>
      </c>
      <c r="IKH6" s="87" t="s">
        <v>6465</v>
      </c>
      <c r="IKI6" s="87" t="s">
        <v>6466</v>
      </c>
      <c r="IKJ6" s="87" t="s">
        <v>6467</v>
      </c>
      <c r="IKK6" s="87" t="s">
        <v>6468</v>
      </c>
      <c r="IKL6" s="87" t="s">
        <v>6469</v>
      </c>
      <c r="IKM6" s="87" t="s">
        <v>6470</v>
      </c>
      <c r="IKN6" s="87" t="s">
        <v>6471</v>
      </c>
      <c r="IKO6" s="87" t="s">
        <v>6472</v>
      </c>
      <c r="IKP6" s="87" t="s">
        <v>6473</v>
      </c>
      <c r="IKQ6" s="87" t="s">
        <v>6474</v>
      </c>
      <c r="IKR6" s="87" t="s">
        <v>6475</v>
      </c>
      <c r="IKS6" s="87" t="s">
        <v>6476</v>
      </c>
      <c r="IKT6" s="87" t="s">
        <v>6477</v>
      </c>
      <c r="IKU6" s="87" t="s">
        <v>6478</v>
      </c>
      <c r="IKV6" s="87" t="s">
        <v>6479</v>
      </c>
      <c r="IKW6" s="87" t="s">
        <v>6480</v>
      </c>
      <c r="IKX6" s="87" t="s">
        <v>6481</v>
      </c>
      <c r="IKY6" s="87" t="s">
        <v>6482</v>
      </c>
      <c r="IKZ6" s="87" t="s">
        <v>6483</v>
      </c>
      <c r="ILA6" s="87" t="s">
        <v>6484</v>
      </c>
      <c r="ILB6" s="87" t="s">
        <v>6485</v>
      </c>
      <c r="ILC6" s="87" t="s">
        <v>6486</v>
      </c>
      <c r="ILD6" s="87" t="s">
        <v>6487</v>
      </c>
      <c r="ILE6" s="87" t="s">
        <v>6488</v>
      </c>
      <c r="ILF6" s="87" t="s">
        <v>6489</v>
      </c>
      <c r="ILG6" s="87" t="s">
        <v>6490</v>
      </c>
      <c r="ILH6" s="87" t="s">
        <v>6491</v>
      </c>
      <c r="ILI6" s="87" t="s">
        <v>6492</v>
      </c>
      <c r="ILJ6" s="87" t="s">
        <v>6493</v>
      </c>
      <c r="ILK6" s="87" t="s">
        <v>6494</v>
      </c>
      <c r="ILL6" s="87" t="s">
        <v>6495</v>
      </c>
      <c r="ILM6" s="87" t="s">
        <v>6496</v>
      </c>
      <c r="ILN6" s="87" t="s">
        <v>6497</v>
      </c>
      <c r="ILO6" s="87" t="s">
        <v>6498</v>
      </c>
      <c r="ILP6" s="87" t="s">
        <v>6499</v>
      </c>
      <c r="ILQ6" s="87" t="s">
        <v>6500</v>
      </c>
      <c r="ILR6" s="87" t="s">
        <v>6501</v>
      </c>
      <c r="ILS6" s="87" t="s">
        <v>6502</v>
      </c>
      <c r="ILT6" s="87" t="s">
        <v>6503</v>
      </c>
      <c r="ILU6" s="87" t="s">
        <v>6504</v>
      </c>
      <c r="ILV6" s="87" t="s">
        <v>6505</v>
      </c>
      <c r="ILW6" s="87" t="s">
        <v>6506</v>
      </c>
      <c r="ILX6" s="87" t="s">
        <v>6507</v>
      </c>
      <c r="ILY6" s="87" t="s">
        <v>6508</v>
      </c>
      <c r="ILZ6" s="87" t="s">
        <v>6509</v>
      </c>
      <c r="IMA6" s="87" t="s">
        <v>6510</v>
      </c>
      <c r="IMB6" s="87" t="s">
        <v>6511</v>
      </c>
      <c r="IMC6" s="87" t="s">
        <v>6512</v>
      </c>
      <c r="IMD6" s="87" t="s">
        <v>6513</v>
      </c>
      <c r="IME6" s="87" t="s">
        <v>6514</v>
      </c>
      <c r="IMF6" s="87" t="s">
        <v>6515</v>
      </c>
      <c r="IMG6" s="87" t="s">
        <v>6516</v>
      </c>
      <c r="IMH6" s="87" t="s">
        <v>6517</v>
      </c>
      <c r="IMI6" s="87" t="s">
        <v>6518</v>
      </c>
      <c r="IMJ6" s="87" t="s">
        <v>6519</v>
      </c>
      <c r="IMK6" s="87" t="s">
        <v>6520</v>
      </c>
      <c r="IML6" s="87" t="s">
        <v>6521</v>
      </c>
      <c r="IMM6" s="87" t="s">
        <v>6522</v>
      </c>
      <c r="IMN6" s="87" t="s">
        <v>6523</v>
      </c>
      <c r="IMO6" s="87" t="s">
        <v>6524</v>
      </c>
      <c r="IMP6" s="87" t="s">
        <v>6525</v>
      </c>
      <c r="IMQ6" s="87" t="s">
        <v>6526</v>
      </c>
      <c r="IMR6" s="87" t="s">
        <v>6527</v>
      </c>
      <c r="IMS6" s="87" t="s">
        <v>6528</v>
      </c>
      <c r="IMT6" s="87" t="s">
        <v>6529</v>
      </c>
      <c r="IMU6" s="87" t="s">
        <v>6530</v>
      </c>
      <c r="IMV6" s="87" t="s">
        <v>6531</v>
      </c>
      <c r="IMW6" s="87" t="s">
        <v>6532</v>
      </c>
      <c r="IMX6" s="87" t="s">
        <v>6533</v>
      </c>
      <c r="IMY6" s="87" t="s">
        <v>6534</v>
      </c>
      <c r="IMZ6" s="87" t="s">
        <v>6535</v>
      </c>
      <c r="INA6" s="87" t="s">
        <v>6536</v>
      </c>
      <c r="INB6" s="87" t="s">
        <v>6537</v>
      </c>
      <c r="INC6" s="87" t="s">
        <v>6538</v>
      </c>
      <c r="IND6" s="87" t="s">
        <v>6539</v>
      </c>
      <c r="INE6" s="87" t="s">
        <v>6540</v>
      </c>
      <c r="INF6" s="87" t="s">
        <v>6541</v>
      </c>
      <c r="ING6" s="87" t="s">
        <v>6542</v>
      </c>
      <c r="INH6" s="87" t="s">
        <v>6543</v>
      </c>
      <c r="INI6" s="87" t="s">
        <v>6544</v>
      </c>
      <c r="INJ6" s="87" t="s">
        <v>6545</v>
      </c>
      <c r="INK6" s="87" t="s">
        <v>6546</v>
      </c>
      <c r="INL6" s="87" t="s">
        <v>6547</v>
      </c>
      <c r="INM6" s="87" t="s">
        <v>6548</v>
      </c>
      <c r="INN6" s="87" t="s">
        <v>6549</v>
      </c>
      <c r="INO6" s="87" t="s">
        <v>6550</v>
      </c>
      <c r="INP6" s="87" t="s">
        <v>6551</v>
      </c>
      <c r="INQ6" s="87" t="s">
        <v>6552</v>
      </c>
      <c r="INR6" s="87" t="s">
        <v>6553</v>
      </c>
      <c r="INS6" s="87" t="s">
        <v>6554</v>
      </c>
      <c r="INT6" s="87" t="s">
        <v>6555</v>
      </c>
      <c r="INU6" s="87" t="s">
        <v>6556</v>
      </c>
      <c r="INV6" s="87" t="s">
        <v>6557</v>
      </c>
      <c r="INW6" s="87" t="s">
        <v>6558</v>
      </c>
      <c r="INX6" s="87" t="s">
        <v>6559</v>
      </c>
      <c r="INY6" s="87" t="s">
        <v>6560</v>
      </c>
      <c r="INZ6" s="87" t="s">
        <v>6561</v>
      </c>
      <c r="IOA6" s="87" t="s">
        <v>6562</v>
      </c>
      <c r="IOB6" s="87" t="s">
        <v>6563</v>
      </c>
      <c r="IOC6" s="87" t="s">
        <v>6564</v>
      </c>
      <c r="IOD6" s="87" t="s">
        <v>6565</v>
      </c>
      <c r="IOE6" s="87" t="s">
        <v>6566</v>
      </c>
      <c r="IOF6" s="87" t="s">
        <v>6567</v>
      </c>
      <c r="IOG6" s="87" t="s">
        <v>6568</v>
      </c>
      <c r="IOH6" s="87" t="s">
        <v>6569</v>
      </c>
      <c r="IOI6" s="87" t="s">
        <v>6570</v>
      </c>
      <c r="IOJ6" s="87" t="s">
        <v>6571</v>
      </c>
      <c r="IOK6" s="87" t="s">
        <v>6572</v>
      </c>
      <c r="IOL6" s="87" t="s">
        <v>6573</v>
      </c>
      <c r="IOM6" s="87" t="s">
        <v>6574</v>
      </c>
      <c r="ION6" s="87" t="s">
        <v>6575</v>
      </c>
      <c r="IOO6" s="87" t="s">
        <v>6576</v>
      </c>
      <c r="IOP6" s="87" t="s">
        <v>6577</v>
      </c>
      <c r="IOQ6" s="87" t="s">
        <v>6578</v>
      </c>
      <c r="IOR6" s="87" t="s">
        <v>6579</v>
      </c>
      <c r="IOS6" s="87" t="s">
        <v>6580</v>
      </c>
      <c r="IOT6" s="87" t="s">
        <v>6581</v>
      </c>
      <c r="IOU6" s="87" t="s">
        <v>6582</v>
      </c>
      <c r="IOV6" s="87" t="s">
        <v>6583</v>
      </c>
      <c r="IOW6" s="87" t="s">
        <v>6584</v>
      </c>
      <c r="IOX6" s="87" t="s">
        <v>6585</v>
      </c>
      <c r="IOY6" s="87" t="s">
        <v>6586</v>
      </c>
      <c r="IOZ6" s="87" t="s">
        <v>6587</v>
      </c>
      <c r="IPA6" s="87" t="s">
        <v>6588</v>
      </c>
      <c r="IPB6" s="87" t="s">
        <v>6589</v>
      </c>
      <c r="IPC6" s="87" t="s">
        <v>6590</v>
      </c>
      <c r="IPD6" s="87" t="s">
        <v>6591</v>
      </c>
      <c r="IPE6" s="87" t="s">
        <v>6592</v>
      </c>
      <c r="IPF6" s="87" t="s">
        <v>6593</v>
      </c>
      <c r="IPG6" s="87" t="s">
        <v>6594</v>
      </c>
      <c r="IPH6" s="87" t="s">
        <v>6595</v>
      </c>
      <c r="IPI6" s="87" t="s">
        <v>6596</v>
      </c>
      <c r="IPJ6" s="87" t="s">
        <v>6597</v>
      </c>
      <c r="IPK6" s="87" t="s">
        <v>6598</v>
      </c>
      <c r="IPL6" s="87" t="s">
        <v>6599</v>
      </c>
      <c r="IPM6" s="87" t="s">
        <v>6600</v>
      </c>
      <c r="IPN6" s="87" t="s">
        <v>6601</v>
      </c>
      <c r="IPO6" s="87" t="s">
        <v>6602</v>
      </c>
      <c r="IPP6" s="87" t="s">
        <v>6603</v>
      </c>
      <c r="IPQ6" s="87" t="s">
        <v>6604</v>
      </c>
      <c r="IPR6" s="87" t="s">
        <v>6605</v>
      </c>
      <c r="IPS6" s="87" t="s">
        <v>6606</v>
      </c>
      <c r="IPT6" s="87" t="s">
        <v>6607</v>
      </c>
      <c r="IPU6" s="87" t="s">
        <v>6608</v>
      </c>
      <c r="IPV6" s="87" t="s">
        <v>6609</v>
      </c>
      <c r="IPW6" s="87" t="s">
        <v>6610</v>
      </c>
      <c r="IPX6" s="87" t="s">
        <v>6611</v>
      </c>
      <c r="IPY6" s="87" t="s">
        <v>6612</v>
      </c>
      <c r="IPZ6" s="87" t="s">
        <v>6613</v>
      </c>
      <c r="IQA6" s="87" t="s">
        <v>6614</v>
      </c>
      <c r="IQB6" s="87" t="s">
        <v>6615</v>
      </c>
      <c r="IQC6" s="87" t="s">
        <v>6616</v>
      </c>
      <c r="IQD6" s="87" t="s">
        <v>6617</v>
      </c>
      <c r="IQE6" s="87" t="s">
        <v>6618</v>
      </c>
      <c r="IQF6" s="87" t="s">
        <v>6619</v>
      </c>
      <c r="IQG6" s="87" t="s">
        <v>6620</v>
      </c>
      <c r="IQH6" s="87" t="s">
        <v>6621</v>
      </c>
      <c r="IQI6" s="87" t="s">
        <v>6622</v>
      </c>
      <c r="IQJ6" s="87" t="s">
        <v>6623</v>
      </c>
      <c r="IQK6" s="87" t="s">
        <v>6624</v>
      </c>
      <c r="IQL6" s="87" t="s">
        <v>6625</v>
      </c>
      <c r="IQM6" s="87" t="s">
        <v>6626</v>
      </c>
      <c r="IQN6" s="87" t="s">
        <v>6627</v>
      </c>
      <c r="IQO6" s="87" t="s">
        <v>6628</v>
      </c>
      <c r="IQP6" s="87" t="s">
        <v>6629</v>
      </c>
      <c r="IQQ6" s="87" t="s">
        <v>6630</v>
      </c>
      <c r="IQR6" s="87" t="s">
        <v>6631</v>
      </c>
      <c r="IQS6" s="87" t="s">
        <v>6632</v>
      </c>
      <c r="IQT6" s="87" t="s">
        <v>6633</v>
      </c>
      <c r="IQU6" s="87" t="s">
        <v>6634</v>
      </c>
      <c r="IQV6" s="87" t="s">
        <v>6635</v>
      </c>
      <c r="IQW6" s="87" t="s">
        <v>6636</v>
      </c>
      <c r="IQX6" s="87" t="s">
        <v>6637</v>
      </c>
      <c r="IQY6" s="87" t="s">
        <v>6638</v>
      </c>
      <c r="IQZ6" s="87" t="s">
        <v>6639</v>
      </c>
      <c r="IRA6" s="87" t="s">
        <v>6640</v>
      </c>
      <c r="IRB6" s="87" t="s">
        <v>6641</v>
      </c>
      <c r="IRC6" s="87" t="s">
        <v>6642</v>
      </c>
      <c r="IRD6" s="87" t="s">
        <v>6643</v>
      </c>
      <c r="IRE6" s="87" t="s">
        <v>6644</v>
      </c>
      <c r="IRF6" s="87" t="s">
        <v>6645</v>
      </c>
      <c r="IRG6" s="87" t="s">
        <v>6646</v>
      </c>
      <c r="IRH6" s="87" t="s">
        <v>6647</v>
      </c>
      <c r="IRI6" s="87" t="s">
        <v>6648</v>
      </c>
      <c r="IRJ6" s="87" t="s">
        <v>6649</v>
      </c>
      <c r="IRK6" s="87" t="s">
        <v>6650</v>
      </c>
      <c r="IRL6" s="87" t="s">
        <v>6651</v>
      </c>
      <c r="IRM6" s="87" t="s">
        <v>6652</v>
      </c>
      <c r="IRN6" s="87" t="s">
        <v>6653</v>
      </c>
      <c r="IRO6" s="87" t="s">
        <v>6654</v>
      </c>
      <c r="IRP6" s="87" t="s">
        <v>6655</v>
      </c>
      <c r="IRQ6" s="87" t="s">
        <v>6656</v>
      </c>
      <c r="IRR6" s="87" t="s">
        <v>6657</v>
      </c>
      <c r="IRS6" s="87" t="s">
        <v>6658</v>
      </c>
      <c r="IRT6" s="87" t="s">
        <v>6659</v>
      </c>
      <c r="IRU6" s="87" t="s">
        <v>6660</v>
      </c>
      <c r="IRV6" s="87" t="s">
        <v>6661</v>
      </c>
      <c r="IRW6" s="87" t="s">
        <v>6662</v>
      </c>
      <c r="IRX6" s="87" t="s">
        <v>6663</v>
      </c>
      <c r="IRY6" s="87" t="s">
        <v>6664</v>
      </c>
      <c r="IRZ6" s="87" t="s">
        <v>6665</v>
      </c>
      <c r="ISA6" s="87" t="s">
        <v>6666</v>
      </c>
      <c r="ISB6" s="87" t="s">
        <v>6667</v>
      </c>
      <c r="ISC6" s="87" t="s">
        <v>6668</v>
      </c>
      <c r="ISD6" s="87" t="s">
        <v>6669</v>
      </c>
      <c r="ISE6" s="87" t="s">
        <v>6670</v>
      </c>
      <c r="ISF6" s="87" t="s">
        <v>6671</v>
      </c>
      <c r="ISG6" s="87" t="s">
        <v>6672</v>
      </c>
      <c r="ISH6" s="87" t="s">
        <v>6673</v>
      </c>
      <c r="ISI6" s="87" t="s">
        <v>6674</v>
      </c>
      <c r="ISJ6" s="87" t="s">
        <v>6675</v>
      </c>
      <c r="ISK6" s="87" t="s">
        <v>6676</v>
      </c>
      <c r="ISL6" s="87" t="s">
        <v>6677</v>
      </c>
      <c r="ISM6" s="87" t="s">
        <v>6678</v>
      </c>
      <c r="ISN6" s="87" t="s">
        <v>6679</v>
      </c>
      <c r="ISO6" s="87" t="s">
        <v>6680</v>
      </c>
      <c r="ISP6" s="87" t="s">
        <v>6681</v>
      </c>
      <c r="ISQ6" s="87" t="s">
        <v>6682</v>
      </c>
      <c r="ISR6" s="87" t="s">
        <v>6683</v>
      </c>
      <c r="ISS6" s="87" t="s">
        <v>6684</v>
      </c>
      <c r="IST6" s="87" t="s">
        <v>6685</v>
      </c>
      <c r="ISU6" s="87" t="s">
        <v>6686</v>
      </c>
      <c r="ISV6" s="87" t="s">
        <v>6687</v>
      </c>
      <c r="ISW6" s="87" t="s">
        <v>6688</v>
      </c>
      <c r="ISX6" s="87" t="s">
        <v>6689</v>
      </c>
      <c r="ISY6" s="87" t="s">
        <v>6690</v>
      </c>
      <c r="ISZ6" s="87" t="s">
        <v>6691</v>
      </c>
      <c r="ITA6" s="87" t="s">
        <v>6692</v>
      </c>
      <c r="ITB6" s="87" t="s">
        <v>6693</v>
      </c>
      <c r="ITC6" s="87" t="s">
        <v>6694</v>
      </c>
      <c r="ITD6" s="87" t="s">
        <v>6695</v>
      </c>
      <c r="ITE6" s="87" t="s">
        <v>6696</v>
      </c>
      <c r="ITF6" s="87" t="s">
        <v>6697</v>
      </c>
      <c r="ITG6" s="87" t="s">
        <v>6698</v>
      </c>
      <c r="ITH6" s="87" t="s">
        <v>6699</v>
      </c>
      <c r="ITI6" s="87" t="s">
        <v>6700</v>
      </c>
      <c r="ITJ6" s="87" t="s">
        <v>6701</v>
      </c>
      <c r="ITK6" s="87" t="s">
        <v>6702</v>
      </c>
      <c r="ITL6" s="87" t="s">
        <v>6703</v>
      </c>
      <c r="ITM6" s="87" t="s">
        <v>6704</v>
      </c>
      <c r="ITN6" s="87" t="s">
        <v>6705</v>
      </c>
      <c r="ITO6" s="87" t="s">
        <v>6706</v>
      </c>
      <c r="ITP6" s="87" t="s">
        <v>6707</v>
      </c>
      <c r="ITQ6" s="87" t="s">
        <v>6708</v>
      </c>
      <c r="ITR6" s="87" t="s">
        <v>6709</v>
      </c>
      <c r="ITS6" s="87" t="s">
        <v>6710</v>
      </c>
      <c r="ITT6" s="87" t="s">
        <v>6711</v>
      </c>
      <c r="ITU6" s="87" t="s">
        <v>6712</v>
      </c>
      <c r="ITV6" s="87" t="s">
        <v>6713</v>
      </c>
      <c r="ITW6" s="87" t="s">
        <v>6714</v>
      </c>
      <c r="ITX6" s="87" t="s">
        <v>6715</v>
      </c>
      <c r="ITY6" s="87" t="s">
        <v>6716</v>
      </c>
      <c r="ITZ6" s="87" t="s">
        <v>6717</v>
      </c>
      <c r="IUA6" s="87" t="s">
        <v>6718</v>
      </c>
      <c r="IUB6" s="87" t="s">
        <v>6719</v>
      </c>
      <c r="IUC6" s="87" t="s">
        <v>6720</v>
      </c>
      <c r="IUD6" s="87" t="s">
        <v>6721</v>
      </c>
      <c r="IUE6" s="87" t="s">
        <v>6722</v>
      </c>
      <c r="IUF6" s="87" t="s">
        <v>6723</v>
      </c>
      <c r="IUG6" s="87" t="s">
        <v>6724</v>
      </c>
      <c r="IUH6" s="87" t="s">
        <v>6725</v>
      </c>
      <c r="IUI6" s="87" t="s">
        <v>6726</v>
      </c>
      <c r="IUJ6" s="87" t="s">
        <v>6727</v>
      </c>
      <c r="IUK6" s="87" t="s">
        <v>6728</v>
      </c>
      <c r="IUL6" s="87" t="s">
        <v>6729</v>
      </c>
      <c r="IUM6" s="87" t="s">
        <v>6730</v>
      </c>
      <c r="IUN6" s="87" t="s">
        <v>6731</v>
      </c>
      <c r="IUO6" s="87" t="s">
        <v>6732</v>
      </c>
      <c r="IUP6" s="87" t="s">
        <v>6733</v>
      </c>
      <c r="IUQ6" s="87" t="s">
        <v>6734</v>
      </c>
      <c r="IUR6" s="87" t="s">
        <v>6735</v>
      </c>
      <c r="IUS6" s="87" t="s">
        <v>6736</v>
      </c>
      <c r="IUT6" s="87" t="s">
        <v>6737</v>
      </c>
      <c r="IUU6" s="87" t="s">
        <v>6738</v>
      </c>
      <c r="IUV6" s="87" t="s">
        <v>6739</v>
      </c>
      <c r="IUW6" s="87" t="s">
        <v>6740</v>
      </c>
      <c r="IUX6" s="87" t="s">
        <v>6741</v>
      </c>
      <c r="IUY6" s="87" t="s">
        <v>6742</v>
      </c>
      <c r="IUZ6" s="87" t="s">
        <v>6743</v>
      </c>
      <c r="IVA6" s="87" t="s">
        <v>6744</v>
      </c>
      <c r="IVB6" s="87" t="s">
        <v>6745</v>
      </c>
      <c r="IVC6" s="87" t="s">
        <v>6746</v>
      </c>
      <c r="IVD6" s="87" t="s">
        <v>6747</v>
      </c>
      <c r="IVE6" s="87" t="s">
        <v>6748</v>
      </c>
      <c r="IVF6" s="87" t="s">
        <v>6749</v>
      </c>
      <c r="IVG6" s="87" t="s">
        <v>6750</v>
      </c>
      <c r="IVH6" s="87" t="s">
        <v>6751</v>
      </c>
      <c r="IVI6" s="87" t="s">
        <v>6752</v>
      </c>
      <c r="IVJ6" s="87" t="s">
        <v>6753</v>
      </c>
      <c r="IVK6" s="87" t="s">
        <v>6754</v>
      </c>
      <c r="IVL6" s="87" t="s">
        <v>6755</v>
      </c>
      <c r="IVM6" s="87" t="s">
        <v>6756</v>
      </c>
      <c r="IVN6" s="87" t="s">
        <v>6757</v>
      </c>
      <c r="IVO6" s="87" t="s">
        <v>6758</v>
      </c>
      <c r="IVP6" s="87" t="s">
        <v>6759</v>
      </c>
      <c r="IVQ6" s="87" t="s">
        <v>6760</v>
      </c>
      <c r="IVR6" s="87" t="s">
        <v>6761</v>
      </c>
      <c r="IVS6" s="87" t="s">
        <v>6762</v>
      </c>
      <c r="IVT6" s="87" t="s">
        <v>6763</v>
      </c>
      <c r="IVU6" s="87" t="s">
        <v>6764</v>
      </c>
      <c r="IVV6" s="87" t="s">
        <v>6765</v>
      </c>
      <c r="IVW6" s="87" t="s">
        <v>6766</v>
      </c>
      <c r="IVX6" s="87" t="s">
        <v>6767</v>
      </c>
      <c r="IVY6" s="87" t="s">
        <v>6768</v>
      </c>
      <c r="IVZ6" s="87" t="s">
        <v>6769</v>
      </c>
      <c r="IWA6" s="87" t="s">
        <v>6770</v>
      </c>
      <c r="IWB6" s="87" t="s">
        <v>6771</v>
      </c>
      <c r="IWC6" s="87" t="s">
        <v>6772</v>
      </c>
      <c r="IWD6" s="87" t="s">
        <v>6773</v>
      </c>
      <c r="IWE6" s="87" t="s">
        <v>6774</v>
      </c>
      <c r="IWF6" s="87" t="s">
        <v>6775</v>
      </c>
      <c r="IWG6" s="87" t="s">
        <v>6776</v>
      </c>
      <c r="IWH6" s="87" t="s">
        <v>6777</v>
      </c>
      <c r="IWI6" s="87" t="s">
        <v>6778</v>
      </c>
      <c r="IWJ6" s="87" t="s">
        <v>6779</v>
      </c>
      <c r="IWK6" s="87" t="s">
        <v>6780</v>
      </c>
      <c r="IWL6" s="87" t="s">
        <v>6781</v>
      </c>
      <c r="IWM6" s="87" t="s">
        <v>6782</v>
      </c>
      <c r="IWN6" s="87" t="s">
        <v>6783</v>
      </c>
      <c r="IWO6" s="87" t="s">
        <v>6784</v>
      </c>
      <c r="IWP6" s="87" t="s">
        <v>6785</v>
      </c>
      <c r="IWQ6" s="87" t="s">
        <v>6786</v>
      </c>
      <c r="IWR6" s="87" t="s">
        <v>6787</v>
      </c>
      <c r="IWS6" s="87" t="s">
        <v>6788</v>
      </c>
      <c r="IWT6" s="87" t="s">
        <v>6789</v>
      </c>
      <c r="IWU6" s="87" t="s">
        <v>6790</v>
      </c>
      <c r="IWV6" s="87" t="s">
        <v>6791</v>
      </c>
      <c r="IWW6" s="87" t="s">
        <v>6792</v>
      </c>
      <c r="IWX6" s="87" t="s">
        <v>6793</v>
      </c>
      <c r="IWY6" s="87" t="s">
        <v>6794</v>
      </c>
      <c r="IWZ6" s="87" t="s">
        <v>6795</v>
      </c>
      <c r="IXA6" s="87" t="s">
        <v>6796</v>
      </c>
      <c r="IXB6" s="87" t="s">
        <v>6797</v>
      </c>
      <c r="IXC6" s="87" t="s">
        <v>6798</v>
      </c>
      <c r="IXD6" s="87" t="s">
        <v>6799</v>
      </c>
      <c r="IXE6" s="87" t="s">
        <v>6800</v>
      </c>
      <c r="IXF6" s="87" t="s">
        <v>6801</v>
      </c>
      <c r="IXG6" s="87" t="s">
        <v>6802</v>
      </c>
      <c r="IXH6" s="87" t="s">
        <v>6803</v>
      </c>
      <c r="IXI6" s="87" t="s">
        <v>6804</v>
      </c>
      <c r="IXJ6" s="87" t="s">
        <v>6805</v>
      </c>
      <c r="IXK6" s="87" t="s">
        <v>6806</v>
      </c>
      <c r="IXL6" s="87" t="s">
        <v>6807</v>
      </c>
      <c r="IXM6" s="87" t="s">
        <v>6808</v>
      </c>
      <c r="IXN6" s="87" t="s">
        <v>6809</v>
      </c>
      <c r="IXO6" s="87" t="s">
        <v>6810</v>
      </c>
      <c r="IXP6" s="87" t="s">
        <v>6811</v>
      </c>
      <c r="IXQ6" s="87" t="s">
        <v>6812</v>
      </c>
      <c r="IXR6" s="87" t="s">
        <v>6813</v>
      </c>
      <c r="IXS6" s="87" t="s">
        <v>6814</v>
      </c>
      <c r="IXT6" s="87" t="s">
        <v>6815</v>
      </c>
      <c r="IXU6" s="87" t="s">
        <v>6816</v>
      </c>
      <c r="IXV6" s="87" t="s">
        <v>6817</v>
      </c>
      <c r="IXW6" s="87" t="s">
        <v>6818</v>
      </c>
      <c r="IXX6" s="87" t="s">
        <v>6819</v>
      </c>
      <c r="IXY6" s="87" t="s">
        <v>6820</v>
      </c>
      <c r="IXZ6" s="87" t="s">
        <v>6821</v>
      </c>
      <c r="IYA6" s="87" t="s">
        <v>6822</v>
      </c>
      <c r="IYB6" s="87" t="s">
        <v>6823</v>
      </c>
      <c r="IYC6" s="87" t="s">
        <v>6824</v>
      </c>
      <c r="IYD6" s="87" t="s">
        <v>6825</v>
      </c>
      <c r="IYE6" s="87" t="s">
        <v>6826</v>
      </c>
      <c r="IYF6" s="87" t="s">
        <v>6827</v>
      </c>
      <c r="IYG6" s="87" t="s">
        <v>6828</v>
      </c>
      <c r="IYH6" s="87" t="s">
        <v>6829</v>
      </c>
      <c r="IYI6" s="87" t="s">
        <v>6830</v>
      </c>
      <c r="IYJ6" s="87" t="s">
        <v>6831</v>
      </c>
      <c r="IYK6" s="87" t="s">
        <v>6832</v>
      </c>
      <c r="IYL6" s="87" t="s">
        <v>6833</v>
      </c>
      <c r="IYM6" s="87" t="s">
        <v>6834</v>
      </c>
      <c r="IYN6" s="87" t="s">
        <v>6835</v>
      </c>
      <c r="IYO6" s="87" t="s">
        <v>6836</v>
      </c>
      <c r="IYP6" s="87" t="s">
        <v>6837</v>
      </c>
      <c r="IYQ6" s="87" t="s">
        <v>6838</v>
      </c>
      <c r="IYR6" s="87" t="s">
        <v>6839</v>
      </c>
      <c r="IYS6" s="87" t="s">
        <v>6840</v>
      </c>
      <c r="IYT6" s="87" t="s">
        <v>6841</v>
      </c>
      <c r="IYU6" s="87" t="s">
        <v>6842</v>
      </c>
      <c r="IYV6" s="87" t="s">
        <v>6843</v>
      </c>
      <c r="IYW6" s="87" t="s">
        <v>6844</v>
      </c>
      <c r="IYX6" s="87" t="s">
        <v>6845</v>
      </c>
      <c r="IYY6" s="87" t="s">
        <v>6846</v>
      </c>
      <c r="IYZ6" s="87" t="s">
        <v>6847</v>
      </c>
      <c r="IZA6" s="87" t="s">
        <v>6848</v>
      </c>
      <c r="IZB6" s="87" t="s">
        <v>6849</v>
      </c>
      <c r="IZC6" s="87" t="s">
        <v>6850</v>
      </c>
      <c r="IZD6" s="87" t="s">
        <v>6851</v>
      </c>
      <c r="IZE6" s="87" t="s">
        <v>6852</v>
      </c>
      <c r="IZF6" s="87" t="s">
        <v>6853</v>
      </c>
      <c r="IZG6" s="87" t="s">
        <v>6854</v>
      </c>
      <c r="IZH6" s="87" t="s">
        <v>6855</v>
      </c>
      <c r="IZI6" s="87" t="s">
        <v>6856</v>
      </c>
      <c r="IZJ6" s="87" t="s">
        <v>6857</v>
      </c>
      <c r="IZK6" s="87" t="s">
        <v>6858</v>
      </c>
      <c r="IZL6" s="87" t="s">
        <v>6859</v>
      </c>
      <c r="IZM6" s="87" t="s">
        <v>6860</v>
      </c>
      <c r="IZN6" s="87" t="s">
        <v>6861</v>
      </c>
      <c r="IZO6" s="87" t="s">
        <v>6862</v>
      </c>
      <c r="IZP6" s="87" t="s">
        <v>6863</v>
      </c>
      <c r="IZQ6" s="87" t="s">
        <v>6864</v>
      </c>
      <c r="IZR6" s="87" t="s">
        <v>6865</v>
      </c>
      <c r="IZS6" s="87" t="s">
        <v>6866</v>
      </c>
      <c r="IZT6" s="87" t="s">
        <v>6867</v>
      </c>
      <c r="IZU6" s="87" t="s">
        <v>6868</v>
      </c>
      <c r="IZV6" s="87" t="s">
        <v>6869</v>
      </c>
      <c r="IZW6" s="87" t="s">
        <v>6870</v>
      </c>
      <c r="IZX6" s="87" t="s">
        <v>6871</v>
      </c>
      <c r="IZY6" s="87" t="s">
        <v>6872</v>
      </c>
      <c r="IZZ6" s="87" t="s">
        <v>6873</v>
      </c>
      <c r="JAA6" s="87" t="s">
        <v>6874</v>
      </c>
      <c r="JAB6" s="87" t="s">
        <v>6875</v>
      </c>
      <c r="JAC6" s="87" t="s">
        <v>6876</v>
      </c>
      <c r="JAD6" s="87" t="s">
        <v>6877</v>
      </c>
      <c r="JAE6" s="87" t="s">
        <v>6878</v>
      </c>
      <c r="JAF6" s="87" t="s">
        <v>6879</v>
      </c>
      <c r="JAG6" s="87" t="s">
        <v>6880</v>
      </c>
      <c r="JAH6" s="87" t="s">
        <v>6881</v>
      </c>
      <c r="JAI6" s="87" t="s">
        <v>6882</v>
      </c>
      <c r="JAJ6" s="87" t="s">
        <v>6883</v>
      </c>
      <c r="JAK6" s="87" t="s">
        <v>6884</v>
      </c>
      <c r="JAL6" s="87" t="s">
        <v>6885</v>
      </c>
      <c r="JAM6" s="87" t="s">
        <v>6886</v>
      </c>
      <c r="JAN6" s="87" t="s">
        <v>6887</v>
      </c>
      <c r="JAO6" s="87" t="s">
        <v>6888</v>
      </c>
      <c r="JAP6" s="87" t="s">
        <v>6889</v>
      </c>
      <c r="JAQ6" s="87" t="s">
        <v>6890</v>
      </c>
      <c r="JAR6" s="87" t="s">
        <v>6891</v>
      </c>
      <c r="JAS6" s="87" t="s">
        <v>6892</v>
      </c>
      <c r="JAT6" s="87" t="s">
        <v>6893</v>
      </c>
      <c r="JAU6" s="87" t="s">
        <v>6894</v>
      </c>
      <c r="JAV6" s="87" t="s">
        <v>6895</v>
      </c>
      <c r="JAW6" s="87" t="s">
        <v>6896</v>
      </c>
      <c r="JAX6" s="87" t="s">
        <v>6897</v>
      </c>
      <c r="JAY6" s="87" t="s">
        <v>6898</v>
      </c>
      <c r="JAZ6" s="87" t="s">
        <v>6899</v>
      </c>
      <c r="JBA6" s="87" t="s">
        <v>6900</v>
      </c>
      <c r="JBB6" s="87" t="s">
        <v>6901</v>
      </c>
      <c r="JBC6" s="87" t="s">
        <v>6902</v>
      </c>
      <c r="JBD6" s="87" t="s">
        <v>6903</v>
      </c>
      <c r="JBE6" s="87" t="s">
        <v>6904</v>
      </c>
      <c r="JBF6" s="87" t="s">
        <v>6905</v>
      </c>
      <c r="JBG6" s="87" t="s">
        <v>6906</v>
      </c>
      <c r="JBH6" s="87" t="s">
        <v>6907</v>
      </c>
      <c r="JBI6" s="87" t="s">
        <v>6908</v>
      </c>
      <c r="JBJ6" s="87" t="s">
        <v>6909</v>
      </c>
      <c r="JBK6" s="87" t="s">
        <v>6910</v>
      </c>
      <c r="JBL6" s="87" t="s">
        <v>6911</v>
      </c>
      <c r="JBM6" s="87" t="s">
        <v>6912</v>
      </c>
      <c r="JBN6" s="87" t="s">
        <v>6913</v>
      </c>
      <c r="JBO6" s="87" t="s">
        <v>6914</v>
      </c>
      <c r="JBP6" s="87" t="s">
        <v>6915</v>
      </c>
      <c r="JBQ6" s="87" t="s">
        <v>6916</v>
      </c>
      <c r="JBR6" s="87" t="s">
        <v>6917</v>
      </c>
      <c r="JBS6" s="87" t="s">
        <v>6918</v>
      </c>
      <c r="JBT6" s="87" t="s">
        <v>6919</v>
      </c>
      <c r="JBU6" s="87" t="s">
        <v>6920</v>
      </c>
      <c r="JBV6" s="87" t="s">
        <v>6921</v>
      </c>
      <c r="JBW6" s="87" t="s">
        <v>6922</v>
      </c>
      <c r="JBX6" s="87" t="s">
        <v>6923</v>
      </c>
      <c r="JBY6" s="87" t="s">
        <v>6924</v>
      </c>
      <c r="JBZ6" s="87" t="s">
        <v>6925</v>
      </c>
      <c r="JCA6" s="87" t="s">
        <v>6926</v>
      </c>
      <c r="JCB6" s="87" t="s">
        <v>6927</v>
      </c>
      <c r="JCC6" s="87" t="s">
        <v>6928</v>
      </c>
      <c r="JCD6" s="87" t="s">
        <v>6929</v>
      </c>
      <c r="JCE6" s="87" t="s">
        <v>6930</v>
      </c>
      <c r="JCF6" s="87" t="s">
        <v>6931</v>
      </c>
      <c r="JCG6" s="87" t="s">
        <v>6932</v>
      </c>
      <c r="JCH6" s="87" t="s">
        <v>6933</v>
      </c>
      <c r="JCI6" s="87" t="s">
        <v>6934</v>
      </c>
      <c r="JCJ6" s="87" t="s">
        <v>6935</v>
      </c>
      <c r="JCK6" s="87" t="s">
        <v>6936</v>
      </c>
      <c r="JCL6" s="87" t="s">
        <v>6937</v>
      </c>
      <c r="JCM6" s="87" t="s">
        <v>6938</v>
      </c>
      <c r="JCN6" s="87" t="s">
        <v>6939</v>
      </c>
      <c r="JCO6" s="87" t="s">
        <v>6940</v>
      </c>
      <c r="JCP6" s="87" t="s">
        <v>6941</v>
      </c>
      <c r="JCQ6" s="87" t="s">
        <v>6942</v>
      </c>
      <c r="JCR6" s="87" t="s">
        <v>6943</v>
      </c>
      <c r="JCS6" s="87" t="s">
        <v>6944</v>
      </c>
      <c r="JCT6" s="87" t="s">
        <v>6945</v>
      </c>
      <c r="JCU6" s="87" t="s">
        <v>6946</v>
      </c>
      <c r="JCV6" s="87" t="s">
        <v>6947</v>
      </c>
      <c r="JCW6" s="87" t="s">
        <v>6948</v>
      </c>
      <c r="JCX6" s="87" t="s">
        <v>6949</v>
      </c>
      <c r="JCY6" s="87" t="s">
        <v>6950</v>
      </c>
      <c r="JCZ6" s="87" t="s">
        <v>6951</v>
      </c>
      <c r="JDA6" s="87" t="s">
        <v>6952</v>
      </c>
      <c r="JDB6" s="87" t="s">
        <v>6953</v>
      </c>
      <c r="JDC6" s="87" t="s">
        <v>6954</v>
      </c>
      <c r="JDD6" s="87" t="s">
        <v>6955</v>
      </c>
      <c r="JDE6" s="87" t="s">
        <v>6956</v>
      </c>
      <c r="JDF6" s="87" t="s">
        <v>6957</v>
      </c>
      <c r="JDG6" s="87" t="s">
        <v>6958</v>
      </c>
      <c r="JDH6" s="87" t="s">
        <v>6959</v>
      </c>
      <c r="JDI6" s="87" t="s">
        <v>6960</v>
      </c>
      <c r="JDJ6" s="87" t="s">
        <v>6961</v>
      </c>
      <c r="JDK6" s="87" t="s">
        <v>6962</v>
      </c>
      <c r="JDL6" s="87" t="s">
        <v>6963</v>
      </c>
      <c r="JDM6" s="87" t="s">
        <v>6964</v>
      </c>
      <c r="JDN6" s="87" t="s">
        <v>6965</v>
      </c>
      <c r="JDO6" s="87" t="s">
        <v>6966</v>
      </c>
      <c r="JDP6" s="87" t="s">
        <v>6967</v>
      </c>
      <c r="JDQ6" s="87" t="s">
        <v>6968</v>
      </c>
      <c r="JDR6" s="87" t="s">
        <v>6969</v>
      </c>
      <c r="JDS6" s="87" t="s">
        <v>6970</v>
      </c>
      <c r="JDT6" s="87" t="s">
        <v>6971</v>
      </c>
      <c r="JDU6" s="87" t="s">
        <v>6972</v>
      </c>
      <c r="JDV6" s="87" t="s">
        <v>6973</v>
      </c>
      <c r="JDW6" s="87" t="s">
        <v>6974</v>
      </c>
      <c r="JDX6" s="87" t="s">
        <v>6975</v>
      </c>
      <c r="JDY6" s="87" t="s">
        <v>6976</v>
      </c>
      <c r="JDZ6" s="87" t="s">
        <v>6977</v>
      </c>
      <c r="JEA6" s="87" t="s">
        <v>6978</v>
      </c>
      <c r="JEB6" s="87" t="s">
        <v>6979</v>
      </c>
      <c r="JEC6" s="87" t="s">
        <v>6980</v>
      </c>
      <c r="JED6" s="87" t="s">
        <v>6981</v>
      </c>
      <c r="JEE6" s="87" t="s">
        <v>6982</v>
      </c>
      <c r="JEF6" s="87" t="s">
        <v>6983</v>
      </c>
      <c r="JEG6" s="87" t="s">
        <v>6984</v>
      </c>
      <c r="JEH6" s="87" t="s">
        <v>6985</v>
      </c>
      <c r="JEI6" s="87" t="s">
        <v>6986</v>
      </c>
      <c r="JEJ6" s="87" t="s">
        <v>6987</v>
      </c>
      <c r="JEK6" s="87" t="s">
        <v>6988</v>
      </c>
      <c r="JEL6" s="87" t="s">
        <v>6989</v>
      </c>
      <c r="JEM6" s="87" t="s">
        <v>6990</v>
      </c>
      <c r="JEN6" s="87" t="s">
        <v>6991</v>
      </c>
      <c r="JEO6" s="87" t="s">
        <v>6992</v>
      </c>
      <c r="JEP6" s="87" t="s">
        <v>6993</v>
      </c>
      <c r="JEQ6" s="87" t="s">
        <v>6994</v>
      </c>
      <c r="JER6" s="87" t="s">
        <v>6995</v>
      </c>
      <c r="JES6" s="87" t="s">
        <v>6996</v>
      </c>
      <c r="JET6" s="87" t="s">
        <v>6997</v>
      </c>
      <c r="JEU6" s="87" t="s">
        <v>6998</v>
      </c>
      <c r="JEV6" s="87" t="s">
        <v>6999</v>
      </c>
      <c r="JEW6" s="87" t="s">
        <v>7000</v>
      </c>
      <c r="JEX6" s="87" t="s">
        <v>7001</v>
      </c>
      <c r="JEY6" s="87" t="s">
        <v>7002</v>
      </c>
      <c r="JEZ6" s="87" t="s">
        <v>7003</v>
      </c>
      <c r="JFA6" s="87" t="s">
        <v>7004</v>
      </c>
      <c r="JFB6" s="87" t="s">
        <v>7005</v>
      </c>
      <c r="JFC6" s="87" t="s">
        <v>7006</v>
      </c>
      <c r="JFD6" s="87" t="s">
        <v>7007</v>
      </c>
      <c r="JFE6" s="87" t="s">
        <v>7008</v>
      </c>
      <c r="JFF6" s="87" t="s">
        <v>7009</v>
      </c>
      <c r="JFG6" s="87" t="s">
        <v>7010</v>
      </c>
      <c r="JFH6" s="87" t="s">
        <v>7011</v>
      </c>
      <c r="JFI6" s="87" t="s">
        <v>7012</v>
      </c>
      <c r="JFJ6" s="87" t="s">
        <v>7013</v>
      </c>
      <c r="JFK6" s="87" t="s">
        <v>7014</v>
      </c>
      <c r="JFL6" s="87" t="s">
        <v>7015</v>
      </c>
      <c r="JFM6" s="87" t="s">
        <v>7016</v>
      </c>
      <c r="JFN6" s="87" t="s">
        <v>7017</v>
      </c>
      <c r="JFO6" s="87" t="s">
        <v>7018</v>
      </c>
      <c r="JFP6" s="87" t="s">
        <v>7019</v>
      </c>
      <c r="JFQ6" s="87" t="s">
        <v>7020</v>
      </c>
      <c r="JFR6" s="87" t="s">
        <v>7021</v>
      </c>
      <c r="JFS6" s="87" t="s">
        <v>7022</v>
      </c>
      <c r="JFT6" s="87" t="s">
        <v>7023</v>
      </c>
      <c r="JFU6" s="87" t="s">
        <v>7024</v>
      </c>
      <c r="JFV6" s="87" t="s">
        <v>7025</v>
      </c>
      <c r="JFW6" s="87" t="s">
        <v>7026</v>
      </c>
      <c r="JFX6" s="87" t="s">
        <v>7027</v>
      </c>
      <c r="JFY6" s="87" t="s">
        <v>7028</v>
      </c>
      <c r="JFZ6" s="87" t="s">
        <v>7029</v>
      </c>
      <c r="JGA6" s="87" t="s">
        <v>7030</v>
      </c>
      <c r="JGB6" s="87" t="s">
        <v>7031</v>
      </c>
      <c r="JGC6" s="87" t="s">
        <v>7032</v>
      </c>
      <c r="JGD6" s="87" t="s">
        <v>7033</v>
      </c>
      <c r="JGE6" s="87" t="s">
        <v>7034</v>
      </c>
      <c r="JGF6" s="87" t="s">
        <v>7035</v>
      </c>
      <c r="JGG6" s="87" t="s">
        <v>7036</v>
      </c>
      <c r="JGH6" s="87" t="s">
        <v>7037</v>
      </c>
      <c r="JGI6" s="87" t="s">
        <v>7038</v>
      </c>
      <c r="JGJ6" s="87" t="s">
        <v>7039</v>
      </c>
      <c r="JGK6" s="87" t="s">
        <v>7040</v>
      </c>
      <c r="JGL6" s="87" t="s">
        <v>7041</v>
      </c>
      <c r="JGM6" s="87" t="s">
        <v>7042</v>
      </c>
      <c r="JGN6" s="87" t="s">
        <v>7043</v>
      </c>
      <c r="JGO6" s="87" t="s">
        <v>7044</v>
      </c>
      <c r="JGP6" s="87" t="s">
        <v>7045</v>
      </c>
      <c r="JGQ6" s="87" t="s">
        <v>7046</v>
      </c>
      <c r="JGR6" s="87" t="s">
        <v>7047</v>
      </c>
      <c r="JGS6" s="87" t="s">
        <v>7048</v>
      </c>
      <c r="JGT6" s="87" t="s">
        <v>7049</v>
      </c>
      <c r="JGU6" s="87" t="s">
        <v>7050</v>
      </c>
      <c r="JGV6" s="87" t="s">
        <v>7051</v>
      </c>
      <c r="JGW6" s="87" t="s">
        <v>7052</v>
      </c>
      <c r="JGX6" s="87" t="s">
        <v>7053</v>
      </c>
      <c r="JGY6" s="87" t="s">
        <v>7054</v>
      </c>
      <c r="JGZ6" s="87" t="s">
        <v>7055</v>
      </c>
      <c r="JHA6" s="87" t="s">
        <v>7056</v>
      </c>
      <c r="JHB6" s="87" t="s">
        <v>7057</v>
      </c>
      <c r="JHC6" s="87" t="s">
        <v>7058</v>
      </c>
      <c r="JHD6" s="87" t="s">
        <v>7059</v>
      </c>
      <c r="JHE6" s="87" t="s">
        <v>7060</v>
      </c>
      <c r="JHF6" s="87" t="s">
        <v>7061</v>
      </c>
      <c r="JHG6" s="87" t="s">
        <v>7062</v>
      </c>
      <c r="JHH6" s="87" t="s">
        <v>7063</v>
      </c>
      <c r="JHI6" s="87" t="s">
        <v>7064</v>
      </c>
      <c r="JHJ6" s="87" t="s">
        <v>7065</v>
      </c>
      <c r="JHK6" s="87" t="s">
        <v>7066</v>
      </c>
      <c r="JHL6" s="87" t="s">
        <v>7067</v>
      </c>
      <c r="JHM6" s="87" t="s">
        <v>7068</v>
      </c>
      <c r="JHN6" s="87" t="s">
        <v>7069</v>
      </c>
      <c r="JHO6" s="87" t="s">
        <v>7070</v>
      </c>
      <c r="JHP6" s="87" t="s">
        <v>7071</v>
      </c>
      <c r="JHQ6" s="87" t="s">
        <v>7072</v>
      </c>
      <c r="JHR6" s="87" t="s">
        <v>7073</v>
      </c>
      <c r="JHS6" s="87" t="s">
        <v>7074</v>
      </c>
      <c r="JHT6" s="87" t="s">
        <v>7075</v>
      </c>
      <c r="JHU6" s="87" t="s">
        <v>7076</v>
      </c>
      <c r="JHV6" s="87" t="s">
        <v>7077</v>
      </c>
      <c r="JHW6" s="87" t="s">
        <v>7078</v>
      </c>
      <c r="JHX6" s="87" t="s">
        <v>7079</v>
      </c>
      <c r="JHY6" s="87" t="s">
        <v>7080</v>
      </c>
      <c r="JHZ6" s="87" t="s">
        <v>7081</v>
      </c>
      <c r="JIA6" s="87" t="s">
        <v>7082</v>
      </c>
      <c r="JIB6" s="87" t="s">
        <v>7083</v>
      </c>
      <c r="JIC6" s="87" t="s">
        <v>7084</v>
      </c>
      <c r="JID6" s="87" t="s">
        <v>7085</v>
      </c>
      <c r="JIE6" s="87" t="s">
        <v>7086</v>
      </c>
      <c r="JIF6" s="87" t="s">
        <v>7087</v>
      </c>
      <c r="JIG6" s="87" t="s">
        <v>7088</v>
      </c>
      <c r="JIH6" s="87" t="s">
        <v>7089</v>
      </c>
      <c r="JII6" s="87" t="s">
        <v>7090</v>
      </c>
      <c r="JIJ6" s="87" t="s">
        <v>7091</v>
      </c>
      <c r="JIK6" s="87" t="s">
        <v>7092</v>
      </c>
      <c r="JIL6" s="87" t="s">
        <v>7093</v>
      </c>
      <c r="JIM6" s="87" t="s">
        <v>7094</v>
      </c>
      <c r="JIN6" s="87" t="s">
        <v>7095</v>
      </c>
      <c r="JIO6" s="87" t="s">
        <v>7096</v>
      </c>
      <c r="JIP6" s="87" t="s">
        <v>7097</v>
      </c>
      <c r="JIQ6" s="87" t="s">
        <v>7098</v>
      </c>
      <c r="JIR6" s="87" t="s">
        <v>7099</v>
      </c>
      <c r="JIS6" s="87" t="s">
        <v>7100</v>
      </c>
      <c r="JIT6" s="87" t="s">
        <v>7101</v>
      </c>
      <c r="JIU6" s="87" t="s">
        <v>7102</v>
      </c>
      <c r="JIV6" s="87" t="s">
        <v>7103</v>
      </c>
      <c r="JIW6" s="87" t="s">
        <v>7104</v>
      </c>
      <c r="JIX6" s="87" t="s">
        <v>7105</v>
      </c>
      <c r="JIY6" s="87" t="s">
        <v>7106</v>
      </c>
      <c r="JIZ6" s="87" t="s">
        <v>7107</v>
      </c>
      <c r="JJA6" s="87" t="s">
        <v>7108</v>
      </c>
      <c r="JJB6" s="87" t="s">
        <v>7109</v>
      </c>
      <c r="JJC6" s="87" t="s">
        <v>7110</v>
      </c>
      <c r="JJD6" s="87" t="s">
        <v>7111</v>
      </c>
      <c r="JJE6" s="87" t="s">
        <v>7112</v>
      </c>
      <c r="JJF6" s="87" t="s">
        <v>7113</v>
      </c>
      <c r="JJG6" s="87" t="s">
        <v>7114</v>
      </c>
      <c r="JJH6" s="87" t="s">
        <v>7115</v>
      </c>
      <c r="JJI6" s="87" t="s">
        <v>7116</v>
      </c>
      <c r="JJJ6" s="87" t="s">
        <v>7117</v>
      </c>
      <c r="JJK6" s="87" t="s">
        <v>7118</v>
      </c>
      <c r="JJL6" s="87" t="s">
        <v>7119</v>
      </c>
      <c r="JJM6" s="87" t="s">
        <v>7120</v>
      </c>
      <c r="JJN6" s="87" t="s">
        <v>7121</v>
      </c>
      <c r="JJO6" s="87" t="s">
        <v>7122</v>
      </c>
      <c r="JJP6" s="87" t="s">
        <v>7123</v>
      </c>
      <c r="JJQ6" s="87" t="s">
        <v>7124</v>
      </c>
      <c r="JJR6" s="87" t="s">
        <v>7125</v>
      </c>
      <c r="JJS6" s="87" t="s">
        <v>7126</v>
      </c>
      <c r="JJT6" s="87" t="s">
        <v>7127</v>
      </c>
      <c r="JJU6" s="87" t="s">
        <v>7128</v>
      </c>
      <c r="JJV6" s="87" t="s">
        <v>7129</v>
      </c>
      <c r="JJW6" s="87" t="s">
        <v>7130</v>
      </c>
      <c r="JJX6" s="87" t="s">
        <v>7131</v>
      </c>
      <c r="JJY6" s="87" t="s">
        <v>7132</v>
      </c>
      <c r="JJZ6" s="87" t="s">
        <v>7133</v>
      </c>
      <c r="JKA6" s="87" t="s">
        <v>7134</v>
      </c>
      <c r="JKB6" s="87" t="s">
        <v>7135</v>
      </c>
      <c r="JKC6" s="87" t="s">
        <v>7136</v>
      </c>
      <c r="JKD6" s="87" t="s">
        <v>7137</v>
      </c>
      <c r="JKE6" s="87" t="s">
        <v>7138</v>
      </c>
      <c r="JKF6" s="87" t="s">
        <v>7139</v>
      </c>
      <c r="JKG6" s="87" t="s">
        <v>7140</v>
      </c>
      <c r="JKH6" s="87" t="s">
        <v>7141</v>
      </c>
      <c r="JKI6" s="87" t="s">
        <v>7142</v>
      </c>
      <c r="JKJ6" s="87" t="s">
        <v>7143</v>
      </c>
      <c r="JKK6" s="87" t="s">
        <v>7144</v>
      </c>
      <c r="JKL6" s="87" t="s">
        <v>7145</v>
      </c>
      <c r="JKM6" s="87" t="s">
        <v>7146</v>
      </c>
      <c r="JKN6" s="87" t="s">
        <v>7147</v>
      </c>
      <c r="JKO6" s="87" t="s">
        <v>7148</v>
      </c>
      <c r="JKP6" s="87" t="s">
        <v>7149</v>
      </c>
      <c r="JKQ6" s="87" t="s">
        <v>7150</v>
      </c>
      <c r="JKR6" s="87" t="s">
        <v>7151</v>
      </c>
      <c r="JKS6" s="87" t="s">
        <v>7152</v>
      </c>
      <c r="JKT6" s="87" t="s">
        <v>7153</v>
      </c>
      <c r="JKU6" s="87" t="s">
        <v>7154</v>
      </c>
      <c r="JKV6" s="87" t="s">
        <v>7155</v>
      </c>
      <c r="JKW6" s="87" t="s">
        <v>7156</v>
      </c>
      <c r="JKX6" s="87" t="s">
        <v>7157</v>
      </c>
      <c r="JKY6" s="87" t="s">
        <v>7158</v>
      </c>
      <c r="JKZ6" s="87" t="s">
        <v>7159</v>
      </c>
      <c r="JLA6" s="87" t="s">
        <v>7160</v>
      </c>
      <c r="JLB6" s="87" t="s">
        <v>7161</v>
      </c>
      <c r="JLC6" s="87" t="s">
        <v>7162</v>
      </c>
      <c r="JLD6" s="87" t="s">
        <v>7163</v>
      </c>
      <c r="JLE6" s="87" t="s">
        <v>7164</v>
      </c>
      <c r="JLF6" s="87" t="s">
        <v>7165</v>
      </c>
      <c r="JLG6" s="87" t="s">
        <v>7166</v>
      </c>
      <c r="JLH6" s="87" t="s">
        <v>7167</v>
      </c>
      <c r="JLI6" s="87" t="s">
        <v>7168</v>
      </c>
      <c r="JLJ6" s="87" t="s">
        <v>7169</v>
      </c>
      <c r="JLK6" s="87" t="s">
        <v>7170</v>
      </c>
      <c r="JLL6" s="87" t="s">
        <v>7171</v>
      </c>
      <c r="JLM6" s="87" t="s">
        <v>7172</v>
      </c>
      <c r="JLN6" s="87" t="s">
        <v>7173</v>
      </c>
      <c r="JLO6" s="87" t="s">
        <v>7174</v>
      </c>
      <c r="JLP6" s="87" t="s">
        <v>7175</v>
      </c>
      <c r="JLQ6" s="87" t="s">
        <v>7176</v>
      </c>
      <c r="JLR6" s="87" t="s">
        <v>7177</v>
      </c>
      <c r="JLS6" s="87" t="s">
        <v>7178</v>
      </c>
      <c r="JLT6" s="87" t="s">
        <v>7179</v>
      </c>
      <c r="JLU6" s="87" t="s">
        <v>7180</v>
      </c>
      <c r="JLV6" s="87" t="s">
        <v>7181</v>
      </c>
      <c r="JLW6" s="87" t="s">
        <v>7182</v>
      </c>
      <c r="JLX6" s="87" t="s">
        <v>7183</v>
      </c>
      <c r="JLY6" s="87" t="s">
        <v>7184</v>
      </c>
      <c r="JLZ6" s="87" t="s">
        <v>7185</v>
      </c>
      <c r="JMA6" s="87" t="s">
        <v>7186</v>
      </c>
      <c r="JMB6" s="87" t="s">
        <v>7187</v>
      </c>
      <c r="JMC6" s="87" t="s">
        <v>7188</v>
      </c>
      <c r="JMD6" s="87" t="s">
        <v>7189</v>
      </c>
      <c r="JME6" s="87" t="s">
        <v>7190</v>
      </c>
      <c r="JMF6" s="87" t="s">
        <v>7191</v>
      </c>
      <c r="JMG6" s="87" t="s">
        <v>7192</v>
      </c>
      <c r="JMH6" s="87" t="s">
        <v>7193</v>
      </c>
      <c r="JMI6" s="87" t="s">
        <v>7194</v>
      </c>
      <c r="JMJ6" s="87" t="s">
        <v>7195</v>
      </c>
      <c r="JMK6" s="87" t="s">
        <v>7196</v>
      </c>
      <c r="JML6" s="87" t="s">
        <v>7197</v>
      </c>
      <c r="JMM6" s="87" t="s">
        <v>7198</v>
      </c>
      <c r="JMN6" s="87" t="s">
        <v>7199</v>
      </c>
      <c r="JMO6" s="87" t="s">
        <v>7200</v>
      </c>
      <c r="JMP6" s="87" t="s">
        <v>7201</v>
      </c>
      <c r="JMQ6" s="87" t="s">
        <v>7202</v>
      </c>
      <c r="JMR6" s="87" t="s">
        <v>7203</v>
      </c>
      <c r="JMS6" s="87" t="s">
        <v>7204</v>
      </c>
      <c r="JMT6" s="87" t="s">
        <v>7205</v>
      </c>
      <c r="JMU6" s="87" t="s">
        <v>7206</v>
      </c>
      <c r="JMV6" s="87" t="s">
        <v>7207</v>
      </c>
      <c r="JMW6" s="87" t="s">
        <v>7208</v>
      </c>
      <c r="JMX6" s="87" t="s">
        <v>7209</v>
      </c>
      <c r="JMY6" s="87" t="s">
        <v>7210</v>
      </c>
      <c r="JMZ6" s="87" t="s">
        <v>7211</v>
      </c>
      <c r="JNA6" s="87" t="s">
        <v>7212</v>
      </c>
      <c r="JNB6" s="87" t="s">
        <v>7213</v>
      </c>
      <c r="JNC6" s="87" t="s">
        <v>7214</v>
      </c>
      <c r="JND6" s="87" t="s">
        <v>7215</v>
      </c>
      <c r="JNE6" s="87" t="s">
        <v>7216</v>
      </c>
      <c r="JNF6" s="87" t="s">
        <v>7217</v>
      </c>
      <c r="JNG6" s="87" t="s">
        <v>7218</v>
      </c>
      <c r="JNH6" s="87" t="s">
        <v>7219</v>
      </c>
      <c r="JNI6" s="87" t="s">
        <v>7220</v>
      </c>
      <c r="JNJ6" s="87" t="s">
        <v>7221</v>
      </c>
      <c r="JNK6" s="87" t="s">
        <v>7222</v>
      </c>
      <c r="JNL6" s="87" t="s">
        <v>7223</v>
      </c>
      <c r="JNM6" s="87" t="s">
        <v>7224</v>
      </c>
      <c r="JNN6" s="87" t="s">
        <v>7225</v>
      </c>
      <c r="JNO6" s="87" t="s">
        <v>7226</v>
      </c>
      <c r="JNP6" s="87" t="s">
        <v>7227</v>
      </c>
      <c r="JNQ6" s="87" t="s">
        <v>7228</v>
      </c>
      <c r="JNR6" s="87" t="s">
        <v>7229</v>
      </c>
      <c r="JNS6" s="87" t="s">
        <v>7230</v>
      </c>
      <c r="JNT6" s="87" t="s">
        <v>7231</v>
      </c>
      <c r="JNU6" s="87" t="s">
        <v>7232</v>
      </c>
      <c r="JNV6" s="87" t="s">
        <v>7233</v>
      </c>
      <c r="JNW6" s="87" t="s">
        <v>7234</v>
      </c>
      <c r="JNX6" s="87" t="s">
        <v>7235</v>
      </c>
      <c r="JNY6" s="87" t="s">
        <v>7236</v>
      </c>
      <c r="JNZ6" s="87" t="s">
        <v>7237</v>
      </c>
      <c r="JOA6" s="87" t="s">
        <v>7238</v>
      </c>
      <c r="JOB6" s="87" t="s">
        <v>7239</v>
      </c>
      <c r="JOC6" s="87" t="s">
        <v>7240</v>
      </c>
      <c r="JOD6" s="87" t="s">
        <v>7241</v>
      </c>
      <c r="JOE6" s="87" t="s">
        <v>7242</v>
      </c>
      <c r="JOF6" s="87" t="s">
        <v>7243</v>
      </c>
      <c r="JOG6" s="87" t="s">
        <v>7244</v>
      </c>
      <c r="JOH6" s="87" t="s">
        <v>7245</v>
      </c>
      <c r="JOI6" s="87" t="s">
        <v>7246</v>
      </c>
      <c r="JOJ6" s="87" t="s">
        <v>7247</v>
      </c>
      <c r="JOK6" s="87" t="s">
        <v>7248</v>
      </c>
      <c r="JOL6" s="87" t="s">
        <v>7249</v>
      </c>
      <c r="JOM6" s="87" t="s">
        <v>7250</v>
      </c>
      <c r="JON6" s="87" t="s">
        <v>7251</v>
      </c>
      <c r="JOO6" s="87" t="s">
        <v>7252</v>
      </c>
      <c r="JOP6" s="87" t="s">
        <v>7253</v>
      </c>
      <c r="JOQ6" s="87" t="s">
        <v>7254</v>
      </c>
      <c r="JOR6" s="87" t="s">
        <v>7255</v>
      </c>
      <c r="JOS6" s="87" t="s">
        <v>7256</v>
      </c>
      <c r="JOT6" s="87" t="s">
        <v>7257</v>
      </c>
      <c r="JOU6" s="87" t="s">
        <v>7258</v>
      </c>
      <c r="JOV6" s="87" t="s">
        <v>7259</v>
      </c>
      <c r="JOW6" s="87" t="s">
        <v>7260</v>
      </c>
      <c r="JOX6" s="87" t="s">
        <v>7261</v>
      </c>
      <c r="JOY6" s="87" t="s">
        <v>7262</v>
      </c>
      <c r="JOZ6" s="87" t="s">
        <v>7263</v>
      </c>
      <c r="JPA6" s="87" t="s">
        <v>7264</v>
      </c>
      <c r="JPB6" s="87" t="s">
        <v>7265</v>
      </c>
      <c r="JPC6" s="87" t="s">
        <v>7266</v>
      </c>
      <c r="JPD6" s="87" t="s">
        <v>7267</v>
      </c>
      <c r="JPE6" s="87" t="s">
        <v>7268</v>
      </c>
      <c r="JPF6" s="87" t="s">
        <v>7269</v>
      </c>
      <c r="JPG6" s="87" t="s">
        <v>7270</v>
      </c>
      <c r="JPH6" s="87" t="s">
        <v>7271</v>
      </c>
      <c r="JPI6" s="87" t="s">
        <v>7272</v>
      </c>
      <c r="JPJ6" s="87" t="s">
        <v>7273</v>
      </c>
      <c r="JPK6" s="87" t="s">
        <v>7274</v>
      </c>
      <c r="JPL6" s="87" t="s">
        <v>7275</v>
      </c>
      <c r="JPM6" s="87" t="s">
        <v>7276</v>
      </c>
      <c r="JPN6" s="87" t="s">
        <v>7277</v>
      </c>
      <c r="JPO6" s="87" t="s">
        <v>7278</v>
      </c>
      <c r="JPP6" s="87" t="s">
        <v>7279</v>
      </c>
      <c r="JPQ6" s="87" t="s">
        <v>7280</v>
      </c>
      <c r="JPR6" s="87" t="s">
        <v>7281</v>
      </c>
      <c r="JPS6" s="87" t="s">
        <v>7282</v>
      </c>
      <c r="JPT6" s="87" t="s">
        <v>7283</v>
      </c>
      <c r="JPU6" s="87" t="s">
        <v>7284</v>
      </c>
      <c r="JPV6" s="87" t="s">
        <v>7285</v>
      </c>
      <c r="JPW6" s="87" t="s">
        <v>7286</v>
      </c>
      <c r="JPX6" s="87" t="s">
        <v>7287</v>
      </c>
      <c r="JPY6" s="87" t="s">
        <v>7288</v>
      </c>
      <c r="JPZ6" s="87" t="s">
        <v>7289</v>
      </c>
      <c r="JQA6" s="87" t="s">
        <v>7290</v>
      </c>
      <c r="JQB6" s="87" t="s">
        <v>7291</v>
      </c>
      <c r="JQC6" s="87" t="s">
        <v>7292</v>
      </c>
      <c r="JQD6" s="87" t="s">
        <v>7293</v>
      </c>
      <c r="JQE6" s="87" t="s">
        <v>7294</v>
      </c>
      <c r="JQF6" s="87" t="s">
        <v>7295</v>
      </c>
      <c r="JQG6" s="87" t="s">
        <v>7296</v>
      </c>
      <c r="JQH6" s="87" t="s">
        <v>7297</v>
      </c>
      <c r="JQI6" s="87" t="s">
        <v>7298</v>
      </c>
      <c r="JQJ6" s="87" t="s">
        <v>7299</v>
      </c>
      <c r="JQK6" s="87" t="s">
        <v>7300</v>
      </c>
      <c r="JQL6" s="87" t="s">
        <v>7301</v>
      </c>
      <c r="JQM6" s="87" t="s">
        <v>7302</v>
      </c>
      <c r="JQN6" s="87" t="s">
        <v>7303</v>
      </c>
      <c r="JQO6" s="87" t="s">
        <v>7304</v>
      </c>
      <c r="JQP6" s="87" t="s">
        <v>7305</v>
      </c>
      <c r="JQQ6" s="87" t="s">
        <v>7306</v>
      </c>
      <c r="JQR6" s="87" t="s">
        <v>7307</v>
      </c>
      <c r="JQS6" s="87" t="s">
        <v>7308</v>
      </c>
      <c r="JQT6" s="87" t="s">
        <v>7309</v>
      </c>
      <c r="JQU6" s="87" t="s">
        <v>7310</v>
      </c>
      <c r="JQV6" s="87" t="s">
        <v>7311</v>
      </c>
      <c r="JQW6" s="87" t="s">
        <v>7312</v>
      </c>
      <c r="JQX6" s="87" t="s">
        <v>7313</v>
      </c>
      <c r="JQY6" s="87" t="s">
        <v>7314</v>
      </c>
      <c r="JQZ6" s="87" t="s">
        <v>7315</v>
      </c>
      <c r="JRA6" s="87" t="s">
        <v>7316</v>
      </c>
      <c r="JRB6" s="87" t="s">
        <v>7317</v>
      </c>
      <c r="JRC6" s="87" t="s">
        <v>7318</v>
      </c>
      <c r="JRD6" s="87" t="s">
        <v>7319</v>
      </c>
      <c r="JRE6" s="87" t="s">
        <v>7320</v>
      </c>
      <c r="JRF6" s="87" t="s">
        <v>7321</v>
      </c>
      <c r="JRG6" s="87" t="s">
        <v>7322</v>
      </c>
      <c r="JRH6" s="87" t="s">
        <v>7323</v>
      </c>
      <c r="JRI6" s="87" t="s">
        <v>7324</v>
      </c>
      <c r="JRJ6" s="87" t="s">
        <v>7325</v>
      </c>
      <c r="JRK6" s="87" t="s">
        <v>7326</v>
      </c>
      <c r="JRL6" s="87" t="s">
        <v>7327</v>
      </c>
      <c r="JRM6" s="87" t="s">
        <v>7328</v>
      </c>
      <c r="JRN6" s="87" t="s">
        <v>7329</v>
      </c>
      <c r="JRO6" s="87" t="s">
        <v>7330</v>
      </c>
      <c r="JRP6" s="87" t="s">
        <v>7331</v>
      </c>
      <c r="JRQ6" s="87" t="s">
        <v>7332</v>
      </c>
      <c r="JRR6" s="87" t="s">
        <v>7333</v>
      </c>
      <c r="JRS6" s="87" t="s">
        <v>7334</v>
      </c>
      <c r="JRT6" s="87" t="s">
        <v>7335</v>
      </c>
      <c r="JRU6" s="87" t="s">
        <v>7336</v>
      </c>
      <c r="JRV6" s="87" t="s">
        <v>7337</v>
      </c>
      <c r="JRW6" s="87" t="s">
        <v>7338</v>
      </c>
      <c r="JRX6" s="87" t="s">
        <v>7339</v>
      </c>
      <c r="JRY6" s="87" t="s">
        <v>7340</v>
      </c>
      <c r="JRZ6" s="87" t="s">
        <v>7341</v>
      </c>
      <c r="JSA6" s="87" t="s">
        <v>7342</v>
      </c>
      <c r="JSB6" s="87" t="s">
        <v>7343</v>
      </c>
      <c r="JSC6" s="87" t="s">
        <v>7344</v>
      </c>
      <c r="JSD6" s="87" t="s">
        <v>7345</v>
      </c>
      <c r="JSE6" s="87" t="s">
        <v>7346</v>
      </c>
      <c r="JSF6" s="87" t="s">
        <v>7347</v>
      </c>
      <c r="JSG6" s="87" t="s">
        <v>7348</v>
      </c>
      <c r="JSH6" s="87" t="s">
        <v>7349</v>
      </c>
      <c r="JSI6" s="87" t="s">
        <v>7350</v>
      </c>
      <c r="JSJ6" s="87" t="s">
        <v>7351</v>
      </c>
      <c r="JSK6" s="87" t="s">
        <v>7352</v>
      </c>
      <c r="JSL6" s="87" t="s">
        <v>7353</v>
      </c>
      <c r="JSM6" s="87" t="s">
        <v>7354</v>
      </c>
      <c r="JSN6" s="87" t="s">
        <v>7355</v>
      </c>
      <c r="JSO6" s="87" t="s">
        <v>7356</v>
      </c>
      <c r="JSP6" s="87" t="s">
        <v>7357</v>
      </c>
      <c r="JSQ6" s="87" t="s">
        <v>7358</v>
      </c>
      <c r="JSR6" s="87" t="s">
        <v>7359</v>
      </c>
      <c r="JSS6" s="87" t="s">
        <v>7360</v>
      </c>
      <c r="JST6" s="87" t="s">
        <v>7361</v>
      </c>
      <c r="JSU6" s="87" t="s">
        <v>7362</v>
      </c>
      <c r="JSV6" s="87" t="s">
        <v>7363</v>
      </c>
      <c r="JSW6" s="87" t="s">
        <v>7364</v>
      </c>
      <c r="JSX6" s="87" t="s">
        <v>7365</v>
      </c>
      <c r="JSY6" s="87" t="s">
        <v>7366</v>
      </c>
      <c r="JSZ6" s="87" t="s">
        <v>7367</v>
      </c>
      <c r="JTA6" s="87" t="s">
        <v>7368</v>
      </c>
      <c r="JTB6" s="87" t="s">
        <v>7369</v>
      </c>
      <c r="JTC6" s="87" t="s">
        <v>7370</v>
      </c>
      <c r="JTD6" s="87" t="s">
        <v>7371</v>
      </c>
      <c r="JTE6" s="87" t="s">
        <v>7372</v>
      </c>
      <c r="JTF6" s="87" t="s">
        <v>7373</v>
      </c>
      <c r="JTG6" s="87" t="s">
        <v>7374</v>
      </c>
      <c r="JTH6" s="87" t="s">
        <v>7375</v>
      </c>
      <c r="JTI6" s="87" t="s">
        <v>7376</v>
      </c>
      <c r="JTJ6" s="87" t="s">
        <v>7377</v>
      </c>
      <c r="JTK6" s="87" t="s">
        <v>7378</v>
      </c>
      <c r="JTL6" s="87" t="s">
        <v>7379</v>
      </c>
      <c r="JTM6" s="87" t="s">
        <v>7380</v>
      </c>
      <c r="JTN6" s="87" t="s">
        <v>7381</v>
      </c>
      <c r="JTO6" s="87" t="s">
        <v>7382</v>
      </c>
      <c r="JTP6" s="87" t="s">
        <v>7383</v>
      </c>
      <c r="JTQ6" s="87" t="s">
        <v>7384</v>
      </c>
      <c r="JTR6" s="87" t="s">
        <v>7385</v>
      </c>
      <c r="JTS6" s="87" t="s">
        <v>7386</v>
      </c>
      <c r="JTT6" s="87" t="s">
        <v>7387</v>
      </c>
      <c r="JTU6" s="87" t="s">
        <v>7388</v>
      </c>
      <c r="JTV6" s="87" t="s">
        <v>7389</v>
      </c>
      <c r="JTW6" s="87" t="s">
        <v>7390</v>
      </c>
      <c r="JTX6" s="87" t="s">
        <v>7391</v>
      </c>
      <c r="JTY6" s="87" t="s">
        <v>7392</v>
      </c>
      <c r="JTZ6" s="87" t="s">
        <v>7393</v>
      </c>
      <c r="JUA6" s="87" t="s">
        <v>7394</v>
      </c>
      <c r="JUB6" s="87" t="s">
        <v>7395</v>
      </c>
      <c r="JUC6" s="87" t="s">
        <v>7396</v>
      </c>
      <c r="JUD6" s="87" t="s">
        <v>7397</v>
      </c>
      <c r="JUE6" s="87" t="s">
        <v>7398</v>
      </c>
      <c r="JUF6" s="87" t="s">
        <v>7399</v>
      </c>
      <c r="JUG6" s="87" t="s">
        <v>7400</v>
      </c>
      <c r="JUH6" s="87" t="s">
        <v>7401</v>
      </c>
      <c r="JUI6" s="87" t="s">
        <v>7402</v>
      </c>
      <c r="JUJ6" s="87" t="s">
        <v>7403</v>
      </c>
      <c r="JUK6" s="87" t="s">
        <v>7404</v>
      </c>
      <c r="JUL6" s="87" t="s">
        <v>7405</v>
      </c>
      <c r="JUM6" s="87" t="s">
        <v>7406</v>
      </c>
      <c r="JUN6" s="87" t="s">
        <v>7407</v>
      </c>
      <c r="JUO6" s="87" t="s">
        <v>7408</v>
      </c>
      <c r="JUP6" s="87" t="s">
        <v>7409</v>
      </c>
      <c r="JUQ6" s="87" t="s">
        <v>7410</v>
      </c>
      <c r="JUR6" s="87" t="s">
        <v>7411</v>
      </c>
      <c r="JUS6" s="87" t="s">
        <v>7412</v>
      </c>
      <c r="JUT6" s="87" t="s">
        <v>7413</v>
      </c>
      <c r="JUU6" s="87" t="s">
        <v>7414</v>
      </c>
      <c r="JUV6" s="87" t="s">
        <v>7415</v>
      </c>
      <c r="JUW6" s="87" t="s">
        <v>7416</v>
      </c>
      <c r="JUX6" s="87" t="s">
        <v>7417</v>
      </c>
      <c r="JUY6" s="87" t="s">
        <v>7418</v>
      </c>
      <c r="JUZ6" s="87" t="s">
        <v>7419</v>
      </c>
      <c r="JVA6" s="87" t="s">
        <v>7420</v>
      </c>
      <c r="JVB6" s="87" t="s">
        <v>7421</v>
      </c>
      <c r="JVC6" s="87" t="s">
        <v>7422</v>
      </c>
      <c r="JVD6" s="87" t="s">
        <v>7423</v>
      </c>
      <c r="JVE6" s="87" t="s">
        <v>7424</v>
      </c>
      <c r="JVF6" s="87" t="s">
        <v>7425</v>
      </c>
      <c r="JVG6" s="87" t="s">
        <v>7426</v>
      </c>
      <c r="JVH6" s="87" t="s">
        <v>7427</v>
      </c>
      <c r="JVI6" s="87" t="s">
        <v>7428</v>
      </c>
      <c r="JVJ6" s="87" t="s">
        <v>7429</v>
      </c>
      <c r="JVK6" s="87" t="s">
        <v>7430</v>
      </c>
      <c r="JVL6" s="87" t="s">
        <v>7431</v>
      </c>
      <c r="JVM6" s="87" t="s">
        <v>7432</v>
      </c>
      <c r="JVN6" s="87" t="s">
        <v>7433</v>
      </c>
      <c r="JVO6" s="87" t="s">
        <v>7434</v>
      </c>
      <c r="JVP6" s="87" t="s">
        <v>7435</v>
      </c>
      <c r="JVQ6" s="87" t="s">
        <v>7436</v>
      </c>
      <c r="JVR6" s="87" t="s">
        <v>7437</v>
      </c>
      <c r="JVS6" s="87" t="s">
        <v>7438</v>
      </c>
      <c r="JVT6" s="87" t="s">
        <v>7439</v>
      </c>
      <c r="JVU6" s="87" t="s">
        <v>7440</v>
      </c>
      <c r="JVV6" s="87" t="s">
        <v>7441</v>
      </c>
      <c r="JVW6" s="87" t="s">
        <v>7442</v>
      </c>
      <c r="JVX6" s="87" t="s">
        <v>7443</v>
      </c>
      <c r="JVY6" s="87" t="s">
        <v>7444</v>
      </c>
      <c r="JVZ6" s="87" t="s">
        <v>7445</v>
      </c>
      <c r="JWA6" s="87" t="s">
        <v>7446</v>
      </c>
      <c r="JWB6" s="87" t="s">
        <v>7447</v>
      </c>
      <c r="JWC6" s="87" t="s">
        <v>7448</v>
      </c>
      <c r="JWD6" s="87" t="s">
        <v>7449</v>
      </c>
      <c r="JWE6" s="87" t="s">
        <v>7450</v>
      </c>
      <c r="JWF6" s="87" t="s">
        <v>7451</v>
      </c>
      <c r="JWG6" s="87" t="s">
        <v>7452</v>
      </c>
      <c r="JWH6" s="87" t="s">
        <v>7453</v>
      </c>
      <c r="JWI6" s="87" t="s">
        <v>7454</v>
      </c>
      <c r="JWJ6" s="87" t="s">
        <v>7455</v>
      </c>
      <c r="JWK6" s="87" t="s">
        <v>7456</v>
      </c>
      <c r="JWL6" s="87" t="s">
        <v>7457</v>
      </c>
      <c r="JWM6" s="87" t="s">
        <v>7458</v>
      </c>
      <c r="JWN6" s="87" t="s">
        <v>7459</v>
      </c>
      <c r="JWO6" s="87" t="s">
        <v>7460</v>
      </c>
      <c r="JWP6" s="87" t="s">
        <v>7461</v>
      </c>
      <c r="JWQ6" s="87" t="s">
        <v>7462</v>
      </c>
      <c r="JWR6" s="87" t="s">
        <v>7463</v>
      </c>
      <c r="JWS6" s="87" t="s">
        <v>7464</v>
      </c>
      <c r="JWT6" s="87" t="s">
        <v>7465</v>
      </c>
      <c r="JWU6" s="87" t="s">
        <v>7466</v>
      </c>
      <c r="JWV6" s="87" t="s">
        <v>7467</v>
      </c>
      <c r="JWW6" s="87" t="s">
        <v>7468</v>
      </c>
      <c r="JWX6" s="87" t="s">
        <v>7469</v>
      </c>
      <c r="JWY6" s="87" t="s">
        <v>7470</v>
      </c>
      <c r="JWZ6" s="87" t="s">
        <v>7471</v>
      </c>
      <c r="JXA6" s="87" t="s">
        <v>7472</v>
      </c>
      <c r="JXB6" s="87" t="s">
        <v>7473</v>
      </c>
      <c r="JXC6" s="87" t="s">
        <v>7474</v>
      </c>
      <c r="JXD6" s="87" t="s">
        <v>7475</v>
      </c>
      <c r="JXE6" s="87" t="s">
        <v>7476</v>
      </c>
      <c r="JXF6" s="87" t="s">
        <v>7477</v>
      </c>
      <c r="JXG6" s="87" t="s">
        <v>7478</v>
      </c>
      <c r="JXH6" s="87" t="s">
        <v>7479</v>
      </c>
      <c r="JXI6" s="87" t="s">
        <v>7480</v>
      </c>
      <c r="JXJ6" s="87" t="s">
        <v>7481</v>
      </c>
      <c r="JXK6" s="87" t="s">
        <v>7482</v>
      </c>
      <c r="JXL6" s="87" t="s">
        <v>7483</v>
      </c>
      <c r="JXM6" s="87" t="s">
        <v>7484</v>
      </c>
      <c r="JXN6" s="87" t="s">
        <v>7485</v>
      </c>
      <c r="JXO6" s="87" t="s">
        <v>7486</v>
      </c>
      <c r="JXP6" s="87" t="s">
        <v>7487</v>
      </c>
      <c r="JXQ6" s="87" t="s">
        <v>7488</v>
      </c>
      <c r="JXR6" s="87" t="s">
        <v>7489</v>
      </c>
      <c r="JXS6" s="87" t="s">
        <v>7490</v>
      </c>
      <c r="JXT6" s="87" t="s">
        <v>7491</v>
      </c>
      <c r="JXU6" s="87" t="s">
        <v>7492</v>
      </c>
      <c r="JXV6" s="87" t="s">
        <v>7493</v>
      </c>
      <c r="JXW6" s="87" t="s">
        <v>7494</v>
      </c>
      <c r="JXX6" s="87" t="s">
        <v>7495</v>
      </c>
      <c r="JXY6" s="87" t="s">
        <v>7496</v>
      </c>
      <c r="JXZ6" s="87" t="s">
        <v>7497</v>
      </c>
      <c r="JYA6" s="87" t="s">
        <v>7498</v>
      </c>
      <c r="JYB6" s="87" t="s">
        <v>7499</v>
      </c>
      <c r="JYC6" s="87" t="s">
        <v>7500</v>
      </c>
      <c r="JYD6" s="87" t="s">
        <v>7501</v>
      </c>
      <c r="JYE6" s="87" t="s">
        <v>7502</v>
      </c>
      <c r="JYF6" s="87" t="s">
        <v>7503</v>
      </c>
      <c r="JYG6" s="87" t="s">
        <v>7504</v>
      </c>
      <c r="JYH6" s="87" t="s">
        <v>7505</v>
      </c>
      <c r="JYI6" s="87" t="s">
        <v>7506</v>
      </c>
      <c r="JYJ6" s="87" t="s">
        <v>7507</v>
      </c>
      <c r="JYK6" s="87" t="s">
        <v>7508</v>
      </c>
      <c r="JYL6" s="87" t="s">
        <v>7509</v>
      </c>
      <c r="JYM6" s="87" t="s">
        <v>7510</v>
      </c>
      <c r="JYN6" s="87" t="s">
        <v>7511</v>
      </c>
      <c r="JYO6" s="87" t="s">
        <v>7512</v>
      </c>
      <c r="JYP6" s="87" t="s">
        <v>7513</v>
      </c>
      <c r="JYQ6" s="87" t="s">
        <v>7514</v>
      </c>
      <c r="JYR6" s="87" t="s">
        <v>7515</v>
      </c>
      <c r="JYS6" s="87" t="s">
        <v>7516</v>
      </c>
      <c r="JYT6" s="87" t="s">
        <v>7517</v>
      </c>
      <c r="JYU6" s="87" t="s">
        <v>7518</v>
      </c>
      <c r="JYV6" s="87" t="s">
        <v>7519</v>
      </c>
      <c r="JYW6" s="87" t="s">
        <v>7520</v>
      </c>
      <c r="JYX6" s="87" t="s">
        <v>7521</v>
      </c>
      <c r="JYY6" s="87" t="s">
        <v>7522</v>
      </c>
      <c r="JYZ6" s="87" t="s">
        <v>7523</v>
      </c>
      <c r="JZA6" s="87" t="s">
        <v>7524</v>
      </c>
      <c r="JZB6" s="87" t="s">
        <v>7525</v>
      </c>
      <c r="JZC6" s="87" t="s">
        <v>7526</v>
      </c>
      <c r="JZD6" s="87" t="s">
        <v>7527</v>
      </c>
      <c r="JZE6" s="87" t="s">
        <v>7528</v>
      </c>
      <c r="JZF6" s="87" t="s">
        <v>7529</v>
      </c>
      <c r="JZG6" s="87" t="s">
        <v>7530</v>
      </c>
      <c r="JZH6" s="87" t="s">
        <v>7531</v>
      </c>
      <c r="JZI6" s="87" t="s">
        <v>7532</v>
      </c>
      <c r="JZJ6" s="87" t="s">
        <v>7533</v>
      </c>
      <c r="JZK6" s="87" t="s">
        <v>7534</v>
      </c>
      <c r="JZL6" s="87" t="s">
        <v>7535</v>
      </c>
      <c r="JZM6" s="87" t="s">
        <v>7536</v>
      </c>
      <c r="JZN6" s="87" t="s">
        <v>7537</v>
      </c>
      <c r="JZO6" s="87" t="s">
        <v>7538</v>
      </c>
      <c r="JZP6" s="87" t="s">
        <v>7539</v>
      </c>
      <c r="JZQ6" s="87" t="s">
        <v>7540</v>
      </c>
      <c r="JZR6" s="87" t="s">
        <v>7541</v>
      </c>
      <c r="JZS6" s="87" t="s">
        <v>7542</v>
      </c>
      <c r="JZT6" s="87" t="s">
        <v>7543</v>
      </c>
      <c r="JZU6" s="87" t="s">
        <v>7544</v>
      </c>
      <c r="JZV6" s="87" t="s">
        <v>7545</v>
      </c>
      <c r="JZW6" s="87" t="s">
        <v>7546</v>
      </c>
      <c r="JZX6" s="87" t="s">
        <v>7547</v>
      </c>
      <c r="JZY6" s="87" t="s">
        <v>7548</v>
      </c>
      <c r="JZZ6" s="87" t="s">
        <v>7549</v>
      </c>
      <c r="KAA6" s="87" t="s">
        <v>7550</v>
      </c>
      <c r="KAB6" s="87" t="s">
        <v>7551</v>
      </c>
      <c r="KAC6" s="87" t="s">
        <v>7552</v>
      </c>
      <c r="KAD6" s="87" t="s">
        <v>7553</v>
      </c>
      <c r="KAE6" s="87" t="s">
        <v>7554</v>
      </c>
      <c r="KAF6" s="87" t="s">
        <v>7555</v>
      </c>
      <c r="KAG6" s="87" t="s">
        <v>7556</v>
      </c>
      <c r="KAH6" s="87" t="s">
        <v>7557</v>
      </c>
      <c r="KAI6" s="87" t="s">
        <v>7558</v>
      </c>
      <c r="KAJ6" s="87" t="s">
        <v>7559</v>
      </c>
      <c r="KAK6" s="87" t="s">
        <v>7560</v>
      </c>
      <c r="KAL6" s="87" t="s">
        <v>7561</v>
      </c>
      <c r="KAM6" s="87" t="s">
        <v>7562</v>
      </c>
      <c r="KAN6" s="87" t="s">
        <v>7563</v>
      </c>
      <c r="KAO6" s="87" t="s">
        <v>7564</v>
      </c>
      <c r="KAP6" s="87" t="s">
        <v>7565</v>
      </c>
      <c r="KAQ6" s="87" t="s">
        <v>7566</v>
      </c>
      <c r="KAR6" s="87" t="s">
        <v>7567</v>
      </c>
      <c r="KAS6" s="87" t="s">
        <v>7568</v>
      </c>
      <c r="KAT6" s="87" t="s">
        <v>7569</v>
      </c>
      <c r="KAU6" s="87" t="s">
        <v>7570</v>
      </c>
      <c r="KAV6" s="87" t="s">
        <v>7571</v>
      </c>
      <c r="KAW6" s="87" t="s">
        <v>7572</v>
      </c>
      <c r="KAX6" s="87" t="s">
        <v>7573</v>
      </c>
      <c r="KAY6" s="87" t="s">
        <v>7574</v>
      </c>
      <c r="KAZ6" s="87" t="s">
        <v>7575</v>
      </c>
      <c r="KBA6" s="87" t="s">
        <v>7576</v>
      </c>
      <c r="KBB6" s="87" t="s">
        <v>7577</v>
      </c>
      <c r="KBC6" s="87" t="s">
        <v>7578</v>
      </c>
      <c r="KBD6" s="87" t="s">
        <v>7579</v>
      </c>
      <c r="KBE6" s="87" t="s">
        <v>7580</v>
      </c>
      <c r="KBF6" s="87" t="s">
        <v>7581</v>
      </c>
      <c r="KBG6" s="87" t="s">
        <v>7582</v>
      </c>
      <c r="KBH6" s="87" t="s">
        <v>7583</v>
      </c>
      <c r="KBI6" s="87" t="s">
        <v>7584</v>
      </c>
      <c r="KBJ6" s="87" t="s">
        <v>7585</v>
      </c>
      <c r="KBK6" s="87" t="s">
        <v>7586</v>
      </c>
      <c r="KBL6" s="87" t="s">
        <v>7587</v>
      </c>
      <c r="KBM6" s="87" t="s">
        <v>7588</v>
      </c>
      <c r="KBN6" s="87" t="s">
        <v>7589</v>
      </c>
      <c r="KBO6" s="87" t="s">
        <v>7590</v>
      </c>
      <c r="KBP6" s="87" t="s">
        <v>7591</v>
      </c>
      <c r="KBQ6" s="87" t="s">
        <v>7592</v>
      </c>
      <c r="KBR6" s="87" t="s">
        <v>7593</v>
      </c>
      <c r="KBS6" s="87" t="s">
        <v>7594</v>
      </c>
      <c r="KBT6" s="87" t="s">
        <v>7595</v>
      </c>
      <c r="KBU6" s="87" t="s">
        <v>7596</v>
      </c>
      <c r="KBV6" s="87" t="s">
        <v>7597</v>
      </c>
      <c r="KBW6" s="87" t="s">
        <v>7598</v>
      </c>
      <c r="KBX6" s="87" t="s">
        <v>7599</v>
      </c>
      <c r="KBY6" s="87" t="s">
        <v>7600</v>
      </c>
      <c r="KBZ6" s="87" t="s">
        <v>7601</v>
      </c>
      <c r="KCA6" s="87" t="s">
        <v>7602</v>
      </c>
      <c r="KCB6" s="87" t="s">
        <v>7603</v>
      </c>
      <c r="KCC6" s="87" t="s">
        <v>7604</v>
      </c>
      <c r="KCD6" s="87" t="s">
        <v>7605</v>
      </c>
      <c r="KCE6" s="87" t="s">
        <v>7606</v>
      </c>
      <c r="KCF6" s="87" t="s">
        <v>7607</v>
      </c>
      <c r="KCG6" s="87" t="s">
        <v>7608</v>
      </c>
      <c r="KCH6" s="87" t="s">
        <v>7609</v>
      </c>
      <c r="KCI6" s="87" t="s">
        <v>7610</v>
      </c>
      <c r="KCJ6" s="87" t="s">
        <v>7611</v>
      </c>
      <c r="KCK6" s="87" t="s">
        <v>7612</v>
      </c>
      <c r="KCL6" s="87" t="s">
        <v>7613</v>
      </c>
      <c r="KCM6" s="87" t="s">
        <v>7614</v>
      </c>
      <c r="KCN6" s="87" t="s">
        <v>7615</v>
      </c>
      <c r="KCO6" s="87" t="s">
        <v>7616</v>
      </c>
      <c r="KCP6" s="87" t="s">
        <v>7617</v>
      </c>
      <c r="KCQ6" s="87" t="s">
        <v>7618</v>
      </c>
      <c r="KCR6" s="87" t="s">
        <v>7619</v>
      </c>
      <c r="KCS6" s="87" t="s">
        <v>7620</v>
      </c>
      <c r="KCT6" s="87" t="s">
        <v>7621</v>
      </c>
      <c r="KCU6" s="87" t="s">
        <v>7622</v>
      </c>
      <c r="KCV6" s="87" t="s">
        <v>7623</v>
      </c>
      <c r="KCW6" s="87" t="s">
        <v>7624</v>
      </c>
      <c r="KCX6" s="87" t="s">
        <v>7625</v>
      </c>
      <c r="KCY6" s="87" t="s">
        <v>7626</v>
      </c>
      <c r="KCZ6" s="87" t="s">
        <v>7627</v>
      </c>
      <c r="KDA6" s="87" t="s">
        <v>7628</v>
      </c>
      <c r="KDB6" s="87" t="s">
        <v>7629</v>
      </c>
      <c r="KDC6" s="87" t="s">
        <v>7630</v>
      </c>
      <c r="KDD6" s="87" t="s">
        <v>7631</v>
      </c>
      <c r="KDE6" s="87" t="s">
        <v>7632</v>
      </c>
      <c r="KDF6" s="87" t="s">
        <v>7633</v>
      </c>
      <c r="KDG6" s="87" t="s">
        <v>7634</v>
      </c>
      <c r="KDH6" s="87" t="s">
        <v>7635</v>
      </c>
      <c r="KDI6" s="87" t="s">
        <v>7636</v>
      </c>
      <c r="KDJ6" s="87" t="s">
        <v>7637</v>
      </c>
      <c r="KDK6" s="87" t="s">
        <v>7638</v>
      </c>
      <c r="KDL6" s="87" t="s">
        <v>7639</v>
      </c>
      <c r="KDM6" s="87" t="s">
        <v>7640</v>
      </c>
      <c r="KDN6" s="87" t="s">
        <v>7641</v>
      </c>
      <c r="KDO6" s="87" t="s">
        <v>7642</v>
      </c>
      <c r="KDP6" s="87" t="s">
        <v>7643</v>
      </c>
      <c r="KDQ6" s="87" t="s">
        <v>7644</v>
      </c>
      <c r="KDR6" s="87" t="s">
        <v>7645</v>
      </c>
      <c r="KDS6" s="87" t="s">
        <v>7646</v>
      </c>
      <c r="KDT6" s="87" t="s">
        <v>7647</v>
      </c>
      <c r="KDU6" s="87" t="s">
        <v>7648</v>
      </c>
      <c r="KDV6" s="87" t="s">
        <v>7649</v>
      </c>
      <c r="KDW6" s="87" t="s">
        <v>7650</v>
      </c>
      <c r="KDX6" s="87" t="s">
        <v>7651</v>
      </c>
      <c r="KDY6" s="87" t="s">
        <v>7652</v>
      </c>
      <c r="KDZ6" s="87" t="s">
        <v>7653</v>
      </c>
      <c r="KEA6" s="87" t="s">
        <v>7654</v>
      </c>
      <c r="KEB6" s="87" t="s">
        <v>7655</v>
      </c>
      <c r="KEC6" s="87" t="s">
        <v>7656</v>
      </c>
      <c r="KED6" s="87" t="s">
        <v>7657</v>
      </c>
      <c r="KEE6" s="87" t="s">
        <v>7658</v>
      </c>
      <c r="KEF6" s="87" t="s">
        <v>7659</v>
      </c>
      <c r="KEG6" s="87" t="s">
        <v>7660</v>
      </c>
      <c r="KEH6" s="87" t="s">
        <v>7661</v>
      </c>
      <c r="KEI6" s="87" t="s">
        <v>7662</v>
      </c>
      <c r="KEJ6" s="87" t="s">
        <v>7663</v>
      </c>
      <c r="KEK6" s="87" t="s">
        <v>7664</v>
      </c>
      <c r="KEL6" s="87" t="s">
        <v>7665</v>
      </c>
      <c r="KEM6" s="87" t="s">
        <v>7666</v>
      </c>
      <c r="KEN6" s="87" t="s">
        <v>7667</v>
      </c>
      <c r="KEO6" s="87" t="s">
        <v>7668</v>
      </c>
      <c r="KEP6" s="87" t="s">
        <v>7669</v>
      </c>
      <c r="KEQ6" s="87" t="s">
        <v>7670</v>
      </c>
      <c r="KER6" s="87" t="s">
        <v>7671</v>
      </c>
      <c r="KES6" s="87" t="s">
        <v>7672</v>
      </c>
      <c r="KET6" s="87" t="s">
        <v>7673</v>
      </c>
      <c r="KEU6" s="87" t="s">
        <v>7674</v>
      </c>
      <c r="KEV6" s="87" t="s">
        <v>7675</v>
      </c>
      <c r="KEW6" s="87" t="s">
        <v>7676</v>
      </c>
      <c r="KEX6" s="87" t="s">
        <v>7677</v>
      </c>
      <c r="KEY6" s="87" t="s">
        <v>7678</v>
      </c>
      <c r="KEZ6" s="87" t="s">
        <v>7679</v>
      </c>
      <c r="KFA6" s="87" t="s">
        <v>7680</v>
      </c>
      <c r="KFB6" s="87" t="s">
        <v>7681</v>
      </c>
      <c r="KFC6" s="87" t="s">
        <v>7682</v>
      </c>
      <c r="KFD6" s="87" t="s">
        <v>7683</v>
      </c>
      <c r="KFE6" s="87" t="s">
        <v>7684</v>
      </c>
      <c r="KFF6" s="87" t="s">
        <v>7685</v>
      </c>
      <c r="KFG6" s="87" t="s">
        <v>7686</v>
      </c>
      <c r="KFH6" s="87" t="s">
        <v>7687</v>
      </c>
      <c r="KFI6" s="87" t="s">
        <v>7688</v>
      </c>
      <c r="KFJ6" s="87" t="s">
        <v>7689</v>
      </c>
      <c r="KFK6" s="87" t="s">
        <v>7690</v>
      </c>
      <c r="KFL6" s="87" t="s">
        <v>7691</v>
      </c>
      <c r="KFM6" s="87" t="s">
        <v>7692</v>
      </c>
      <c r="KFN6" s="87" t="s">
        <v>7693</v>
      </c>
      <c r="KFO6" s="87" t="s">
        <v>7694</v>
      </c>
      <c r="KFP6" s="87" t="s">
        <v>7695</v>
      </c>
      <c r="KFQ6" s="87" t="s">
        <v>7696</v>
      </c>
      <c r="KFR6" s="87" t="s">
        <v>7697</v>
      </c>
      <c r="KFS6" s="87" t="s">
        <v>7698</v>
      </c>
      <c r="KFT6" s="87" t="s">
        <v>7699</v>
      </c>
      <c r="KFU6" s="87" t="s">
        <v>7700</v>
      </c>
      <c r="KFV6" s="87" t="s">
        <v>7701</v>
      </c>
      <c r="KFW6" s="87" t="s">
        <v>7702</v>
      </c>
      <c r="KFX6" s="87" t="s">
        <v>7703</v>
      </c>
      <c r="KFY6" s="87" t="s">
        <v>7704</v>
      </c>
      <c r="KFZ6" s="87" t="s">
        <v>7705</v>
      </c>
      <c r="KGA6" s="87" t="s">
        <v>7706</v>
      </c>
      <c r="KGB6" s="87" t="s">
        <v>7707</v>
      </c>
      <c r="KGC6" s="87" t="s">
        <v>7708</v>
      </c>
      <c r="KGD6" s="87" t="s">
        <v>7709</v>
      </c>
      <c r="KGE6" s="87" t="s">
        <v>7710</v>
      </c>
      <c r="KGF6" s="87" t="s">
        <v>7711</v>
      </c>
      <c r="KGG6" s="87" t="s">
        <v>7712</v>
      </c>
      <c r="KGH6" s="87" t="s">
        <v>7713</v>
      </c>
      <c r="KGI6" s="87" t="s">
        <v>7714</v>
      </c>
      <c r="KGJ6" s="87" t="s">
        <v>7715</v>
      </c>
      <c r="KGK6" s="87" t="s">
        <v>7716</v>
      </c>
      <c r="KGL6" s="87" t="s">
        <v>7717</v>
      </c>
      <c r="KGM6" s="87" t="s">
        <v>7718</v>
      </c>
      <c r="KGN6" s="87" t="s">
        <v>7719</v>
      </c>
      <c r="KGO6" s="87" t="s">
        <v>7720</v>
      </c>
      <c r="KGP6" s="87" t="s">
        <v>7721</v>
      </c>
      <c r="KGQ6" s="87" t="s">
        <v>7722</v>
      </c>
      <c r="KGR6" s="87" t="s">
        <v>7723</v>
      </c>
      <c r="KGS6" s="87" t="s">
        <v>7724</v>
      </c>
      <c r="KGT6" s="87" t="s">
        <v>7725</v>
      </c>
      <c r="KGU6" s="87" t="s">
        <v>7726</v>
      </c>
      <c r="KGV6" s="87" t="s">
        <v>7727</v>
      </c>
      <c r="KGW6" s="87" t="s">
        <v>7728</v>
      </c>
      <c r="KGX6" s="87" t="s">
        <v>7729</v>
      </c>
      <c r="KGY6" s="87" t="s">
        <v>7730</v>
      </c>
      <c r="KGZ6" s="87" t="s">
        <v>7731</v>
      </c>
      <c r="KHA6" s="87" t="s">
        <v>7732</v>
      </c>
      <c r="KHB6" s="87" t="s">
        <v>7733</v>
      </c>
      <c r="KHC6" s="87" t="s">
        <v>7734</v>
      </c>
      <c r="KHD6" s="87" t="s">
        <v>7735</v>
      </c>
      <c r="KHE6" s="87" t="s">
        <v>7736</v>
      </c>
      <c r="KHF6" s="87" t="s">
        <v>7737</v>
      </c>
      <c r="KHG6" s="87" t="s">
        <v>7738</v>
      </c>
      <c r="KHH6" s="87" t="s">
        <v>7739</v>
      </c>
      <c r="KHI6" s="87" t="s">
        <v>7740</v>
      </c>
      <c r="KHJ6" s="87" t="s">
        <v>7741</v>
      </c>
      <c r="KHK6" s="87" t="s">
        <v>7742</v>
      </c>
      <c r="KHL6" s="87" t="s">
        <v>7743</v>
      </c>
      <c r="KHM6" s="87" t="s">
        <v>7744</v>
      </c>
      <c r="KHN6" s="87" t="s">
        <v>7745</v>
      </c>
      <c r="KHO6" s="87" t="s">
        <v>7746</v>
      </c>
      <c r="KHP6" s="87" t="s">
        <v>7747</v>
      </c>
      <c r="KHQ6" s="87" t="s">
        <v>7748</v>
      </c>
      <c r="KHR6" s="87" t="s">
        <v>7749</v>
      </c>
      <c r="KHS6" s="87" t="s">
        <v>7750</v>
      </c>
      <c r="KHT6" s="87" t="s">
        <v>7751</v>
      </c>
      <c r="KHU6" s="87" t="s">
        <v>7752</v>
      </c>
      <c r="KHV6" s="87" t="s">
        <v>7753</v>
      </c>
      <c r="KHW6" s="87" t="s">
        <v>7754</v>
      </c>
      <c r="KHX6" s="87" t="s">
        <v>7755</v>
      </c>
      <c r="KHY6" s="87" t="s">
        <v>7756</v>
      </c>
      <c r="KHZ6" s="87" t="s">
        <v>7757</v>
      </c>
      <c r="KIA6" s="87" t="s">
        <v>7758</v>
      </c>
      <c r="KIB6" s="87" t="s">
        <v>7759</v>
      </c>
      <c r="KIC6" s="87" t="s">
        <v>7760</v>
      </c>
      <c r="KID6" s="87" t="s">
        <v>7761</v>
      </c>
      <c r="KIE6" s="87" t="s">
        <v>7762</v>
      </c>
      <c r="KIF6" s="87" t="s">
        <v>7763</v>
      </c>
      <c r="KIG6" s="87" t="s">
        <v>7764</v>
      </c>
      <c r="KIH6" s="87" t="s">
        <v>7765</v>
      </c>
      <c r="KII6" s="87" t="s">
        <v>7766</v>
      </c>
      <c r="KIJ6" s="87" t="s">
        <v>7767</v>
      </c>
      <c r="KIK6" s="87" t="s">
        <v>7768</v>
      </c>
      <c r="KIL6" s="87" t="s">
        <v>7769</v>
      </c>
      <c r="KIM6" s="87" t="s">
        <v>7770</v>
      </c>
      <c r="KIN6" s="87" t="s">
        <v>7771</v>
      </c>
      <c r="KIO6" s="87" t="s">
        <v>7772</v>
      </c>
      <c r="KIP6" s="87" t="s">
        <v>7773</v>
      </c>
      <c r="KIQ6" s="87" t="s">
        <v>7774</v>
      </c>
      <c r="KIR6" s="87" t="s">
        <v>7775</v>
      </c>
      <c r="KIS6" s="87" t="s">
        <v>7776</v>
      </c>
      <c r="KIT6" s="87" t="s">
        <v>7777</v>
      </c>
      <c r="KIU6" s="87" t="s">
        <v>7778</v>
      </c>
      <c r="KIV6" s="87" t="s">
        <v>7779</v>
      </c>
      <c r="KIW6" s="87" t="s">
        <v>7780</v>
      </c>
      <c r="KIX6" s="87" t="s">
        <v>7781</v>
      </c>
      <c r="KIY6" s="87" t="s">
        <v>7782</v>
      </c>
      <c r="KIZ6" s="87" t="s">
        <v>7783</v>
      </c>
      <c r="KJA6" s="87" t="s">
        <v>7784</v>
      </c>
      <c r="KJB6" s="87" t="s">
        <v>7785</v>
      </c>
      <c r="KJC6" s="87" t="s">
        <v>7786</v>
      </c>
      <c r="KJD6" s="87" t="s">
        <v>7787</v>
      </c>
      <c r="KJE6" s="87" t="s">
        <v>7788</v>
      </c>
      <c r="KJF6" s="87" t="s">
        <v>7789</v>
      </c>
      <c r="KJG6" s="87" t="s">
        <v>7790</v>
      </c>
      <c r="KJH6" s="87" t="s">
        <v>7791</v>
      </c>
      <c r="KJI6" s="87" t="s">
        <v>7792</v>
      </c>
      <c r="KJJ6" s="87" t="s">
        <v>7793</v>
      </c>
      <c r="KJK6" s="87" t="s">
        <v>7794</v>
      </c>
      <c r="KJL6" s="87" t="s">
        <v>7795</v>
      </c>
      <c r="KJM6" s="87" t="s">
        <v>7796</v>
      </c>
      <c r="KJN6" s="87" t="s">
        <v>7797</v>
      </c>
      <c r="KJO6" s="87" t="s">
        <v>7798</v>
      </c>
      <c r="KJP6" s="87" t="s">
        <v>7799</v>
      </c>
      <c r="KJQ6" s="87" t="s">
        <v>7800</v>
      </c>
      <c r="KJR6" s="87" t="s">
        <v>7801</v>
      </c>
      <c r="KJS6" s="87" t="s">
        <v>7802</v>
      </c>
      <c r="KJT6" s="87" t="s">
        <v>7803</v>
      </c>
      <c r="KJU6" s="87" t="s">
        <v>7804</v>
      </c>
      <c r="KJV6" s="87" t="s">
        <v>7805</v>
      </c>
      <c r="KJW6" s="87" t="s">
        <v>7806</v>
      </c>
      <c r="KJX6" s="87" t="s">
        <v>7807</v>
      </c>
      <c r="KJY6" s="87" t="s">
        <v>7808</v>
      </c>
      <c r="KJZ6" s="87" t="s">
        <v>7809</v>
      </c>
      <c r="KKA6" s="87" t="s">
        <v>7810</v>
      </c>
      <c r="KKB6" s="87" t="s">
        <v>7811</v>
      </c>
      <c r="KKC6" s="87" t="s">
        <v>7812</v>
      </c>
      <c r="KKD6" s="87" t="s">
        <v>7813</v>
      </c>
      <c r="KKE6" s="87" t="s">
        <v>7814</v>
      </c>
      <c r="KKF6" s="87" t="s">
        <v>7815</v>
      </c>
      <c r="KKG6" s="87" t="s">
        <v>7816</v>
      </c>
      <c r="KKH6" s="87" t="s">
        <v>7817</v>
      </c>
      <c r="KKI6" s="87" t="s">
        <v>7818</v>
      </c>
      <c r="KKJ6" s="87" t="s">
        <v>7819</v>
      </c>
      <c r="KKK6" s="87" t="s">
        <v>7820</v>
      </c>
      <c r="KKL6" s="87" t="s">
        <v>7821</v>
      </c>
      <c r="KKM6" s="87" t="s">
        <v>7822</v>
      </c>
      <c r="KKN6" s="87" t="s">
        <v>7823</v>
      </c>
      <c r="KKO6" s="87" t="s">
        <v>7824</v>
      </c>
      <c r="KKP6" s="87" t="s">
        <v>7825</v>
      </c>
      <c r="KKQ6" s="87" t="s">
        <v>7826</v>
      </c>
      <c r="KKR6" s="87" t="s">
        <v>7827</v>
      </c>
      <c r="KKS6" s="87" t="s">
        <v>7828</v>
      </c>
      <c r="KKT6" s="87" t="s">
        <v>7829</v>
      </c>
      <c r="KKU6" s="87" t="s">
        <v>7830</v>
      </c>
      <c r="KKV6" s="87" t="s">
        <v>7831</v>
      </c>
      <c r="KKW6" s="87" t="s">
        <v>7832</v>
      </c>
      <c r="KKX6" s="87" t="s">
        <v>7833</v>
      </c>
      <c r="KKY6" s="87" t="s">
        <v>7834</v>
      </c>
      <c r="KKZ6" s="87" t="s">
        <v>7835</v>
      </c>
      <c r="KLA6" s="87" t="s">
        <v>7836</v>
      </c>
      <c r="KLB6" s="87" t="s">
        <v>7837</v>
      </c>
      <c r="KLC6" s="87" t="s">
        <v>7838</v>
      </c>
      <c r="KLD6" s="87" t="s">
        <v>7839</v>
      </c>
      <c r="KLE6" s="87" t="s">
        <v>7840</v>
      </c>
      <c r="KLF6" s="87" t="s">
        <v>7841</v>
      </c>
      <c r="KLG6" s="87" t="s">
        <v>7842</v>
      </c>
      <c r="KLH6" s="87" t="s">
        <v>7843</v>
      </c>
      <c r="KLI6" s="87" t="s">
        <v>7844</v>
      </c>
      <c r="KLJ6" s="87" t="s">
        <v>7845</v>
      </c>
      <c r="KLK6" s="87" t="s">
        <v>7846</v>
      </c>
      <c r="KLL6" s="87" t="s">
        <v>7847</v>
      </c>
      <c r="KLM6" s="87" t="s">
        <v>7848</v>
      </c>
      <c r="KLN6" s="87" t="s">
        <v>7849</v>
      </c>
      <c r="KLO6" s="87" t="s">
        <v>7850</v>
      </c>
      <c r="KLP6" s="87" t="s">
        <v>7851</v>
      </c>
      <c r="KLQ6" s="87" t="s">
        <v>7852</v>
      </c>
      <c r="KLR6" s="87" t="s">
        <v>7853</v>
      </c>
      <c r="KLS6" s="87" t="s">
        <v>7854</v>
      </c>
      <c r="KLT6" s="87" t="s">
        <v>7855</v>
      </c>
      <c r="KLU6" s="87" t="s">
        <v>7856</v>
      </c>
      <c r="KLV6" s="87" t="s">
        <v>7857</v>
      </c>
      <c r="KLW6" s="87" t="s">
        <v>7858</v>
      </c>
      <c r="KLX6" s="87" t="s">
        <v>7859</v>
      </c>
      <c r="KLY6" s="87" t="s">
        <v>7860</v>
      </c>
      <c r="KLZ6" s="87" t="s">
        <v>7861</v>
      </c>
      <c r="KMA6" s="87" t="s">
        <v>7862</v>
      </c>
      <c r="KMB6" s="87" t="s">
        <v>7863</v>
      </c>
      <c r="KMC6" s="87" t="s">
        <v>7864</v>
      </c>
      <c r="KMD6" s="87" t="s">
        <v>7865</v>
      </c>
      <c r="KME6" s="87" t="s">
        <v>7866</v>
      </c>
      <c r="KMF6" s="87" t="s">
        <v>7867</v>
      </c>
      <c r="KMG6" s="87" t="s">
        <v>7868</v>
      </c>
      <c r="KMH6" s="87" t="s">
        <v>7869</v>
      </c>
      <c r="KMI6" s="87" t="s">
        <v>7870</v>
      </c>
      <c r="KMJ6" s="87" t="s">
        <v>7871</v>
      </c>
      <c r="KMK6" s="87" t="s">
        <v>7872</v>
      </c>
      <c r="KML6" s="87" t="s">
        <v>7873</v>
      </c>
      <c r="KMM6" s="87" t="s">
        <v>7874</v>
      </c>
      <c r="KMN6" s="87" t="s">
        <v>7875</v>
      </c>
      <c r="KMO6" s="87" t="s">
        <v>7876</v>
      </c>
      <c r="KMP6" s="87" t="s">
        <v>7877</v>
      </c>
      <c r="KMQ6" s="87" t="s">
        <v>7878</v>
      </c>
      <c r="KMR6" s="87" t="s">
        <v>7879</v>
      </c>
      <c r="KMS6" s="87" t="s">
        <v>7880</v>
      </c>
      <c r="KMT6" s="87" t="s">
        <v>7881</v>
      </c>
      <c r="KMU6" s="87" t="s">
        <v>7882</v>
      </c>
      <c r="KMV6" s="87" t="s">
        <v>7883</v>
      </c>
      <c r="KMW6" s="87" t="s">
        <v>7884</v>
      </c>
      <c r="KMX6" s="87" t="s">
        <v>7885</v>
      </c>
      <c r="KMY6" s="87" t="s">
        <v>7886</v>
      </c>
      <c r="KMZ6" s="87" t="s">
        <v>7887</v>
      </c>
      <c r="KNA6" s="87" t="s">
        <v>7888</v>
      </c>
      <c r="KNB6" s="87" t="s">
        <v>7889</v>
      </c>
      <c r="KNC6" s="87" t="s">
        <v>7890</v>
      </c>
      <c r="KND6" s="87" t="s">
        <v>7891</v>
      </c>
      <c r="KNE6" s="87" t="s">
        <v>7892</v>
      </c>
      <c r="KNF6" s="87" t="s">
        <v>7893</v>
      </c>
      <c r="KNG6" s="87" t="s">
        <v>7894</v>
      </c>
      <c r="KNH6" s="87" t="s">
        <v>7895</v>
      </c>
      <c r="KNI6" s="87" t="s">
        <v>7896</v>
      </c>
      <c r="KNJ6" s="87" t="s">
        <v>7897</v>
      </c>
      <c r="KNK6" s="87" t="s">
        <v>7898</v>
      </c>
      <c r="KNL6" s="87" t="s">
        <v>7899</v>
      </c>
      <c r="KNM6" s="87" t="s">
        <v>7900</v>
      </c>
      <c r="KNN6" s="87" t="s">
        <v>7901</v>
      </c>
      <c r="KNO6" s="87" t="s">
        <v>7902</v>
      </c>
      <c r="KNP6" s="87" t="s">
        <v>7903</v>
      </c>
      <c r="KNQ6" s="87" t="s">
        <v>7904</v>
      </c>
      <c r="KNR6" s="87" t="s">
        <v>7905</v>
      </c>
      <c r="KNS6" s="87" t="s">
        <v>7906</v>
      </c>
      <c r="KNT6" s="87" t="s">
        <v>7907</v>
      </c>
      <c r="KNU6" s="87" t="s">
        <v>7908</v>
      </c>
      <c r="KNV6" s="87" t="s">
        <v>7909</v>
      </c>
      <c r="KNW6" s="87" t="s">
        <v>7910</v>
      </c>
      <c r="KNX6" s="87" t="s">
        <v>7911</v>
      </c>
      <c r="KNY6" s="87" t="s">
        <v>7912</v>
      </c>
      <c r="KNZ6" s="87" t="s">
        <v>7913</v>
      </c>
      <c r="KOA6" s="87" t="s">
        <v>7914</v>
      </c>
      <c r="KOB6" s="87" t="s">
        <v>7915</v>
      </c>
      <c r="KOC6" s="87" t="s">
        <v>7916</v>
      </c>
      <c r="KOD6" s="87" t="s">
        <v>7917</v>
      </c>
      <c r="KOE6" s="87" t="s">
        <v>7918</v>
      </c>
      <c r="KOF6" s="87" t="s">
        <v>7919</v>
      </c>
      <c r="KOG6" s="87" t="s">
        <v>7920</v>
      </c>
      <c r="KOH6" s="87" t="s">
        <v>7921</v>
      </c>
      <c r="KOI6" s="87" t="s">
        <v>7922</v>
      </c>
      <c r="KOJ6" s="87" t="s">
        <v>7923</v>
      </c>
      <c r="KOK6" s="87" t="s">
        <v>7924</v>
      </c>
      <c r="KOL6" s="87" t="s">
        <v>7925</v>
      </c>
      <c r="KOM6" s="87" t="s">
        <v>7926</v>
      </c>
      <c r="KON6" s="87" t="s">
        <v>7927</v>
      </c>
      <c r="KOO6" s="87" t="s">
        <v>7928</v>
      </c>
      <c r="KOP6" s="87" t="s">
        <v>7929</v>
      </c>
      <c r="KOQ6" s="87" t="s">
        <v>7930</v>
      </c>
      <c r="KOR6" s="87" t="s">
        <v>7931</v>
      </c>
      <c r="KOS6" s="87" t="s">
        <v>7932</v>
      </c>
      <c r="KOT6" s="87" t="s">
        <v>7933</v>
      </c>
      <c r="KOU6" s="87" t="s">
        <v>7934</v>
      </c>
      <c r="KOV6" s="87" t="s">
        <v>7935</v>
      </c>
      <c r="KOW6" s="87" t="s">
        <v>7936</v>
      </c>
      <c r="KOX6" s="87" t="s">
        <v>7937</v>
      </c>
      <c r="KOY6" s="87" t="s">
        <v>7938</v>
      </c>
      <c r="KOZ6" s="87" t="s">
        <v>7939</v>
      </c>
      <c r="KPA6" s="87" t="s">
        <v>7940</v>
      </c>
      <c r="KPB6" s="87" t="s">
        <v>7941</v>
      </c>
      <c r="KPC6" s="87" t="s">
        <v>7942</v>
      </c>
      <c r="KPD6" s="87" t="s">
        <v>7943</v>
      </c>
      <c r="KPE6" s="87" t="s">
        <v>7944</v>
      </c>
      <c r="KPF6" s="87" t="s">
        <v>7945</v>
      </c>
      <c r="KPG6" s="87" t="s">
        <v>7946</v>
      </c>
      <c r="KPH6" s="87" t="s">
        <v>7947</v>
      </c>
      <c r="KPI6" s="87" t="s">
        <v>7948</v>
      </c>
      <c r="KPJ6" s="87" t="s">
        <v>7949</v>
      </c>
      <c r="KPK6" s="87" t="s">
        <v>7950</v>
      </c>
      <c r="KPL6" s="87" t="s">
        <v>7951</v>
      </c>
      <c r="KPM6" s="87" t="s">
        <v>7952</v>
      </c>
      <c r="KPN6" s="87" t="s">
        <v>7953</v>
      </c>
      <c r="KPO6" s="87" t="s">
        <v>7954</v>
      </c>
      <c r="KPP6" s="87" t="s">
        <v>7955</v>
      </c>
      <c r="KPQ6" s="87" t="s">
        <v>7956</v>
      </c>
      <c r="KPR6" s="87" t="s">
        <v>7957</v>
      </c>
      <c r="KPS6" s="87" t="s">
        <v>7958</v>
      </c>
      <c r="KPT6" s="87" t="s">
        <v>7959</v>
      </c>
      <c r="KPU6" s="87" t="s">
        <v>7960</v>
      </c>
      <c r="KPV6" s="87" t="s">
        <v>7961</v>
      </c>
      <c r="KPW6" s="87" t="s">
        <v>7962</v>
      </c>
      <c r="KPX6" s="87" t="s">
        <v>7963</v>
      </c>
      <c r="KPY6" s="87" t="s">
        <v>7964</v>
      </c>
      <c r="KPZ6" s="87" t="s">
        <v>7965</v>
      </c>
      <c r="KQA6" s="87" t="s">
        <v>7966</v>
      </c>
      <c r="KQB6" s="87" t="s">
        <v>7967</v>
      </c>
      <c r="KQC6" s="87" t="s">
        <v>7968</v>
      </c>
      <c r="KQD6" s="87" t="s">
        <v>7969</v>
      </c>
      <c r="KQE6" s="87" t="s">
        <v>7970</v>
      </c>
      <c r="KQF6" s="87" t="s">
        <v>7971</v>
      </c>
      <c r="KQG6" s="87" t="s">
        <v>7972</v>
      </c>
      <c r="KQH6" s="87" t="s">
        <v>7973</v>
      </c>
      <c r="KQI6" s="87" t="s">
        <v>7974</v>
      </c>
      <c r="KQJ6" s="87" t="s">
        <v>7975</v>
      </c>
      <c r="KQK6" s="87" t="s">
        <v>7976</v>
      </c>
      <c r="KQL6" s="87" t="s">
        <v>7977</v>
      </c>
      <c r="KQM6" s="87" t="s">
        <v>7978</v>
      </c>
      <c r="KQN6" s="87" t="s">
        <v>7979</v>
      </c>
      <c r="KQO6" s="87" t="s">
        <v>7980</v>
      </c>
      <c r="KQP6" s="87" t="s">
        <v>7981</v>
      </c>
      <c r="KQQ6" s="87" t="s">
        <v>7982</v>
      </c>
      <c r="KQR6" s="87" t="s">
        <v>7983</v>
      </c>
      <c r="KQS6" s="87" t="s">
        <v>7984</v>
      </c>
      <c r="KQT6" s="87" t="s">
        <v>7985</v>
      </c>
      <c r="KQU6" s="87" t="s">
        <v>7986</v>
      </c>
      <c r="KQV6" s="87" t="s">
        <v>7987</v>
      </c>
      <c r="KQW6" s="87" t="s">
        <v>7988</v>
      </c>
      <c r="KQX6" s="87" t="s">
        <v>7989</v>
      </c>
      <c r="KQY6" s="87" t="s">
        <v>7990</v>
      </c>
      <c r="KQZ6" s="87" t="s">
        <v>7991</v>
      </c>
      <c r="KRA6" s="87" t="s">
        <v>7992</v>
      </c>
      <c r="KRB6" s="87" t="s">
        <v>7993</v>
      </c>
      <c r="KRC6" s="87" t="s">
        <v>7994</v>
      </c>
      <c r="KRD6" s="87" t="s">
        <v>7995</v>
      </c>
      <c r="KRE6" s="87" t="s">
        <v>7996</v>
      </c>
      <c r="KRF6" s="87" t="s">
        <v>7997</v>
      </c>
      <c r="KRG6" s="87" t="s">
        <v>7998</v>
      </c>
      <c r="KRH6" s="87" t="s">
        <v>7999</v>
      </c>
      <c r="KRI6" s="87" t="s">
        <v>8000</v>
      </c>
      <c r="KRJ6" s="87" t="s">
        <v>8001</v>
      </c>
      <c r="KRK6" s="87" t="s">
        <v>8002</v>
      </c>
      <c r="KRL6" s="87" t="s">
        <v>8003</v>
      </c>
      <c r="KRM6" s="87" t="s">
        <v>8004</v>
      </c>
      <c r="KRN6" s="87" t="s">
        <v>8005</v>
      </c>
      <c r="KRO6" s="87" t="s">
        <v>8006</v>
      </c>
      <c r="KRP6" s="87" t="s">
        <v>8007</v>
      </c>
      <c r="KRQ6" s="87" t="s">
        <v>8008</v>
      </c>
      <c r="KRR6" s="87" t="s">
        <v>8009</v>
      </c>
      <c r="KRS6" s="87" t="s">
        <v>8010</v>
      </c>
      <c r="KRT6" s="87" t="s">
        <v>8011</v>
      </c>
      <c r="KRU6" s="87" t="s">
        <v>8012</v>
      </c>
      <c r="KRV6" s="87" t="s">
        <v>8013</v>
      </c>
      <c r="KRW6" s="87" t="s">
        <v>8014</v>
      </c>
      <c r="KRX6" s="87" t="s">
        <v>8015</v>
      </c>
      <c r="KRY6" s="87" t="s">
        <v>8016</v>
      </c>
      <c r="KRZ6" s="87" t="s">
        <v>8017</v>
      </c>
      <c r="KSA6" s="87" t="s">
        <v>8018</v>
      </c>
      <c r="KSB6" s="87" t="s">
        <v>8019</v>
      </c>
      <c r="KSC6" s="87" t="s">
        <v>8020</v>
      </c>
      <c r="KSD6" s="87" t="s">
        <v>8021</v>
      </c>
      <c r="KSE6" s="87" t="s">
        <v>8022</v>
      </c>
      <c r="KSF6" s="87" t="s">
        <v>8023</v>
      </c>
      <c r="KSG6" s="87" t="s">
        <v>8024</v>
      </c>
      <c r="KSH6" s="87" t="s">
        <v>8025</v>
      </c>
      <c r="KSI6" s="87" t="s">
        <v>8026</v>
      </c>
      <c r="KSJ6" s="87" t="s">
        <v>8027</v>
      </c>
      <c r="KSK6" s="87" t="s">
        <v>8028</v>
      </c>
      <c r="KSL6" s="87" t="s">
        <v>8029</v>
      </c>
      <c r="KSM6" s="87" t="s">
        <v>8030</v>
      </c>
      <c r="KSN6" s="87" t="s">
        <v>8031</v>
      </c>
      <c r="KSO6" s="87" t="s">
        <v>8032</v>
      </c>
      <c r="KSP6" s="87" t="s">
        <v>8033</v>
      </c>
      <c r="KSQ6" s="87" t="s">
        <v>8034</v>
      </c>
      <c r="KSR6" s="87" t="s">
        <v>8035</v>
      </c>
      <c r="KSS6" s="87" t="s">
        <v>8036</v>
      </c>
      <c r="KST6" s="87" t="s">
        <v>8037</v>
      </c>
      <c r="KSU6" s="87" t="s">
        <v>8038</v>
      </c>
      <c r="KSV6" s="87" t="s">
        <v>8039</v>
      </c>
      <c r="KSW6" s="87" t="s">
        <v>8040</v>
      </c>
      <c r="KSX6" s="87" t="s">
        <v>8041</v>
      </c>
      <c r="KSY6" s="87" t="s">
        <v>8042</v>
      </c>
      <c r="KSZ6" s="87" t="s">
        <v>8043</v>
      </c>
      <c r="KTA6" s="87" t="s">
        <v>8044</v>
      </c>
      <c r="KTB6" s="87" t="s">
        <v>8045</v>
      </c>
      <c r="KTC6" s="87" t="s">
        <v>8046</v>
      </c>
      <c r="KTD6" s="87" t="s">
        <v>8047</v>
      </c>
      <c r="KTE6" s="87" t="s">
        <v>8048</v>
      </c>
      <c r="KTF6" s="87" t="s">
        <v>8049</v>
      </c>
      <c r="KTG6" s="87" t="s">
        <v>8050</v>
      </c>
      <c r="KTH6" s="87" t="s">
        <v>8051</v>
      </c>
      <c r="KTI6" s="87" t="s">
        <v>8052</v>
      </c>
      <c r="KTJ6" s="87" t="s">
        <v>8053</v>
      </c>
      <c r="KTK6" s="87" t="s">
        <v>8054</v>
      </c>
      <c r="KTL6" s="87" t="s">
        <v>8055</v>
      </c>
      <c r="KTM6" s="87" t="s">
        <v>8056</v>
      </c>
      <c r="KTN6" s="87" t="s">
        <v>8057</v>
      </c>
      <c r="KTO6" s="87" t="s">
        <v>8058</v>
      </c>
      <c r="KTP6" s="87" t="s">
        <v>8059</v>
      </c>
      <c r="KTQ6" s="87" t="s">
        <v>8060</v>
      </c>
      <c r="KTR6" s="87" t="s">
        <v>8061</v>
      </c>
      <c r="KTS6" s="87" t="s">
        <v>8062</v>
      </c>
      <c r="KTT6" s="87" t="s">
        <v>8063</v>
      </c>
      <c r="KTU6" s="87" t="s">
        <v>8064</v>
      </c>
      <c r="KTV6" s="87" t="s">
        <v>8065</v>
      </c>
      <c r="KTW6" s="87" t="s">
        <v>8066</v>
      </c>
      <c r="KTX6" s="87" t="s">
        <v>8067</v>
      </c>
      <c r="KTY6" s="87" t="s">
        <v>8068</v>
      </c>
      <c r="KTZ6" s="87" t="s">
        <v>8069</v>
      </c>
      <c r="KUA6" s="87" t="s">
        <v>8070</v>
      </c>
      <c r="KUB6" s="87" t="s">
        <v>8071</v>
      </c>
      <c r="KUC6" s="87" t="s">
        <v>8072</v>
      </c>
      <c r="KUD6" s="87" t="s">
        <v>8073</v>
      </c>
      <c r="KUE6" s="87" t="s">
        <v>8074</v>
      </c>
      <c r="KUF6" s="87" t="s">
        <v>8075</v>
      </c>
      <c r="KUG6" s="87" t="s">
        <v>8076</v>
      </c>
      <c r="KUH6" s="87" t="s">
        <v>8077</v>
      </c>
      <c r="KUI6" s="87" t="s">
        <v>8078</v>
      </c>
      <c r="KUJ6" s="87" t="s">
        <v>8079</v>
      </c>
      <c r="KUK6" s="87" t="s">
        <v>8080</v>
      </c>
      <c r="KUL6" s="87" t="s">
        <v>8081</v>
      </c>
      <c r="KUM6" s="87" t="s">
        <v>8082</v>
      </c>
      <c r="KUN6" s="87" t="s">
        <v>8083</v>
      </c>
      <c r="KUO6" s="87" t="s">
        <v>8084</v>
      </c>
      <c r="KUP6" s="87" t="s">
        <v>8085</v>
      </c>
      <c r="KUQ6" s="87" t="s">
        <v>8086</v>
      </c>
      <c r="KUR6" s="87" t="s">
        <v>8087</v>
      </c>
      <c r="KUS6" s="87" t="s">
        <v>8088</v>
      </c>
      <c r="KUT6" s="87" t="s">
        <v>8089</v>
      </c>
      <c r="KUU6" s="87" t="s">
        <v>8090</v>
      </c>
      <c r="KUV6" s="87" t="s">
        <v>8091</v>
      </c>
      <c r="KUW6" s="87" t="s">
        <v>8092</v>
      </c>
      <c r="KUX6" s="87" t="s">
        <v>8093</v>
      </c>
      <c r="KUY6" s="87" t="s">
        <v>8094</v>
      </c>
      <c r="KUZ6" s="87" t="s">
        <v>8095</v>
      </c>
      <c r="KVA6" s="87" t="s">
        <v>8096</v>
      </c>
      <c r="KVB6" s="87" t="s">
        <v>8097</v>
      </c>
      <c r="KVC6" s="87" t="s">
        <v>8098</v>
      </c>
      <c r="KVD6" s="87" t="s">
        <v>8099</v>
      </c>
      <c r="KVE6" s="87" t="s">
        <v>8100</v>
      </c>
      <c r="KVF6" s="87" t="s">
        <v>8101</v>
      </c>
      <c r="KVG6" s="87" t="s">
        <v>8102</v>
      </c>
      <c r="KVH6" s="87" t="s">
        <v>8103</v>
      </c>
      <c r="KVI6" s="87" t="s">
        <v>8104</v>
      </c>
      <c r="KVJ6" s="87" t="s">
        <v>8105</v>
      </c>
      <c r="KVK6" s="87" t="s">
        <v>8106</v>
      </c>
      <c r="KVL6" s="87" t="s">
        <v>8107</v>
      </c>
      <c r="KVM6" s="87" t="s">
        <v>8108</v>
      </c>
      <c r="KVN6" s="87" t="s">
        <v>8109</v>
      </c>
      <c r="KVO6" s="87" t="s">
        <v>8110</v>
      </c>
      <c r="KVP6" s="87" t="s">
        <v>8111</v>
      </c>
      <c r="KVQ6" s="87" t="s">
        <v>8112</v>
      </c>
      <c r="KVR6" s="87" t="s">
        <v>8113</v>
      </c>
      <c r="KVS6" s="87" t="s">
        <v>8114</v>
      </c>
      <c r="KVT6" s="87" t="s">
        <v>8115</v>
      </c>
      <c r="KVU6" s="87" t="s">
        <v>8116</v>
      </c>
      <c r="KVV6" s="87" t="s">
        <v>8117</v>
      </c>
      <c r="KVW6" s="87" t="s">
        <v>8118</v>
      </c>
      <c r="KVX6" s="87" t="s">
        <v>8119</v>
      </c>
      <c r="KVY6" s="87" t="s">
        <v>8120</v>
      </c>
      <c r="KVZ6" s="87" t="s">
        <v>8121</v>
      </c>
      <c r="KWA6" s="87" t="s">
        <v>8122</v>
      </c>
      <c r="KWB6" s="87" t="s">
        <v>8123</v>
      </c>
      <c r="KWC6" s="87" t="s">
        <v>8124</v>
      </c>
      <c r="KWD6" s="87" t="s">
        <v>8125</v>
      </c>
      <c r="KWE6" s="87" t="s">
        <v>8126</v>
      </c>
      <c r="KWF6" s="87" t="s">
        <v>8127</v>
      </c>
      <c r="KWG6" s="87" t="s">
        <v>8128</v>
      </c>
      <c r="KWH6" s="87" t="s">
        <v>8129</v>
      </c>
      <c r="KWI6" s="87" t="s">
        <v>8130</v>
      </c>
      <c r="KWJ6" s="87" t="s">
        <v>8131</v>
      </c>
      <c r="KWK6" s="87" t="s">
        <v>8132</v>
      </c>
      <c r="KWL6" s="87" t="s">
        <v>8133</v>
      </c>
      <c r="KWM6" s="87" t="s">
        <v>8134</v>
      </c>
      <c r="KWN6" s="87" t="s">
        <v>8135</v>
      </c>
      <c r="KWO6" s="87" t="s">
        <v>8136</v>
      </c>
      <c r="KWP6" s="87" t="s">
        <v>8137</v>
      </c>
      <c r="KWQ6" s="87" t="s">
        <v>8138</v>
      </c>
      <c r="KWR6" s="87" t="s">
        <v>8139</v>
      </c>
      <c r="KWS6" s="87" t="s">
        <v>8140</v>
      </c>
      <c r="KWT6" s="87" t="s">
        <v>8141</v>
      </c>
      <c r="KWU6" s="87" t="s">
        <v>8142</v>
      </c>
      <c r="KWV6" s="87" t="s">
        <v>8143</v>
      </c>
      <c r="KWW6" s="87" t="s">
        <v>8144</v>
      </c>
      <c r="KWX6" s="87" t="s">
        <v>8145</v>
      </c>
      <c r="KWY6" s="87" t="s">
        <v>8146</v>
      </c>
      <c r="KWZ6" s="87" t="s">
        <v>8147</v>
      </c>
      <c r="KXA6" s="87" t="s">
        <v>8148</v>
      </c>
      <c r="KXB6" s="87" t="s">
        <v>8149</v>
      </c>
      <c r="KXC6" s="87" t="s">
        <v>8150</v>
      </c>
      <c r="KXD6" s="87" t="s">
        <v>8151</v>
      </c>
      <c r="KXE6" s="87" t="s">
        <v>8152</v>
      </c>
      <c r="KXF6" s="87" t="s">
        <v>8153</v>
      </c>
      <c r="KXG6" s="87" t="s">
        <v>8154</v>
      </c>
      <c r="KXH6" s="87" t="s">
        <v>8155</v>
      </c>
      <c r="KXI6" s="87" t="s">
        <v>8156</v>
      </c>
      <c r="KXJ6" s="87" t="s">
        <v>8157</v>
      </c>
      <c r="KXK6" s="87" t="s">
        <v>8158</v>
      </c>
      <c r="KXL6" s="87" t="s">
        <v>8159</v>
      </c>
      <c r="KXM6" s="87" t="s">
        <v>8160</v>
      </c>
      <c r="KXN6" s="87" t="s">
        <v>8161</v>
      </c>
      <c r="KXO6" s="87" t="s">
        <v>8162</v>
      </c>
      <c r="KXP6" s="87" t="s">
        <v>8163</v>
      </c>
      <c r="KXQ6" s="87" t="s">
        <v>8164</v>
      </c>
      <c r="KXR6" s="87" t="s">
        <v>8165</v>
      </c>
      <c r="KXS6" s="87" t="s">
        <v>8166</v>
      </c>
      <c r="KXT6" s="87" t="s">
        <v>8167</v>
      </c>
      <c r="KXU6" s="87" t="s">
        <v>8168</v>
      </c>
      <c r="KXV6" s="87" t="s">
        <v>8169</v>
      </c>
      <c r="KXW6" s="87" t="s">
        <v>8170</v>
      </c>
      <c r="KXX6" s="87" t="s">
        <v>8171</v>
      </c>
      <c r="KXY6" s="87" t="s">
        <v>8172</v>
      </c>
      <c r="KXZ6" s="87" t="s">
        <v>8173</v>
      </c>
      <c r="KYA6" s="87" t="s">
        <v>8174</v>
      </c>
      <c r="KYB6" s="87" t="s">
        <v>8175</v>
      </c>
      <c r="KYC6" s="87" t="s">
        <v>8176</v>
      </c>
      <c r="KYD6" s="87" t="s">
        <v>8177</v>
      </c>
      <c r="KYE6" s="87" t="s">
        <v>8178</v>
      </c>
      <c r="KYF6" s="87" t="s">
        <v>8179</v>
      </c>
      <c r="KYG6" s="87" t="s">
        <v>8180</v>
      </c>
      <c r="KYH6" s="87" t="s">
        <v>8181</v>
      </c>
      <c r="KYI6" s="87" t="s">
        <v>8182</v>
      </c>
      <c r="KYJ6" s="87" t="s">
        <v>8183</v>
      </c>
      <c r="KYK6" s="87" t="s">
        <v>8184</v>
      </c>
      <c r="KYL6" s="87" t="s">
        <v>8185</v>
      </c>
      <c r="KYM6" s="87" t="s">
        <v>8186</v>
      </c>
      <c r="KYN6" s="87" t="s">
        <v>8187</v>
      </c>
      <c r="KYO6" s="87" t="s">
        <v>8188</v>
      </c>
      <c r="KYP6" s="87" t="s">
        <v>8189</v>
      </c>
      <c r="KYQ6" s="87" t="s">
        <v>8190</v>
      </c>
      <c r="KYR6" s="87" t="s">
        <v>8191</v>
      </c>
      <c r="KYS6" s="87" t="s">
        <v>8192</v>
      </c>
      <c r="KYT6" s="87" t="s">
        <v>8193</v>
      </c>
      <c r="KYU6" s="87" t="s">
        <v>8194</v>
      </c>
      <c r="KYV6" s="87" t="s">
        <v>8195</v>
      </c>
      <c r="KYW6" s="87" t="s">
        <v>8196</v>
      </c>
      <c r="KYX6" s="87" t="s">
        <v>8197</v>
      </c>
      <c r="KYY6" s="87" t="s">
        <v>8198</v>
      </c>
      <c r="KYZ6" s="87" t="s">
        <v>8199</v>
      </c>
      <c r="KZA6" s="87" t="s">
        <v>8200</v>
      </c>
      <c r="KZB6" s="87" t="s">
        <v>8201</v>
      </c>
      <c r="KZC6" s="87" t="s">
        <v>8202</v>
      </c>
      <c r="KZD6" s="87" t="s">
        <v>8203</v>
      </c>
      <c r="KZE6" s="87" t="s">
        <v>8204</v>
      </c>
      <c r="KZF6" s="87" t="s">
        <v>8205</v>
      </c>
      <c r="KZG6" s="87" t="s">
        <v>8206</v>
      </c>
      <c r="KZH6" s="87" t="s">
        <v>8207</v>
      </c>
      <c r="KZI6" s="87" t="s">
        <v>8208</v>
      </c>
      <c r="KZJ6" s="87" t="s">
        <v>8209</v>
      </c>
      <c r="KZK6" s="87" t="s">
        <v>8210</v>
      </c>
      <c r="KZL6" s="87" t="s">
        <v>8211</v>
      </c>
      <c r="KZM6" s="87" t="s">
        <v>8212</v>
      </c>
      <c r="KZN6" s="87" t="s">
        <v>8213</v>
      </c>
      <c r="KZO6" s="87" t="s">
        <v>8214</v>
      </c>
      <c r="KZP6" s="87" t="s">
        <v>8215</v>
      </c>
      <c r="KZQ6" s="87" t="s">
        <v>8216</v>
      </c>
      <c r="KZR6" s="87" t="s">
        <v>8217</v>
      </c>
      <c r="KZS6" s="87" t="s">
        <v>8218</v>
      </c>
      <c r="KZT6" s="87" t="s">
        <v>8219</v>
      </c>
      <c r="KZU6" s="87" t="s">
        <v>8220</v>
      </c>
      <c r="KZV6" s="87" t="s">
        <v>8221</v>
      </c>
      <c r="KZW6" s="87" t="s">
        <v>8222</v>
      </c>
      <c r="KZX6" s="87" t="s">
        <v>8223</v>
      </c>
      <c r="KZY6" s="87" t="s">
        <v>8224</v>
      </c>
      <c r="KZZ6" s="87" t="s">
        <v>8225</v>
      </c>
      <c r="LAA6" s="87" t="s">
        <v>8226</v>
      </c>
      <c r="LAB6" s="87" t="s">
        <v>8227</v>
      </c>
      <c r="LAC6" s="87" t="s">
        <v>8228</v>
      </c>
      <c r="LAD6" s="87" t="s">
        <v>8229</v>
      </c>
      <c r="LAE6" s="87" t="s">
        <v>8230</v>
      </c>
      <c r="LAF6" s="87" t="s">
        <v>8231</v>
      </c>
      <c r="LAG6" s="87" t="s">
        <v>8232</v>
      </c>
      <c r="LAH6" s="87" t="s">
        <v>8233</v>
      </c>
      <c r="LAI6" s="87" t="s">
        <v>8234</v>
      </c>
      <c r="LAJ6" s="87" t="s">
        <v>8235</v>
      </c>
      <c r="LAK6" s="87" t="s">
        <v>8236</v>
      </c>
      <c r="LAL6" s="87" t="s">
        <v>8237</v>
      </c>
      <c r="LAM6" s="87" t="s">
        <v>8238</v>
      </c>
      <c r="LAN6" s="87" t="s">
        <v>8239</v>
      </c>
      <c r="LAO6" s="87" t="s">
        <v>8240</v>
      </c>
      <c r="LAP6" s="87" t="s">
        <v>8241</v>
      </c>
      <c r="LAQ6" s="87" t="s">
        <v>8242</v>
      </c>
      <c r="LAR6" s="87" t="s">
        <v>8243</v>
      </c>
      <c r="LAS6" s="87" t="s">
        <v>8244</v>
      </c>
      <c r="LAT6" s="87" t="s">
        <v>8245</v>
      </c>
      <c r="LAU6" s="87" t="s">
        <v>8246</v>
      </c>
      <c r="LAV6" s="87" t="s">
        <v>8247</v>
      </c>
      <c r="LAW6" s="87" t="s">
        <v>8248</v>
      </c>
      <c r="LAX6" s="87" t="s">
        <v>8249</v>
      </c>
      <c r="LAY6" s="87" t="s">
        <v>8250</v>
      </c>
      <c r="LAZ6" s="87" t="s">
        <v>8251</v>
      </c>
      <c r="LBA6" s="87" t="s">
        <v>8252</v>
      </c>
      <c r="LBB6" s="87" t="s">
        <v>8253</v>
      </c>
      <c r="LBC6" s="87" t="s">
        <v>8254</v>
      </c>
      <c r="LBD6" s="87" t="s">
        <v>8255</v>
      </c>
      <c r="LBE6" s="87" t="s">
        <v>8256</v>
      </c>
      <c r="LBF6" s="87" t="s">
        <v>8257</v>
      </c>
      <c r="LBG6" s="87" t="s">
        <v>8258</v>
      </c>
      <c r="LBH6" s="87" t="s">
        <v>8259</v>
      </c>
      <c r="LBI6" s="87" t="s">
        <v>8260</v>
      </c>
      <c r="LBJ6" s="87" t="s">
        <v>8261</v>
      </c>
      <c r="LBK6" s="87" t="s">
        <v>8262</v>
      </c>
      <c r="LBL6" s="87" t="s">
        <v>8263</v>
      </c>
      <c r="LBM6" s="87" t="s">
        <v>8264</v>
      </c>
      <c r="LBN6" s="87" t="s">
        <v>8265</v>
      </c>
      <c r="LBO6" s="87" t="s">
        <v>8266</v>
      </c>
      <c r="LBP6" s="87" t="s">
        <v>8267</v>
      </c>
      <c r="LBQ6" s="87" t="s">
        <v>8268</v>
      </c>
      <c r="LBR6" s="87" t="s">
        <v>8269</v>
      </c>
      <c r="LBS6" s="87" t="s">
        <v>8270</v>
      </c>
      <c r="LBT6" s="87" t="s">
        <v>8271</v>
      </c>
      <c r="LBU6" s="87" t="s">
        <v>8272</v>
      </c>
      <c r="LBV6" s="87" t="s">
        <v>8273</v>
      </c>
      <c r="LBW6" s="87" t="s">
        <v>8274</v>
      </c>
      <c r="LBX6" s="87" t="s">
        <v>8275</v>
      </c>
      <c r="LBY6" s="87" t="s">
        <v>8276</v>
      </c>
      <c r="LBZ6" s="87" t="s">
        <v>8277</v>
      </c>
      <c r="LCA6" s="87" t="s">
        <v>8278</v>
      </c>
      <c r="LCB6" s="87" t="s">
        <v>8279</v>
      </c>
      <c r="LCC6" s="87" t="s">
        <v>8280</v>
      </c>
      <c r="LCD6" s="87" t="s">
        <v>8281</v>
      </c>
      <c r="LCE6" s="87" t="s">
        <v>8282</v>
      </c>
      <c r="LCF6" s="87" t="s">
        <v>8283</v>
      </c>
      <c r="LCG6" s="87" t="s">
        <v>8284</v>
      </c>
      <c r="LCH6" s="87" t="s">
        <v>8285</v>
      </c>
      <c r="LCI6" s="87" t="s">
        <v>8286</v>
      </c>
      <c r="LCJ6" s="87" t="s">
        <v>8287</v>
      </c>
      <c r="LCK6" s="87" t="s">
        <v>8288</v>
      </c>
      <c r="LCL6" s="87" t="s">
        <v>8289</v>
      </c>
      <c r="LCM6" s="87" t="s">
        <v>8290</v>
      </c>
      <c r="LCN6" s="87" t="s">
        <v>8291</v>
      </c>
      <c r="LCO6" s="87" t="s">
        <v>8292</v>
      </c>
      <c r="LCP6" s="87" t="s">
        <v>8293</v>
      </c>
      <c r="LCQ6" s="87" t="s">
        <v>8294</v>
      </c>
      <c r="LCR6" s="87" t="s">
        <v>8295</v>
      </c>
      <c r="LCS6" s="87" t="s">
        <v>8296</v>
      </c>
      <c r="LCT6" s="87" t="s">
        <v>8297</v>
      </c>
      <c r="LCU6" s="87" t="s">
        <v>8298</v>
      </c>
      <c r="LCV6" s="87" t="s">
        <v>8299</v>
      </c>
      <c r="LCW6" s="87" t="s">
        <v>8300</v>
      </c>
      <c r="LCX6" s="87" t="s">
        <v>8301</v>
      </c>
      <c r="LCY6" s="87" t="s">
        <v>8302</v>
      </c>
      <c r="LCZ6" s="87" t="s">
        <v>8303</v>
      </c>
      <c r="LDA6" s="87" t="s">
        <v>8304</v>
      </c>
      <c r="LDB6" s="87" t="s">
        <v>8305</v>
      </c>
      <c r="LDC6" s="87" t="s">
        <v>8306</v>
      </c>
      <c r="LDD6" s="87" t="s">
        <v>8307</v>
      </c>
      <c r="LDE6" s="87" t="s">
        <v>8308</v>
      </c>
      <c r="LDF6" s="87" t="s">
        <v>8309</v>
      </c>
      <c r="LDG6" s="87" t="s">
        <v>8310</v>
      </c>
      <c r="LDH6" s="87" t="s">
        <v>8311</v>
      </c>
      <c r="LDI6" s="87" t="s">
        <v>8312</v>
      </c>
      <c r="LDJ6" s="87" t="s">
        <v>8313</v>
      </c>
      <c r="LDK6" s="87" t="s">
        <v>8314</v>
      </c>
      <c r="LDL6" s="87" t="s">
        <v>8315</v>
      </c>
      <c r="LDM6" s="87" t="s">
        <v>8316</v>
      </c>
      <c r="LDN6" s="87" t="s">
        <v>8317</v>
      </c>
      <c r="LDO6" s="87" t="s">
        <v>8318</v>
      </c>
      <c r="LDP6" s="87" t="s">
        <v>8319</v>
      </c>
      <c r="LDQ6" s="87" t="s">
        <v>8320</v>
      </c>
      <c r="LDR6" s="87" t="s">
        <v>8321</v>
      </c>
      <c r="LDS6" s="87" t="s">
        <v>8322</v>
      </c>
      <c r="LDT6" s="87" t="s">
        <v>8323</v>
      </c>
      <c r="LDU6" s="87" t="s">
        <v>8324</v>
      </c>
      <c r="LDV6" s="87" t="s">
        <v>8325</v>
      </c>
      <c r="LDW6" s="87" t="s">
        <v>8326</v>
      </c>
      <c r="LDX6" s="87" t="s">
        <v>8327</v>
      </c>
      <c r="LDY6" s="87" t="s">
        <v>8328</v>
      </c>
      <c r="LDZ6" s="87" t="s">
        <v>8329</v>
      </c>
      <c r="LEA6" s="87" t="s">
        <v>8330</v>
      </c>
      <c r="LEB6" s="87" t="s">
        <v>8331</v>
      </c>
      <c r="LEC6" s="87" t="s">
        <v>8332</v>
      </c>
      <c r="LED6" s="87" t="s">
        <v>8333</v>
      </c>
      <c r="LEE6" s="87" t="s">
        <v>8334</v>
      </c>
      <c r="LEF6" s="87" t="s">
        <v>8335</v>
      </c>
      <c r="LEG6" s="87" t="s">
        <v>8336</v>
      </c>
      <c r="LEH6" s="87" t="s">
        <v>8337</v>
      </c>
      <c r="LEI6" s="87" t="s">
        <v>8338</v>
      </c>
      <c r="LEJ6" s="87" t="s">
        <v>8339</v>
      </c>
      <c r="LEK6" s="87" t="s">
        <v>8340</v>
      </c>
      <c r="LEL6" s="87" t="s">
        <v>8341</v>
      </c>
      <c r="LEM6" s="87" t="s">
        <v>8342</v>
      </c>
      <c r="LEN6" s="87" t="s">
        <v>8343</v>
      </c>
      <c r="LEO6" s="87" t="s">
        <v>8344</v>
      </c>
      <c r="LEP6" s="87" t="s">
        <v>8345</v>
      </c>
      <c r="LEQ6" s="87" t="s">
        <v>8346</v>
      </c>
      <c r="LER6" s="87" t="s">
        <v>8347</v>
      </c>
      <c r="LES6" s="87" t="s">
        <v>8348</v>
      </c>
      <c r="LET6" s="87" t="s">
        <v>8349</v>
      </c>
      <c r="LEU6" s="87" t="s">
        <v>8350</v>
      </c>
      <c r="LEV6" s="87" t="s">
        <v>8351</v>
      </c>
      <c r="LEW6" s="87" t="s">
        <v>8352</v>
      </c>
      <c r="LEX6" s="87" t="s">
        <v>8353</v>
      </c>
      <c r="LEY6" s="87" t="s">
        <v>8354</v>
      </c>
      <c r="LEZ6" s="87" t="s">
        <v>8355</v>
      </c>
      <c r="LFA6" s="87" t="s">
        <v>8356</v>
      </c>
      <c r="LFB6" s="87" t="s">
        <v>8357</v>
      </c>
      <c r="LFC6" s="87" t="s">
        <v>8358</v>
      </c>
      <c r="LFD6" s="87" t="s">
        <v>8359</v>
      </c>
      <c r="LFE6" s="87" t="s">
        <v>8360</v>
      </c>
      <c r="LFF6" s="87" t="s">
        <v>8361</v>
      </c>
      <c r="LFG6" s="87" t="s">
        <v>8362</v>
      </c>
      <c r="LFH6" s="87" t="s">
        <v>8363</v>
      </c>
      <c r="LFI6" s="87" t="s">
        <v>8364</v>
      </c>
      <c r="LFJ6" s="87" t="s">
        <v>8365</v>
      </c>
      <c r="LFK6" s="87" t="s">
        <v>8366</v>
      </c>
      <c r="LFL6" s="87" t="s">
        <v>8367</v>
      </c>
      <c r="LFM6" s="87" t="s">
        <v>8368</v>
      </c>
      <c r="LFN6" s="87" t="s">
        <v>8369</v>
      </c>
      <c r="LFO6" s="87" t="s">
        <v>8370</v>
      </c>
      <c r="LFP6" s="87" t="s">
        <v>8371</v>
      </c>
      <c r="LFQ6" s="87" t="s">
        <v>8372</v>
      </c>
      <c r="LFR6" s="87" t="s">
        <v>8373</v>
      </c>
      <c r="LFS6" s="87" t="s">
        <v>8374</v>
      </c>
      <c r="LFT6" s="87" t="s">
        <v>8375</v>
      </c>
      <c r="LFU6" s="87" t="s">
        <v>8376</v>
      </c>
      <c r="LFV6" s="87" t="s">
        <v>8377</v>
      </c>
      <c r="LFW6" s="87" t="s">
        <v>8378</v>
      </c>
      <c r="LFX6" s="87" t="s">
        <v>8379</v>
      </c>
      <c r="LFY6" s="87" t="s">
        <v>8380</v>
      </c>
      <c r="LFZ6" s="87" t="s">
        <v>8381</v>
      </c>
      <c r="LGA6" s="87" t="s">
        <v>8382</v>
      </c>
      <c r="LGB6" s="87" t="s">
        <v>8383</v>
      </c>
      <c r="LGC6" s="87" t="s">
        <v>8384</v>
      </c>
      <c r="LGD6" s="87" t="s">
        <v>8385</v>
      </c>
      <c r="LGE6" s="87" t="s">
        <v>8386</v>
      </c>
      <c r="LGF6" s="87" t="s">
        <v>8387</v>
      </c>
      <c r="LGG6" s="87" t="s">
        <v>8388</v>
      </c>
      <c r="LGH6" s="87" t="s">
        <v>8389</v>
      </c>
      <c r="LGI6" s="87" t="s">
        <v>8390</v>
      </c>
      <c r="LGJ6" s="87" t="s">
        <v>8391</v>
      </c>
      <c r="LGK6" s="87" t="s">
        <v>8392</v>
      </c>
      <c r="LGL6" s="87" t="s">
        <v>8393</v>
      </c>
      <c r="LGM6" s="87" t="s">
        <v>8394</v>
      </c>
      <c r="LGN6" s="87" t="s">
        <v>8395</v>
      </c>
      <c r="LGO6" s="87" t="s">
        <v>8396</v>
      </c>
      <c r="LGP6" s="87" t="s">
        <v>8397</v>
      </c>
      <c r="LGQ6" s="87" t="s">
        <v>8398</v>
      </c>
      <c r="LGR6" s="87" t="s">
        <v>8399</v>
      </c>
      <c r="LGS6" s="87" t="s">
        <v>8400</v>
      </c>
      <c r="LGT6" s="87" t="s">
        <v>8401</v>
      </c>
      <c r="LGU6" s="87" t="s">
        <v>8402</v>
      </c>
      <c r="LGV6" s="87" t="s">
        <v>8403</v>
      </c>
      <c r="LGW6" s="87" t="s">
        <v>8404</v>
      </c>
      <c r="LGX6" s="87" t="s">
        <v>8405</v>
      </c>
      <c r="LGY6" s="87" t="s">
        <v>8406</v>
      </c>
      <c r="LGZ6" s="87" t="s">
        <v>8407</v>
      </c>
      <c r="LHA6" s="87" t="s">
        <v>8408</v>
      </c>
      <c r="LHB6" s="87" t="s">
        <v>8409</v>
      </c>
      <c r="LHC6" s="87" t="s">
        <v>8410</v>
      </c>
      <c r="LHD6" s="87" t="s">
        <v>8411</v>
      </c>
      <c r="LHE6" s="87" t="s">
        <v>8412</v>
      </c>
      <c r="LHF6" s="87" t="s">
        <v>8413</v>
      </c>
      <c r="LHG6" s="87" t="s">
        <v>8414</v>
      </c>
      <c r="LHH6" s="87" t="s">
        <v>8415</v>
      </c>
      <c r="LHI6" s="87" t="s">
        <v>8416</v>
      </c>
      <c r="LHJ6" s="87" t="s">
        <v>8417</v>
      </c>
      <c r="LHK6" s="87" t="s">
        <v>8418</v>
      </c>
      <c r="LHL6" s="87" t="s">
        <v>8419</v>
      </c>
      <c r="LHM6" s="87" t="s">
        <v>8420</v>
      </c>
      <c r="LHN6" s="87" t="s">
        <v>8421</v>
      </c>
      <c r="LHO6" s="87" t="s">
        <v>8422</v>
      </c>
      <c r="LHP6" s="87" t="s">
        <v>8423</v>
      </c>
      <c r="LHQ6" s="87" t="s">
        <v>8424</v>
      </c>
      <c r="LHR6" s="87" t="s">
        <v>8425</v>
      </c>
      <c r="LHS6" s="87" t="s">
        <v>8426</v>
      </c>
      <c r="LHT6" s="87" t="s">
        <v>8427</v>
      </c>
      <c r="LHU6" s="87" t="s">
        <v>8428</v>
      </c>
      <c r="LHV6" s="87" t="s">
        <v>8429</v>
      </c>
      <c r="LHW6" s="87" t="s">
        <v>8430</v>
      </c>
      <c r="LHX6" s="87" t="s">
        <v>8431</v>
      </c>
      <c r="LHY6" s="87" t="s">
        <v>8432</v>
      </c>
      <c r="LHZ6" s="87" t="s">
        <v>8433</v>
      </c>
      <c r="LIA6" s="87" t="s">
        <v>8434</v>
      </c>
      <c r="LIB6" s="87" t="s">
        <v>8435</v>
      </c>
      <c r="LIC6" s="87" t="s">
        <v>8436</v>
      </c>
      <c r="LID6" s="87" t="s">
        <v>8437</v>
      </c>
      <c r="LIE6" s="87" t="s">
        <v>8438</v>
      </c>
      <c r="LIF6" s="87" t="s">
        <v>8439</v>
      </c>
      <c r="LIG6" s="87" t="s">
        <v>8440</v>
      </c>
      <c r="LIH6" s="87" t="s">
        <v>8441</v>
      </c>
      <c r="LII6" s="87" t="s">
        <v>8442</v>
      </c>
      <c r="LIJ6" s="87" t="s">
        <v>8443</v>
      </c>
      <c r="LIK6" s="87" t="s">
        <v>8444</v>
      </c>
      <c r="LIL6" s="87" t="s">
        <v>8445</v>
      </c>
      <c r="LIM6" s="87" t="s">
        <v>8446</v>
      </c>
      <c r="LIN6" s="87" t="s">
        <v>8447</v>
      </c>
      <c r="LIO6" s="87" t="s">
        <v>8448</v>
      </c>
      <c r="LIP6" s="87" t="s">
        <v>8449</v>
      </c>
      <c r="LIQ6" s="87" t="s">
        <v>8450</v>
      </c>
      <c r="LIR6" s="87" t="s">
        <v>8451</v>
      </c>
      <c r="LIS6" s="87" t="s">
        <v>8452</v>
      </c>
      <c r="LIT6" s="87" t="s">
        <v>8453</v>
      </c>
      <c r="LIU6" s="87" t="s">
        <v>8454</v>
      </c>
      <c r="LIV6" s="87" t="s">
        <v>8455</v>
      </c>
      <c r="LIW6" s="87" t="s">
        <v>8456</v>
      </c>
      <c r="LIX6" s="87" t="s">
        <v>8457</v>
      </c>
      <c r="LIY6" s="87" t="s">
        <v>8458</v>
      </c>
      <c r="LIZ6" s="87" t="s">
        <v>8459</v>
      </c>
      <c r="LJA6" s="87" t="s">
        <v>8460</v>
      </c>
      <c r="LJB6" s="87" t="s">
        <v>8461</v>
      </c>
      <c r="LJC6" s="87" t="s">
        <v>8462</v>
      </c>
      <c r="LJD6" s="87" t="s">
        <v>8463</v>
      </c>
      <c r="LJE6" s="87" t="s">
        <v>8464</v>
      </c>
      <c r="LJF6" s="87" t="s">
        <v>8465</v>
      </c>
      <c r="LJG6" s="87" t="s">
        <v>8466</v>
      </c>
      <c r="LJH6" s="87" t="s">
        <v>8467</v>
      </c>
      <c r="LJI6" s="87" t="s">
        <v>8468</v>
      </c>
      <c r="LJJ6" s="87" t="s">
        <v>8469</v>
      </c>
      <c r="LJK6" s="87" t="s">
        <v>8470</v>
      </c>
      <c r="LJL6" s="87" t="s">
        <v>8471</v>
      </c>
      <c r="LJM6" s="87" t="s">
        <v>8472</v>
      </c>
      <c r="LJN6" s="87" t="s">
        <v>8473</v>
      </c>
      <c r="LJO6" s="87" t="s">
        <v>8474</v>
      </c>
      <c r="LJP6" s="87" t="s">
        <v>8475</v>
      </c>
      <c r="LJQ6" s="87" t="s">
        <v>8476</v>
      </c>
      <c r="LJR6" s="87" t="s">
        <v>8477</v>
      </c>
      <c r="LJS6" s="87" t="s">
        <v>8478</v>
      </c>
      <c r="LJT6" s="87" t="s">
        <v>8479</v>
      </c>
      <c r="LJU6" s="87" t="s">
        <v>8480</v>
      </c>
      <c r="LJV6" s="87" t="s">
        <v>8481</v>
      </c>
      <c r="LJW6" s="87" t="s">
        <v>8482</v>
      </c>
      <c r="LJX6" s="87" t="s">
        <v>8483</v>
      </c>
      <c r="LJY6" s="87" t="s">
        <v>8484</v>
      </c>
      <c r="LJZ6" s="87" t="s">
        <v>8485</v>
      </c>
      <c r="LKA6" s="87" t="s">
        <v>8486</v>
      </c>
      <c r="LKB6" s="87" t="s">
        <v>8487</v>
      </c>
      <c r="LKC6" s="87" t="s">
        <v>8488</v>
      </c>
      <c r="LKD6" s="87" t="s">
        <v>8489</v>
      </c>
      <c r="LKE6" s="87" t="s">
        <v>8490</v>
      </c>
      <c r="LKF6" s="87" t="s">
        <v>8491</v>
      </c>
      <c r="LKG6" s="87" t="s">
        <v>8492</v>
      </c>
      <c r="LKH6" s="87" t="s">
        <v>8493</v>
      </c>
      <c r="LKI6" s="87" t="s">
        <v>8494</v>
      </c>
      <c r="LKJ6" s="87" t="s">
        <v>8495</v>
      </c>
      <c r="LKK6" s="87" t="s">
        <v>8496</v>
      </c>
      <c r="LKL6" s="87" t="s">
        <v>8497</v>
      </c>
      <c r="LKM6" s="87" t="s">
        <v>8498</v>
      </c>
      <c r="LKN6" s="87" t="s">
        <v>8499</v>
      </c>
      <c r="LKO6" s="87" t="s">
        <v>8500</v>
      </c>
      <c r="LKP6" s="87" t="s">
        <v>8501</v>
      </c>
      <c r="LKQ6" s="87" t="s">
        <v>8502</v>
      </c>
      <c r="LKR6" s="87" t="s">
        <v>8503</v>
      </c>
      <c r="LKS6" s="87" t="s">
        <v>8504</v>
      </c>
      <c r="LKT6" s="87" t="s">
        <v>8505</v>
      </c>
      <c r="LKU6" s="87" t="s">
        <v>8506</v>
      </c>
      <c r="LKV6" s="87" t="s">
        <v>8507</v>
      </c>
      <c r="LKW6" s="87" t="s">
        <v>8508</v>
      </c>
      <c r="LKX6" s="87" t="s">
        <v>8509</v>
      </c>
      <c r="LKY6" s="87" t="s">
        <v>8510</v>
      </c>
      <c r="LKZ6" s="87" t="s">
        <v>8511</v>
      </c>
      <c r="LLA6" s="87" t="s">
        <v>8512</v>
      </c>
      <c r="LLB6" s="87" t="s">
        <v>8513</v>
      </c>
      <c r="LLC6" s="87" t="s">
        <v>8514</v>
      </c>
      <c r="LLD6" s="87" t="s">
        <v>8515</v>
      </c>
      <c r="LLE6" s="87" t="s">
        <v>8516</v>
      </c>
      <c r="LLF6" s="87" t="s">
        <v>8517</v>
      </c>
      <c r="LLG6" s="87" t="s">
        <v>8518</v>
      </c>
      <c r="LLH6" s="87" t="s">
        <v>8519</v>
      </c>
      <c r="LLI6" s="87" t="s">
        <v>8520</v>
      </c>
      <c r="LLJ6" s="87" t="s">
        <v>8521</v>
      </c>
      <c r="LLK6" s="87" t="s">
        <v>8522</v>
      </c>
      <c r="LLL6" s="87" t="s">
        <v>8523</v>
      </c>
      <c r="LLM6" s="87" t="s">
        <v>8524</v>
      </c>
      <c r="LLN6" s="87" t="s">
        <v>8525</v>
      </c>
      <c r="LLO6" s="87" t="s">
        <v>8526</v>
      </c>
      <c r="LLP6" s="87" t="s">
        <v>8527</v>
      </c>
      <c r="LLQ6" s="87" t="s">
        <v>8528</v>
      </c>
      <c r="LLR6" s="87" t="s">
        <v>8529</v>
      </c>
      <c r="LLS6" s="87" t="s">
        <v>8530</v>
      </c>
      <c r="LLT6" s="87" t="s">
        <v>8531</v>
      </c>
      <c r="LLU6" s="87" t="s">
        <v>8532</v>
      </c>
      <c r="LLV6" s="87" t="s">
        <v>8533</v>
      </c>
      <c r="LLW6" s="87" t="s">
        <v>8534</v>
      </c>
      <c r="LLX6" s="87" t="s">
        <v>8535</v>
      </c>
      <c r="LLY6" s="87" t="s">
        <v>8536</v>
      </c>
      <c r="LLZ6" s="87" t="s">
        <v>8537</v>
      </c>
      <c r="LMA6" s="87" t="s">
        <v>8538</v>
      </c>
      <c r="LMB6" s="87" t="s">
        <v>8539</v>
      </c>
      <c r="LMC6" s="87" t="s">
        <v>8540</v>
      </c>
      <c r="LMD6" s="87" t="s">
        <v>8541</v>
      </c>
      <c r="LME6" s="87" t="s">
        <v>8542</v>
      </c>
      <c r="LMF6" s="87" t="s">
        <v>8543</v>
      </c>
      <c r="LMG6" s="87" t="s">
        <v>8544</v>
      </c>
      <c r="LMH6" s="87" t="s">
        <v>8545</v>
      </c>
      <c r="LMI6" s="87" t="s">
        <v>8546</v>
      </c>
      <c r="LMJ6" s="87" t="s">
        <v>8547</v>
      </c>
      <c r="LMK6" s="87" t="s">
        <v>8548</v>
      </c>
      <c r="LML6" s="87" t="s">
        <v>8549</v>
      </c>
      <c r="LMM6" s="87" t="s">
        <v>8550</v>
      </c>
      <c r="LMN6" s="87" t="s">
        <v>8551</v>
      </c>
      <c r="LMO6" s="87" t="s">
        <v>8552</v>
      </c>
      <c r="LMP6" s="87" t="s">
        <v>8553</v>
      </c>
      <c r="LMQ6" s="87" t="s">
        <v>8554</v>
      </c>
      <c r="LMR6" s="87" t="s">
        <v>8555</v>
      </c>
      <c r="LMS6" s="87" t="s">
        <v>8556</v>
      </c>
      <c r="LMT6" s="87" t="s">
        <v>8557</v>
      </c>
      <c r="LMU6" s="87" t="s">
        <v>8558</v>
      </c>
      <c r="LMV6" s="87" t="s">
        <v>8559</v>
      </c>
      <c r="LMW6" s="87" t="s">
        <v>8560</v>
      </c>
      <c r="LMX6" s="87" t="s">
        <v>8561</v>
      </c>
      <c r="LMY6" s="87" t="s">
        <v>8562</v>
      </c>
      <c r="LMZ6" s="87" t="s">
        <v>8563</v>
      </c>
      <c r="LNA6" s="87" t="s">
        <v>8564</v>
      </c>
      <c r="LNB6" s="87" t="s">
        <v>8565</v>
      </c>
      <c r="LNC6" s="87" t="s">
        <v>8566</v>
      </c>
      <c r="LND6" s="87" t="s">
        <v>8567</v>
      </c>
      <c r="LNE6" s="87" t="s">
        <v>8568</v>
      </c>
      <c r="LNF6" s="87" t="s">
        <v>8569</v>
      </c>
      <c r="LNG6" s="87" t="s">
        <v>8570</v>
      </c>
      <c r="LNH6" s="87" t="s">
        <v>8571</v>
      </c>
      <c r="LNI6" s="87" t="s">
        <v>8572</v>
      </c>
      <c r="LNJ6" s="87" t="s">
        <v>8573</v>
      </c>
      <c r="LNK6" s="87" t="s">
        <v>8574</v>
      </c>
      <c r="LNL6" s="87" t="s">
        <v>8575</v>
      </c>
      <c r="LNM6" s="87" t="s">
        <v>8576</v>
      </c>
      <c r="LNN6" s="87" t="s">
        <v>8577</v>
      </c>
      <c r="LNO6" s="87" t="s">
        <v>8578</v>
      </c>
      <c r="LNP6" s="87" t="s">
        <v>8579</v>
      </c>
      <c r="LNQ6" s="87" t="s">
        <v>8580</v>
      </c>
      <c r="LNR6" s="87" t="s">
        <v>8581</v>
      </c>
      <c r="LNS6" s="87" t="s">
        <v>8582</v>
      </c>
      <c r="LNT6" s="87" t="s">
        <v>8583</v>
      </c>
      <c r="LNU6" s="87" t="s">
        <v>8584</v>
      </c>
      <c r="LNV6" s="87" t="s">
        <v>8585</v>
      </c>
      <c r="LNW6" s="87" t="s">
        <v>8586</v>
      </c>
      <c r="LNX6" s="87" t="s">
        <v>8587</v>
      </c>
      <c r="LNY6" s="87" t="s">
        <v>8588</v>
      </c>
      <c r="LNZ6" s="87" t="s">
        <v>8589</v>
      </c>
      <c r="LOA6" s="87" t="s">
        <v>8590</v>
      </c>
      <c r="LOB6" s="87" t="s">
        <v>8591</v>
      </c>
      <c r="LOC6" s="87" t="s">
        <v>8592</v>
      </c>
      <c r="LOD6" s="87" t="s">
        <v>8593</v>
      </c>
      <c r="LOE6" s="87" t="s">
        <v>8594</v>
      </c>
      <c r="LOF6" s="87" t="s">
        <v>8595</v>
      </c>
      <c r="LOG6" s="87" t="s">
        <v>8596</v>
      </c>
      <c r="LOH6" s="87" t="s">
        <v>8597</v>
      </c>
      <c r="LOI6" s="87" t="s">
        <v>8598</v>
      </c>
      <c r="LOJ6" s="87" t="s">
        <v>8599</v>
      </c>
      <c r="LOK6" s="87" t="s">
        <v>8600</v>
      </c>
      <c r="LOL6" s="87" t="s">
        <v>8601</v>
      </c>
      <c r="LOM6" s="87" t="s">
        <v>8602</v>
      </c>
      <c r="LON6" s="87" t="s">
        <v>8603</v>
      </c>
      <c r="LOO6" s="87" t="s">
        <v>8604</v>
      </c>
      <c r="LOP6" s="87" t="s">
        <v>8605</v>
      </c>
      <c r="LOQ6" s="87" t="s">
        <v>8606</v>
      </c>
      <c r="LOR6" s="87" t="s">
        <v>8607</v>
      </c>
      <c r="LOS6" s="87" t="s">
        <v>8608</v>
      </c>
      <c r="LOT6" s="87" t="s">
        <v>8609</v>
      </c>
      <c r="LOU6" s="87" t="s">
        <v>8610</v>
      </c>
      <c r="LOV6" s="87" t="s">
        <v>8611</v>
      </c>
      <c r="LOW6" s="87" t="s">
        <v>8612</v>
      </c>
      <c r="LOX6" s="87" t="s">
        <v>8613</v>
      </c>
      <c r="LOY6" s="87" t="s">
        <v>8614</v>
      </c>
      <c r="LOZ6" s="87" t="s">
        <v>8615</v>
      </c>
      <c r="LPA6" s="87" t="s">
        <v>8616</v>
      </c>
      <c r="LPB6" s="87" t="s">
        <v>8617</v>
      </c>
      <c r="LPC6" s="87" t="s">
        <v>8618</v>
      </c>
      <c r="LPD6" s="87" t="s">
        <v>8619</v>
      </c>
      <c r="LPE6" s="87" t="s">
        <v>8620</v>
      </c>
      <c r="LPF6" s="87" t="s">
        <v>8621</v>
      </c>
      <c r="LPG6" s="87" t="s">
        <v>8622</v>
      </c>
      <c r="LPH6" s="87" t="s">
        <v>8623</v>
      </c>
      <c r="LPI6" s="87" t="s">
        <v>8624</v>
      </c>
      <c r="LPJ6" s="87" t="s">
        <v>8625</v>
      </c>
      <c r="LPK6" s="87" t="s">
        <v>8626</v>
      </c>
      <c r="LPL6" s="87" t="s">
        <v>8627</v>
      </c>
      <c r="LPM6" s="87" t="s">
        <v>8628</v>
      </c>
      <c r="LPN6" s="87" t="s">
        <v>8629</v>
      </c>
      <c r="LPO6" s="87" t="s">
        <v>8630</v>
      </c>
      <c r="LPP6" s="87" t="s">
        <v>8631</v>
      </c>
      <c r="LPQ6" s="87" t="s">
        <v>8632</v>
      </c>
      <c r="LPR6" s="87" t="s">
        <v>8633</v>
      </c>
      <c r="LPS6" s="87" t="s">
        <v>8634</v>
      </c>
      <c r="LPT6" s="87" t="s">
        <v>8635</v>
      </c>
      <c r="LPU6" s="87" t="s">
        <v>8636</v>
      </c>
      <c r="LPV6" s="87" t="s">
        <v>8637</v>
      </c>
      <c r="LPW6" s="87" t="s">
        <v>8638</v>
      </c>
      <c r="LPX6" s="87" t="s">
        <v>8639</v>
      </c>
      <c r="LPY6" s="87" t="s">
        <v>8640</v>
      </c>
      <c r="LPZ6" s="87" t="s">
        <v>8641</v>
      </c>
      <c r="LQA6" s="87" t="s">
        <v>8642</v>
      </c>
      <c r="LQB6" s="87" t="s">
        <v>8643</v>
      </c>
      <c r="LQC6" s="87" t="s">
        <v>8644</v>
      </c>
      <c r="LQD6" s="87" t="s">
        <v>8645</v>
      </c>
      <c r="LQE6" s="87" t="s">
        <v>8646</v>
      </c>
      <c r="LQF6" s="87" t="s">
        <v>8647</v>
      </c>
      <c r="LQG6" s="87" t="s">
        <v>8648</v>
      </c>
      <c r="LQH6" s="87" t="s">
        <v>8649</v>
      </c>
      <c r="LQI6" s="87" t="s">
        <v>8650</v>
      </c>
      <c r="LQJ6" s="87" t="s">
        <v>8651</v>
      </c>
      <c r="LQK6" s="87" t="s">
        <v>8652</v>
      </c>
      <c r="LQL6" s="87" t="s">
        <v>8653</v>
      </c>
      <c r="LQM6" s="87" t="s">
        <v>8654</v>
      </c>
      <c r="LQN6" s="87" t="s">
        <v>8655</v>
      </c>
      <c r="LQO6" s="87" t="s">
        <v>8656</v>
      </c>
      <c r="LQP6" s="87" t="s">
        <v>8657</v>
      </c>
      <c r="LQQ6" s="87" t="s">
        <v>8658</v>
      </c>
      <c r="LQR6" s="87" t="s">
        <v>8659</v>
      </c>
      <c r="LQS6" s="87" t="s">
        <v>8660</v>
      </c>
      <c r="LQT6" s="87" t="s">
        <v>8661</v>
      </c>
      <c r="LQU6" s="87" t="s">
        <v>8662</v>
      </c>
      <c r="LQV6" s="87" t="s">
        <v>8663</v>
      </c>
      <c r="LQW6" s="87" t="s">
        <v>8664</v>
      </c>
      <c r="LQX6" s="87" t="s">
        <v>8665</v>
      </c>
      <c r="LQY6" s="87" t="s">
        <v>8666</v>
      </c>
      <c r="LQZ6" s="87" t="s">
        <v>8667</v>
      </c>
      <c r="LRA6" s="87" t="s">
        <v>8668</v>
      </c>
      <c r="LRB6" s="87" t="s">
        <v>8669</v>
      </c>
      <c r="LRC6" s="87" t="s">
        <v>8670</v>
      </c>
      <c r="LRD6" s="87" t="s">
        <v>8671</v>
      </c>
      <c r="LRE6" s="87" t="s">
        <v>8672</v>
      </c>
      <c r="LRF6" s="87" t="s">
        <v>8673</v>
      </c>
      <c r="LRG6" s="87" t="s">
        <v>8674</v>
      </c>
      <c r="LRH6" s="87" t="s">
        <v>8675</v>
      </c>
      <c r="LRI6" s="87" t="s">
        <v>8676</v>
      </c>
      <c r="LRJ6" s="87" t="s">
        <v>8677</v>
      </c>
      <c r="LRK6" s="87" t="s">
        <v>8678</v>
      </c>
      <c r="LRL6" s="87" t="s">
        <v>8679</v>
      </c>
      <c r="LRM6" s="87" t="s">
        <v>8680</v>
      </c>
      <c r="LRN6" s="87" t="s">
        <v>8681</v>
      </c>
      <c r="LRO6" s="87" t="s">
        <v>8682</v>
      </c>
      <c r="LRP6" s="87" t="s">
        <v>8683</v>
      </c>
      <c r="LRQ6" s="87" t="s">
        <v>8684</v>
      </c>
      <c r="LRR6" s="87" t="s">
        <v>8685</v>
      </c>
      <c r="LRS6" s="87" t="s">
        <v>8686</v>
      </c>
      <c r="LRT6" s="87" t="s">
        <v>8687</v>
      </c>
      <c r="LRU6" s="87" t="s">
        <v>8688</v>
      </c>
      <c r="LRV6" s="87" t="s">
        <v>8689</v>
      </c>
      <c r="LRW6" s="87" t="s">
        <v>8690</v>
      </c>
      <c r="LRX6" s="87" t="s">
        <v>8691</v>
      </c>
      <c r="LRY6" s="87" t="s">
        <v>8692</v>
      </c>
      <c r="LRZ6" s="87" t="s">
        <v>8693</v>
      </c>
      <c r="LSA6" s="87" t="s">
        <v>8694</v>
      </c>
      <c r="LSB6" s="87" t="s">
        <v>8695</v>
      </c>
      <c r="LSC6" s="87" t="s">
        <v>8696</v>
      </c>
      <c r="LSD6" s="87" t="s">
        <v>8697</v>
      </c>
      <c r="LSE6" s="87" t="s">
        <v>8698</v>
      </c>
      <c r="LSF6" s="87" t="s">
        <v>8699</v>
      </c>
      <c r="LSG6" s="87" t="s">
        <v>8700</v>
      </c>
      <c r="LSH6" s="87" t="s">
        <v>8701</v>
      </c>
      <c r="LSI6" s="87" t="s">
        <v>8702</v>
      </c>
      <c r="LSJ6" s="87" t="s">
        <v>8703</v>
      </c>
      <c r="LSK6" s="87" t="s">
        <v>8704</v>
      </c>
      <c r="LSL6" s="87" t="s">
        <v>8705</v>
      </c>
      <c r="LSM6" s="87" t="s">
        <v>8706</v>
      </c>
      <c r="LSN6" s="87" t="s">
        <v>8707</v>
      </c>
      <c r="LSO6" s="87" t="s">
        <v>8708</v>
      </c>
      <c r="LSP6" s="87" t="s">
        <v>8709</v>
      </c>
      <c r="LSQ6" s="87" t="s">
        <v>8710</v>
      </c>
      <c r="LSR6" s="87" t="s">
        <v>8711</v>
      </c>
      <c r="LSS6" s="87" t="s">
        <v>8712</v>
      </c>
      <c r="LST6" s="87" t="s">
        <v>8713</v>
      </c>
      <c r="LSU6" s="87" t="s">
        <v>8714</v>
      </c>
      <c r="LSV6" s="87" t="s">
        <v>8715</v>
      </c>
      <c r="LSW6" s="87" t="s">
        <v>8716</v>
      </c>
      <c r="LSX6" s="87" t="s">
        <v>8717</v>
      </c>
      <c r="LSY6" s="87" t="s">
        <v>8718</v>
      </c>
      <c r="LSZ6" s="87" t="s">
        <v>8719</v>
      </c>
      <c r="LTA6" s="87" t="s">
        <v>8720</v>
      </c>
      <c r="LTB6" s="87" t="s">
        <v>8721</v>
      </c>
      <c r="LTC6" s="87" t="s">
        <v>8722</v>
      </c>
      <c r="LTD6" s="87" t="s">
        <v>8723</v>
      </c>
      <c r="LTE6" s="87" t="s">
        <v>8724</v>
      </c>
      <c r="LTF6" s="87" t="s">
        <v>8725</v>
      </c>
      <c r="LTG6" s="87" t="s">
        <v>8726</v>
      </c>
      <c r="LTH6" s="87" t="s">
        <v>8727</v>
      </c>
      <c r="LTI6" s="87" t="s">
        <v>8728</v>
      </c>
      <c r="LTJ6" s="87" t="s">
        <v>8729</v>
      </c>
      <c r="LTK6" s="87" t="s">
        <v>8730</v>
      </c>
      <c r="LTL6" s="87" t="s">
        <v>8731</v>
      </c>
      <c r="LTM6" s="87" t="s">
        <v>8732</v>
      </c>
      <c r="LTN6" s="87" t="s">
        <v>8733</v>
      </c>
      <c r="LTO6" s="87" t="s">
        <v>8734</v>
      </c>
      <c r="LTP6" s="87" t="s">
        <v>8735</v>
      </c>
      <c r="LTQ6" s="87" t="s">
        <v>8736</v>
      </c>
      <c r="LTR6" s="87" t="s">
        <v>8737</v>
      </c>
      <c r="LTS6" s="87" t="s">
        <v>8738</v>
      </c>
      <c r="LTT6" s="87" t="s">
        <v>8739</v>
      </c>
      <c r="LTU6" s="87" t="s">
        <v>8740</v>
      </c>
      <c r="LTV6" s="87" t="s">
        <v>8741</v>
      </c>
      <c r="LTW6" s="87" t="s">
        <v>8742</v>
      </c>
      <c r="LTX6" s="87" t="s">
        <v>8743</v>
      </c>
      <c r="LTY6" s="87" t="s">
        <v>8744</v>
      </c>
      <c r="LTZ6" s="87" t="s">
        <v>8745</v>
      </c>
      <c r="LUA6" s="87" t="s">
        <v>8746</v>
      </c>
      <c r="LUB6" s="87" t="s">
        <v>8747</v>
      </c>
      <c r="LUC6" s="87" t="s">
        <v>8748</v>
      </c>
      <c r="LUD6" s="87" t="s">
        <v>8749</v>
      </c>
      <c r="LUE6" s="87" t="s">
        <v>8750</v>
      </c>
      <c r="LUF6" s="87" t="s">
        <v>8751</v>
      </c>
      <c r="LUG6" s="87" t="s">
        <v>8752</v>
      </c>
      <c r="LUH6" s="87" t="s">
        <v>8753</v>
      </c>
      <c r="LUI6" s="87" t="s">
        <v>8754</v>
      </c>
      <c r="LUJ6" s="87" t="s">
        <v>8755</v>
      </c>
      <c r="LUK6" s="87" t="s">
        <v>8756</v>
      </c>
      <c r="LUL6" s="87" t="s">
        <v>8757</v>
      </c>
      <c r="LUM6" s="87" t="s">
        <v>8758</v>
      </c>
      <c r="LUN6" s="87" t="s">
        <v>8759</v>
      </c>
      <c r="LUO6" s="87" t="s">
        <v>8760</v>
      </c>
      <c r="LUP6" s="87" t="s">
        <v>8761</v>
      </c>
      <c r="LUQ6" s="87" t="s">
        <v>8762</v>
      </c>
      <c r="LUR6" s="87" t="s">
        <v>8763</v>
      </c>
      <c r="LUS6" s="87" t="s">
        <v>8764</v>
      </c>
      <c r="LUT6" s="87" t="s">
        <v>8765</v>
      </c>
      <c r="LUU6" s="87" t="s">
        <v>8766</v>
      </c>
      <c r="LUV6" s="87" t="s">
        <v>8767</v>
      </c>
      <c r="LUW6" s="87" t="s">
        <v>8768</v>
      </c>
      <c r="LUX6" s="87" t="s">
        <v>8769</v>
      </c>
      <c r="LUY6" s="87" t="s">
        <v>8770</v>
      </c>
      <c r="LUZ6" s="87" t="s">
        <v>8771</v>
      </c>
      <c r="LVA6" s="87" t="s">
        <v>8772</v>
      </c>
      <c r="LVB6" s="87" t="s">
        <v>8773</v>
      </c>
      <c r="LVC6" s="87" t="s">
        <v>8774</v>
      </c>
      <c r="LVD6" s="87" t="s">
        <v>8775</v>
      </c>
      <c r="LVE6" s="87" t="s">
        <v>8776</v>
      </c>
      <c r="LVF6" s="87" t="s">
        <v>8777</v>
      </c>
      <c r="LVG6" s="87" t="s">
        <v>8778</v>
      </c>
      <c r="LVH6" s="87" t="s">
        <v>8779</v>
      </c>
      <c r="LVI6" s="87" t="s">
        <v>8780</v>
      </c>
      <c r="LVJ6" s="87" t="s">
        <v>8781</v>
      </c>
      <c r="LVK6" s="87" t="s">
        <v>8782</v>
      </c>
      <c r="LVL6" s="87" t="s">
        <v>8783</v>
      </c>
      <c r="LVM6" s="87" t="s">
        <v>8784</v>
      </c>
      <c r="LVN6" s="87" t="s">
        <v>8785</v>
      </c>
      <c r="LVO6" s="87" t="s">
        <v>8786</v>
      </c>
      <c r="LVP6" s="87" t="s">
        <v>8787</v>
      </c>
      <c r="LVQ6" s="87" t="s">
        <v>8788</v>
      </c>
      <c r="LVR6" s="87" t="s">
        <v>8789</v>
      </c>
      <c r="LVS6" s="87" t="s">
        <v>8790</v>
      </c>
      <c r="LVT6" s="87" t="s">
        <v>8791</v>
      </c>
      <c r="LVU6" s="87" t="s">
        <v>8792</v>
      </c>
      <c r="LVV6" s="87" t="s">
        <v>8793</v>
      </c>
      <c r="LVW6" s="87" t="s">
        <v>8794</v>
      </c>
      <c r="LVX6" s="87" t="s">
        <v>8795</v>
      </c>
      <c r="LVY6" s="87" t="s">
        <v>8796</v>
      </c>
      <c r="LVZ6" s="87" t="s">
        <v>8797</v>
      </c>
      <c r="LWA6" s="87" t="s">
        <v>8798</v>
      </c>
      <c r="LWB6" s="87" t="s">
        <v>8799</v>
      </c>
      <c r="LWC6" s="87" t="s">
        <v>8800</v>
      </c>
      <c r="LWD6" s="87" t="s">
        <v>8801</v>
      </c>
      <c r="LWE6" s="87" t="s">
        <v>8802</v>
      </c>
      <c r="LWF6" s="87" t="s">
        <v>8803</v>
      </c>
      <c r="LWG6" s="87" t="s">
        <v>8804</v>
      </c>
      <c r="LWH6" s="87" t="s">
        <v>8805</v>
      </c>
      <c r="LWI6" s="87" t="s">
        <v>8806</v>
      </c>
      <c r="LWJ6" s="87" t="s">
        <v>8807</v>
      </c>
      <c r="LWK6" s="87" t="s">
        <v>8808</v>
      </c>
      <c r="LWL6" s="87" t="s">
        <v>8809</v>
      </c>
      <c r="LWM6" s="87" t="s">
        <v>8810</v>
      </c>
      <c r="LWN6" s="87" t="s">
        <v>8811</v>
      </c>
      <c r="LWO6" s="87" t="s">
        <v>8812</v>
      </c>
      <c r="LWP6" s="87" t="s">
        <v>8813</v>
      </c>
      <c r="LWQ6" s="87" t="s">
        <v>8814</v>
      </c>
      <c r="LWR6" s="87" t="s">
        <v>8815</v>
      </c>
      <c r="LWS6" s="87" t="s">
        <v>8816</v>
      </c>
      <c r="LWT6" s="87" t="s">
        <v>8817</v>
      </c>
      <c r="LWU6" s="87" t="s">
        <v>8818</v>
      </c>
      <c r="LWV6" s="87" t="s">
        <v>8819</v>
      </c>
      <c r="LWW6" s="87" t="s">
        <v>8820</v>
      </c>
      <c r="LWX6" s="87" t="s">
        <v>8821</v>
      </c>
      <c r="LWY6" s="87" t="s">
        <v>8822</v>
      </c>
      <c r="LWZ6" s="87" t="s">
        <v>8823</v>
      </c>
      <c r="LXA6" s="87" t="s">
        <v>8824</v>
      </c>
      <c r="LXB6" s="87" t="s">
        <v>8825</v>
      </c>
      <c r="LXC6" s="87" t="s">
        <v>8826</v>
      </c>
      <c r="LXD6" s="87" t="s">
        <v>8827</v>
      </c>
      <c r="LXE6" s="87" t="s">
        <v>8828</v>
      </c>
      <c r="LXF6" s="87" t="s">
        <v>8829</v>
      </c>
      <c r="LXG6" s="87" t="s">
        <v>8830</v>
      </c>
      <c r="LXH6" s="87" t="s">
        <v>8831</v>
      </c>
      <c r="LXI6" s="87" t="s">
        <v>8832</v>
      </c>
      <c r="LXJ6" s="87" t="s">
        <v>8833</v>
      </c>
      <c r="LXK6" s="87" t="s">
        <v>8834</v>
      </c>
      <c r="LXL6" s="87" t="s">
        <v>8835</v>
      </c>
      <c r="LXM6" s="87" t="s">
        <v>8836</v>
      </c>
      <c r="LXN6" s="87" t="s">
        <v>8837</v>
      </c>
      <c r="LXO6" s="87" t="s">
        <v>8838</v>
      </c>
      <c r="LXP6" s="87" t="s">
        <v>8839</v>
      </c>
      <c r="LXQ6" s="87" t="s">
        <v>8840</v>
      </c>
      <c r="LXR6" s="87" t="s">
        <v>8841</v>
      </c>
      <c r="LXS6" s="87" t="s">
        <v>8842</v>
      </c>
      <c r="LXT6" s="87" t="s">
        <v>8843</v>
      </c>
      <c r="LXU6" s="87" t="s">
        <v>8844</v>
      </c>
      <c r="LXV6" s="87" t="s">
        <v>8845</v>
      </c>
      <c r="LXW6" s="87" t="s">
        <v>8846</v>
      </c>
      <c r="LXX6" s="87" t="s">
        <v>8847</v>
      </c>
      <c r="LXY6" s="87" t="s">
        <v>8848</v>
      </c>
      <c r="LXZ6" s="87" t="s">
        <v>8849</v>
      </c>
      <c r="LYA6" s="87" t="s">
        <v>8850</v>
      </c>
      <c r="LYB6" s="87" t="s">
        <v>8851</v>
      </c>
      <c r="LYC6" s="87" t="s">
        <v>8852</v>
      </c>
      <c r="LYD6" s="87" t="s">
        <v>8853</v>
      </c>
      <c r="LYE6" s="87" t="s">
        <v>8854</v>
      </c>
      <c r="LYF6" s="87" t="s">
        <v>8855</v>
      </c>
      <c r="LYG6" s="87" t="s">
        <v>8856</v>
      </c>
      <c r="LYH6" s="87" t="s">
        <v>8857</v>
      </c>
      <c r="LYI6" s="87" t="s">
        <v>8858</v>
      </c>
      <c r="LYJ6" s="87" t="s">
        <v>8859</v>
      </c>
      <c r="LYK6" s="87" t="s">
        <v>8860</v>
      </c>
      <c r="LYL6" s="87" t="s">
        <v>8861</v>
      </c>
      <c r="LYM6" s="87" t="s">
        <v>8862</v>
      </c>
      <c r="LYN6" s="87" t="s">
        <v>8863</v>
      </c>
      <c r="LYO6" s="87" t="s">
        <v>8864</v>
      </c>
      <c r="LYP6" s="87" t="s">
        <v>8865</v>
      </c>
      <c r="LYQ6" s="87" t="s">
        <v>8866</v>
      </c>
      <c r="LYR6" s="87" t="s">
        <v>8867</v>
      </c>
      <c r="LYS6" s="87" t="s">
        <v>8868</v>
      </c>
      <c r="LYT6" s="87" t="s">
        <v>8869</v>
      </c>
      <c r="LYU6" s="87" t="s">
        <v>8870</v>
      </c>
      <c r="LYV6" s="87" t="s">
        <v>8871</v>
      </c>
      <c r="LYW6" s="87" t="s">
        <v>8872</v>
      </c>
      <c r="LYX6" s="87" t="s">
        <v>8873</v>
      </c>
      <c r="LYY6" s="87" t="s">
        <v>8874</v>
      </c>
      <c r="LYZ6" s="87" t="s">
        <v>8875</v>
      </c>
      <c r="LZA6" s="87" t="s">
        <v>8876</v>
      </c>
      <c r="LZB6" s="87" t="s">
        <v>8877</v>
      </c>
      <c r="LZC6" s="87" t="s">
        <v>8878</v>
      </c>
      <c r="LZD6" s="87" t="s">
        <v>8879</v>
      </c>
      <c r="LZE6" s="87" t="s">
        <v>8880</v>
      </c>
      <c r="LZF6" s="87" t="s">
        <v>8881</v>
      </c>
      <c r="LZG6" s="87" t="s">
        <v>8882</v>
      </c>
      <c r="LZH6" s="87" t="s">
        <v>8883</v>
      </c>
      <c r="LZI6" s="87" t="s">
        <v>8884</v>
      </c>
      <c r="LZJ6" s="87" t="s">
        <v>8885</v>
      </c>
      <c r="LZK6" s="87" t="s">
        <v>8886</v>
      </c>
      <c r="LZL6" s="87" t="s">
        <v>8887</v>
      </c>
      <c r="LZM6" s="87" t="s">
        <v>8888</v>
      </c>
      <c r="LZN6" s="87" t="s">
        <v>8889</v>
      </c>
      <c r="LZO6" s="87" t="s">
        <v>8890</v>
      </c>
      <c r="LZP6" s="87" t="s">
        <v>8891</v>
      </c>
      <c r="LZQ6" s="87" t="s">
        <v>8892</v>
      </c>
      <c r="LZR6" s="87" t="s">
        <v>8893</v>
      </c>
      <c r="LZS6" s="87" t="s">
        <v>8894</v>
      </c>
      <c r="LZT6" s="87" t="s">
        <v>8895</v>
      </c>
      <c r="LZU6" s="87" t="s">
        <v>8896</v>
      </c>
      <c r="LZV6" s="87" t="s">
        <v>8897</v>
      </c>
      <c r="LZW6" s="87" t="s">
        <v>8898</v>
      </c>
      <c r="LZX6" s="87" t="s">
        <v>8899</v>
      </c>
      <c r="LZY6" s="87" t="s">
        <v>8900</v>
      </c>
      <c r="LZZ6" s="87" t="s">
        <v>8901</v>
      </c>
      <c r="MAA6" s="87" t="s">
        <v>8902</v>
      </c>
      <c r="MAB6" s="87" t="s">
        <v>8903</v>
      </c>
      <c r="MAC6" s="87" t="s">
        <v>8904</v>
      </c>
      <c r="MAD6" s="87" t="s">
        <v>8905</v>
      </c>
      <c r="MAE6" s="87" t="s">
        <v>8906</v>
      </c>
      <c r="MAF6" s="87" t="s">
        <v>8907</v>
      </c>
      <c r="MAG6" s="87" t="s">
        <v>8908</v>
      </c>
      <c r="MAH6" s="87" t="s">
        <v>8909</v>
      </c>
      <c r="MAI6" s="87" t="s">
        <v>8910</v>
      </c>
      <c r="MAJ6" s="87" t="s">
        <v>8911</v>
      </c>
      <c r="MAK6" s="87" t="s">
        <v>8912</v>
      </c>
      <c r="MAL6" s="87" t="s">
        <v>8913</v>
      </c>
      <c r="MAM6" s="87" t="s">
        <v>8914</v>
      </c>
      <c r="MAN6" s="87" t="s">
        <v>8915</v>
      </c>
      <c r="MAO6" s="87" t="s">
        <v>8916</v>
      </c>
      <c r="MAP6" s="87" t="s">
        <v>8917</v>
      </c>
      <c r="MAQ6" s="87" t="s">
        <v>8918</v>
      </c>
      <c r="MAR6" s="87" t="s">
        <v>8919</v>
      </c>
      <c r="MAS6" s="87" t="s">
        <v>8920</v>
      </c>
      <c r="MAT6" s="87" t="s">
        <v>8921</v>
      </c>
      <c r="MAU6" s="87" t="s">
        <v>8922</v>
      </c>
      <c r="MAV6" s="87" t="s">
        <v>8923</v>
      </c>
      <c r="MAW6" s="87" t="s">
        <v>8924</v>
      </c>
      <c r="MAX6" s="87" t="s">
        <v>8925</v>
      </c>
      <c r="MAY6" s="87" t="s">
        <v>8926</v>
      </c>
      <c r="MAZ6" s="87" t="s">
        <v>8927</v>
      </c>
      <c r="MBA6" s="87" t="s">
        <v>8928</v>
      </c>
      <c r="MBB6" s="87" t="s">
        <v>8929</v>
      </c>
      <c r="MBC6" s="87" t="s">
        <v>8930</v>
      </c>
      <c r="MBD6" s="87" t="s">
        <v>8931</v>
      </c>
      <c r="MBE6" s="87" t="s">
        <v>8932</v>
      </c>
      <c r="MBF6" s="87" t="s">
        <v>8933</v>
      </c>
      <c r="MBG6" s="87" t="s">
        <v>8934</v>
      </c>
      <c r="MBH6" s="87" t="s">
        <v>8935</v>
      </c>
      <c r="MBI6" s="87" t="s">
        <v>8936</v>
      </c>
      <c r="MBJ6" s="87" t="s">
        <v>8937</v>
      </c>
      <c r="MBK6" s="87" t="s">
        <v>8938</v>
      </c>
      <c r="MBL6" s="87" t="s">
        <v>8939</v>
      </c>
      <c r="MBM6" s="87" t="s">
        <v>8940</v>
      </c>
      <c r="MBN6" s="87" t="s">
        <v>8941</v>
      </c>
      <c r="MBO6" s="87" t="s">
        <v>8942</v>
      </c>
      <c r="MBP6" s="87" t="s">
        <v>8943</v>
      </c>
      <c r="MBQ6" s="87" t="s">
        <v>8944</v>
      </c>
      <c r="MBR6" s="87" t="s">
        <v>8945</v>
      </c>
      <c r="MBS6" s="87" t="s">
        <v>8946</v>
      </c>
      <c r="MBT6" s="87" t="s">
        <v>8947</v>
      </c>
      <c r="MBU6" s="87" t="s">
        <v>8948</v>
      </c>
      <c r="MBV6" s="87" t="s">
        <v>8949</v>
      </c>
      <c r="MBW6" s="87" t="s">
        <v>8950</v>
      </c>
      <c r="MBX6" s="87" t="s">
        <v>8951</v>
      </c>
      <c r="MBY6" s="87" t="s">
        <v>8952</v>
      </c>
      <c r="MBZ6" s="87" t="s">
        <v>8953</v>
      </c>
      <c r="MCA6" s="87" t="s">
        <v>8954</v>
      </c>
      <c r="MCB6" s="87" t="s">
        <v>8955</v>
      </c>
      <c r="MCC6" s="87" t="s">
        <v>8956</v>
      </c>
      <c r="MCD6" s="87" t="s">
        <v>8957</v>
      </c>
      <c r="MCE6" s="87" t="s">
        <v>8958</v>
      </c>
      <c r="MCF6" s="87" t="s">
        <v>8959</v>
      </c>
      <c r="MCG6" s="87" t="s">
        <v>8960</v>
      </c>
      <c r="MCH6" s="87" t="s">
        <v>8961</v>
      </c>
      <c r="MCI6" s="87" t="s">
        <v>8962</v>
      </c>
      <c r="MCJ6" s="87" t="s">
        <v>8963</v>
      </c>
      <c r="MCK6" s="87" t="s">
        <v>8964</v>
      </c>
      <c r="MCL6" s="87" t="s">
        <v>8965</v>
      </c>
      <c r="MCM6" s="87" t="s">
        <v>8966</v>
      </c>
      <c r="MCN6" s="87" t="s">
        <v>8967</v>
      </c>
      <c r="MCO6" s="87" t="s">
        <v>8968</v>
      </c>
      <c r="MCP6" s="87" t="s">
        <v>8969</v>
      </c>
      <c r="MCQ6" s="87" t="s">
        <v>8970</v>
      </c>
      <c r="MCR6" s="87" t="s">
        <v>8971</v>
      </c>
      <c r="MCS6" s="87" t="s">
        <v>8972</v>
      </c>
      <c r="MCT6" s="87" t="s">
        <v>8973</v>
      </c>
      <c r="MCU6" s="87" t="s">
        <v>8974</v>
      </c>
      <c r="MCV6" s="87" t="s">
        <v>8975</v>
      </c>
      <c r="MCW6" s="87" t="s">
        <v>8976</v>
      </c>
      <c r="MCX6" s="87" t="s">
        <v>8977</v>
      </c>
      <c r="MCY6" s="87" t="s">
        <v>8978</v>
      </c>
      <c r="MCZ6" s="87" t="s">
        <v>8979</v>
      </c>
      <c r="MDA6" s="87" t="s">
        <v>8980</v>
      </c>
      <c r="MDB6" s="87" t="s">
        <v>8981</v>
      </c>
      <c r="MDC6" s="87" t="s">
        <v>8982</v>
      </c>
      <c r="MDD6" s="87" t="s">
        <v>8983</v>
      </c>
      <c r="MDE6" s="87" t="s">
        <v>8984</v>
      </c>
      <c r="MDF6" s="87" t="s">
        <v>8985</v>
      </c>
      <c r="MDG6" s="87" t="s">
        <v>8986</v>
      </c>
      <c r="MDH6" s="87" t="s">
        <v>8987</v>
      </c>
      <c r="MDI6" s="87" t="s">
        <v>8988</v>
      </c>
      <c r="MDJ6" s="87" t="s">
        <v>8989</v>
      </c>
      <c r="MDK6" s="87" t="s">
        <v>8990</v>
      </c>
      <c r="MDL6" s="87" t="s">
        <v>8991</v>
      </c>
      <c r="MDM6" s="87" t="s">
        <v>8992</v>
      </c>
      <c r="MDN6" s="87" t="s">
        <v>8993</v>
      </c>
      <c r="MDO6" s="87" t="s">
        <v>8994</v>
      </c>
      <c r="MDP6" s="87" t="s">
        <v>8995</v>
      </c>
      <c r="MDQ6" s="87" t="s">
        <v>8996</v>
      </c>
      <c r="MDR6" s="87" t="s">
        <v>8997</v>
      </c>
      <c r="MDS6" s="87" t="s">
        <v>8998</v>
      </c>
      <c r="MDT6" s="87" t="s">
        <v>8999</v>
      </c>
      <c r="MDU6" s="87" t="s">
        <v>9000</v>
      </c>
      <c r="MDV6" s="87" t="s">
        <v>9001</v>
      </c>
      <c r="MDW6" s="87" t="s">
        <v>9002</v>
      </c>
      <c r="MDX6" s="87" t="s">
        <v>9003</v>
      </c>
      <c r="MDY6" s="87" t="s">
        <v>9004</v>
      </c>
      <c r="MDZ6" s="87" t="s">
        <v>9005</v>
      </c>
      <c r="MEA6" s="87" t="s">
        <v>9006</v>
      </c>
      <c r="MEB6" s="87" t="s">
        <v>9007</v>
      </c>
      <c r="MEC6" s="87" t="s">
        <v>9008</v>
      </c>
      <c r="MED6" s="87" t="s">
        <v>9009</v>
      </c>
      <c r="MEE6" s="87" t="s">
        <v>9010</v>
      </c>
      <c r="MEF6" s="87" t="s">
        <v>9011</v>
      </c>
      <c r="MEG6" s="87" t="s">
        <v>9012</v>
      </c>
      <c r="MEH6" s="87" t="s">
        <v>9013</v>
      </c>
      <c r="MEI6" s="87" t="s">
        <v>9014</v>
      </c>
      <c r="MEJ6" s="87" t="s">
        <v>9015</v>
      </c>
      <c r="MEK6" s="87" t="s">
        <v>9016</v>
      </c>
      <c r="MEL6" s="87" t="s">
        <v>9017</v>
      </c>
      <c r="MEM6" s="87" t="s">
        <v>9018</v>
      </c>
      <c r="MEN6" s="87" t="s">
        <v>9019</v>
      </c>
      <c r="MEO6" s="87" t="s">
        <v>9020</v>
      </c>
      <c r="MEP6" s="87" t="s">
        <v>9021</v>
      </c>
      <c r="MEQ6" s="87" t="s">
        <v>9022</v>
      </c>
      <c r="MER6" s="87" t="s">
        <v>9023</v>
      </c>
      <c r="MES6" s="87" t="s">
        <v>9024</v>
      </c>
      <c r="MET6" s="87" t="s">
        <v>9025</v>
      </c>
      <c r="MEU6" s="87" t="s">
        <v>9026</v>
      </c>
      <c r="MEV6" s="87" t="s">
        <v>9027</v>
      </c>
      <c r="MEW6" s="87" t="s">
        <v>9028</v>
      </c>
      <c r="MEX6" s="87" t="s">
        <v>9029</v>
      </c>
      <c r="MEY6" s="87" t="s">
        <v>9030</v>
      </c>
      <c r="MEZ6" s="87" t="s">
        <v>9031</v>
      </c>
      <c r="MFA6" s="87" t="s">
        <v>9032</v>
      </c>
      <c r="MFB6" s="87" t="s">
        <v>9033</v>
      </c>
      <c r="MFC6" s="87" t="s">
        <v>9034</v>
      </c>
      <c r="MFD6" s="87" t="s">
        <v>9035</v>
      </c>
      <c r="MFE6" s="87" t="s">
        <v>9036</v>
      </c>
      <c r="MFF6" s="87" t="s">
        <v>9037</v>
      </c>
      <c r="MFG6" s="87" t="s">
        <v>9038</v>
      </c>
      <c r="MFH6" s="87" t="s">
        <v>9039</v>
      </c>
      <c r="MFI6" s="87" t="s">
        <v>9040</v>
      </c>
      <c r="MFJ6" s="87" t="s">
        <v>9041</v>
      </c>
      <c r="MFK6" s="87" t="s">
        <v>9042</v>
      </c>
      <c r="MFL6" s="87" t="s">
        <v>9043</v>
      </c>
      <c r="MFM6" s="87" t="s">
        <v>9044</v>
      </c>
      <c r="MFN6" s="87" t="s">
        <v>9045</v>
      </c>
      <c r="MFO6" s="87" t="s">
        <v>9046</v>
      </c>
      <c r="MFP6" s="87" t="s">
        <v>9047</v>
      </c>
      <c r="MFQ6" s="87" t="s">
        <v>9048</v>
      </c>
      <c r="MFR6" s="87" t="s">
        <v>9049</v>
      </c>
      <c r="MFS6" s="87" t="s">
        <v>9050</v>
      </c>
      <c r="MFT6" s="87" t="s">
        <v>9051</v>
      </c>
      <c r="MFU6" s="87" t="s">
        <v>9052</v>
      </c>
      <c r="MFV6" s="87" t="s">
        <v>9053</v>
      </c>
      <c r="MFW6" s="87" t="s">
        <v>9054</v>
      </c>
      <c r="MFX6" s="87" t="s">
        <v>9055</v>
      </c>
      <c r="MFY6" s="87" t="s">
        <v>9056</v>
      </c>
      <c r="MFZ6" s="87" t="s">
        <v>9057</v>
      </c>
      <c r="MGA6" s="87" t="s">
        <v>9058</v>
      </c>
      <c r="MGB6" s="87" t="s">
        <v>9059</v>
      </c>
      <c r="MGC6" s="87" t="s">
        <v>9060</v>
      </c>
      <c r="MGD6" s="87" t="s">
        <v>9061</v>
      </c>
      <c r="MGE6" s="87" t="s">
        <v>9062</v>
      </c>
      <c r="MGF6" s="87" t="s">
        <v>9063</v>
      </c>
      <c r="MGG6" s="87" t="s">
        <v>9064</v>
      </c>
      <c r="MGH6" s="87" t="s">
        <v>9065</v>
      </c>
      <c r="MGI6" s="87" t="s">
        <v>9066</v>
      </c>
      <c r="MGJ6" s="87" t="s">
        <v>9067</v>
      </c>
      <c r="MGK6" s="87" t="s">
        <v>9068</v>
      </c>
      <c r="MGL6" s="87" t="s">
        <v>9069</v>
      </c>
      <c r="MGM6" s="87" t="s">
        <v>9070</v>
      </c>
      <c r="MGN6" s="87" t="s">
        <v>9071</v>
      </c>
      <c r="MGO6" s="87" t="s">
        <v>9072</v>
      </c>
      <c r="MGP6" s="87" t="s">
        <v>9073</v>
      </c>
      <c r="MGQ6" s="87" t="s">
        <v>9074</v>
      </c>
      <c r="MGR6" s="87" t="s">
        <v>9075</v>
      </c>
      <c r="MGS6" s="87" t="s">
        <v>9076</v>
      </c>
      <c r="MGT6" s="87" t="s">
        <v>9077</v>
      </c>
      <c r="MGU6" s="87" t="s">
        <v>9078</v>
      </c>
      <c r="MGV6" s="87" t="s">
        <v>9079</v>
      </c>
      <c r="MGW6" s="87" t="s">
        <v>9080</v>
      </c>
      <c r="MGX6" s="87" t="s">
        <v>9081</v>
      </c>
      <c r="MGY6" s="87" t="s">
        <v>9082</v>
      </c>
      <c r="MGZ6" s="87" t="s">
        <v>9083</v>
      </c>
      <c r="MHA6" s="87" t="s">
        <v>9084</v>
      </c>
      <c r="MHB6" s="87" t="s">
        <v>9085</v>
      </c>
      <c r="MHC6" s="87" t="s">
        <v>9086</v>
      </c>
      <c r="MHD6" s="87" t="s">
        <v>9087</v>
      </c>
      <c r="MHE6" s="87" t="s">
        <v>9088</v>
      </c>
      <c r="MHF6" s="87" t="s">
        <v>9089</v>
      </c>
      <c r="MHG6" s="87" t="s">
        <v>9090</v>
      </c>
      <c r="MHH6" s="87" t="s">
        <v>9091</v>
      </c>
      <c r="MHI6" s="87" t="s">
        <v>9092</v>
      </c>
      <c r="MHJ6" s="87" t="s">
        <v>9093</v>
      </c>
      <c r="MHK6" s="87" t="s">
        <v>9094</v>
      </c>
      <c r="MHL6" s="87" t="s">
        <v>9095</v>
      </c>
      <c r="MHM6" s="87" t="s">
        <v>9096</v>
      </c>
      <c r="MHN6" s="87" t="s">
        <v>9097</v>
      </c>
      <c r="MHO6" s="87" t="s">
        <v>9098</v>
      </c>
      <c r="MHP6" s="87" t="s">
        <v>9099</v>
      </c>
      <c r="MHQ6" s="87" t="s">
        <v>9100</v>
      </c>
      <c r="MHR6" s="87" t="s">
        <v>9101</v>
      </c>
      <c r="MHS6" s="87" t="s">
        <v>9102</v>
      </c>
      <c r="MHT6" s="87" t="s">
        <v>9103</v>
      </c>
      <c r="MHU6" s="87" t="s">
        <v>9104</v>
      </c>
      <c r="MHV6" s="87" t="s">
        <v>9105</v>
      </c>
      <c r="MHW6" s="87" t="s">
        <v>9106</v>
      </c>
      <c r="MHX6" s="87" t="s">
        <v>9107</v>
      </c>
      <c r="MHY6" s="87" t="s">
        <v>9108</v>
      </c>
      <c r="MHZ6" s="87" t="s">
        <v>9109</v>
      </c>
      <c r="MIA6" s="87" t="s">
        <v>9110</v>
      </c>
      <c r="MIB6" s="87" t="s">
        <v>9111</v>
      </c>
      <c r="MIC6" s="87" t="s">
        <v>9112</v>
      </c>
      <c r="MID6" s="87" t="s">
        <v>9113</v>
      </c>
      <c r="MIE6" s="87" t="s">
        <v>9114</v>
      </c>
      <c r="MIF6" s="87" t="s">
        <v>9115</v>
      </c>
      <c r="MIG6" s="87" t="s">
        <v>9116</v>
      </c>
      <c r="MIH6" s="87" t="s">
        <v>9117</v>
      </c>
      <c r="MII6" s="87" t="s">
        <v>9118</v>
      </c>
      <c r="MIJ6" s="87" t="s">
        <v>9119</v>
      </c>
      <c r="MIK6" s="87" t="s">
        <v>9120</v>
      </c>
      <c r="MIL6" s="87" t="s">
        <v>9121</v>
      </c>
      <c r="MIM6" s="87" t="s">
        <v>9122</v>
      </c>
      <c r="MIN6" s="87" t="s">
        <v>9123</v>
      </c>
      <c r="MIO6" s="87" t="s">
        <v>9124</v>
      </c>
      <c r="MIP6" s="87" t="s">
        <v>9125</v>
      </c>
      <c r="MIQ6" s="87" t="s">
        <v>9126</v>
      </c>
      <c r="MIR6" s="87" t="s">
        <v>9127</v>
      </c>
      <c r="MIS6" s="87" t="s">
        <v>9128</v>
      </c>
      <c r="MIT6" s="87" t="s">
        <v>9129</v>
      </c>
      <c r="MIU6" s="87" t="s">
        <v>9130</v>
      </c>
      <c r="MIV6" s="87" t="s">
        <v>9131</v>
      </c>
      <c r="MIW6" s="87" t="s">
        <v>9132</v>
      </c>
      <c r="MIX6" s="87" t="s">
        <v>9133</v>
      </c>
      <c r="MIY6" s="87" t="s">
        <v>9134</v>
      </c>
      <c r="MIZ6" s="87" t="s">
        <v>9135</v>
      </c>
      <c r="MJA6" s="87" t="s">
        <v>9136</v>
      </c>
      <c r="MJB6" s="87" t="s">
        <v>9137</v>
      </c>
      <c r="MJC6" s="87" t="s">
        <v>9138</v>
      </c>
      <c r="MJD6" s="87" t="s">
        <v>9139</v>
      </c>
      <c r="MJE6" s="87" t="s">
        <v>9140</v>
      </c>
      <c r="MJF6" s="87" t="s">
        <v>9141</v>
      </c>
      <c r="MJG6" s="87" t="s">
        <v>9142</v>
      </c>
      <c r="MJH6" s="87" t="s">
        <v>9143</v>
      </c>
      <c r="MJI6" s="87" t="s">
        <v>9144</v>
      </c>
      <c r="MJJ6" s="87" t="s">
        <v>9145</v>
      </c>
      <c r="MJK6" s="87" t="s">
        <v>9146</v>
      </c>
      <c r="MJL6" s="87" t="s">
        <v>9147</v>
      </c>
      <c r="MJM6" s="87" t="s">
        <v>9148</v>
      </c>
      <c r="MJN6" s="87" t="s">
        <v>9149</v>
      </c>
      <c r="MJO6" s="87" t="s">
        <v>9150</v>
      </c>
      <c r="MJP6" s="87" t="s">
        <v>9151</v>
      </c>
      <c r="MJQ6" s="87" t="s">
        <v>9152</v>
      </c>
      <c r="MJR6" s="87" t="s">
        <v>9153</v>
      </c>
      <c r="MJS6" s="87" t="s">
        <v>9154</v>
      </c>
      <c r="MJT6" s="87" t="s">
        <v>9155</v>
      </c>
      <c r="MJU6" s="87" t="s">
        <v>9156</v>
      </c>
      <c r="MJV6" s="87" t="s">
        <v>9157</v>
      </c>
      <c r="MJW6" s="87" t="s">
        <v>9158</v>
      </c>
      <c r="MJX6" s="87" t="s">
        <v>9159</v>
      </c>
      <c r="MJY6" s="87" t="s">
        <v>9160</v>
      </c>
      <c r="MJZ6" s="87" t="s">
        <v>9161</v>
      </c>
      <c r="MKA6" s="87" t="s">
        <v>9162</v>
      </c>
      <c r="MKB6" s="87" t="s">
        <v>9163</v>
      </c>
      <c r="MKC6" s="87" t="s">
        <v>9164</v>
      </c>
      <c r="MKD6" s="87" t="s">
        <v>9165</v>
      </c>
      <c r="MKE6" s="87" t="s">
        <v>9166</v>
      </c>
      <c r="MKF6" s="87" t="s">
        <v>9167</v>
      </c>
      <c r="MKG6" s="87" t="s">
        <v>9168</v>
      </c>
      <c r="MKH6" s="87" t="s">
        <v>9169</v>
      </c>
      <c r="MKI6" s="87" t="s">
        <v>9170</v>
      </c>
      <c r="MKJ6" s="87" t="s">
        <v>9171</v>
      </c>
      <c r="MKK6" s="87" t="s">
        <v>9172</v>
      </c>
      <c r="MKL6" s="87" t="s">
        <v>9173</v>
      </c>
      <c r="MKM6" s="87" t="s">
        <v>9174</v>
      </c>
      <c r="MKN6" s="87" t="s">
        <v>9175</v>
      </c>
      <c r="MKO6" s="87" t="s">
        <v>9176</v>
      </c>
      <c r="MKP6" s="87" t="s">
        <v>9177</v>
      </c>
      <c r="MKQ6" s="87" t="s">
        <v>9178</v>
      </c>
      <c r="MKR6" s="87" t="s">
        <v>9179</v>
      </c>
      <c r="MKS6" s="87" t="s">
        <v>9180</v>
      </c>
      <c r="MKT6" s="87" t="s">
        <v>9181</v>
      </c>
      <c r="MKU6" s="87" t="s">
        <v>9182</v>
      </c>
      <c r="MKV6" s="87" t="s">
        <v>9183</v>
      </c>
      <c r="MKW6" s="87" t="s">
        <v>9184</v>
      </c>
      <c r="MKX6" s="87" t="s">
        <v>9185</v>
      </c>
      <c r="MKY6" s="87" t="s">
        <v>9186</v>
      </c>
      <c r="MKZ6" s="87" t="s">
        <v>9187</v>
      </c>
      <c r="MLA6" s="87" t="s">
        <v>9188</v>
      </c>
      <c r="MLB6" s="87" t="s">
        <v>9189</v>
      </c>
      <c r="MLC6" s="87" t="s">
        <v>9190</v>
      </c>
      <c r="MLD6" s="87" t="s">
        <v>9191</v>
      </c>
      <c r="MLE6" s="87" t="s">
        <v>9192</v>
      </c>
      <c r="MLF6" s="87" t="s">
        <v>9193</v>
      </c>
      <c r="MLG6" s="87" t="s">
        <v>9194</v>
      </c>
      <c r="MLH6" s="87" t="s">
        <v>9195</v>
      </c>
      <c r="MLI6" s="87" t="s">
        <v>9196</v>
      </c>
      <c r="MLJ6" s="87" t="s">
        <v>9197</v>
      </c>
      <c r="MLK6" s="87" t="s">
        <v>9198</v>
      </c>
      <c r="MLL6" s="87" t="s">
        <v>9199</v>
      </c>
      <c r="MLM6" s="87" t="s">
        <v>9200</v>
      </c>
      <c r="MLN6" s="87" t="s">
        <v>9201</v>
      </c>
      <c r="MLO6" s="87" t="s">
        <v>9202</v>
      </c>
      <c r="MLP6" s="87" t="s">
        <v>9203</v>
      </c>
      <c r="MLQ6" s="87" t="s">
        <v>9204</v>
      </c>
      <c r="MLR6" s="87" t="s">
        <v>9205</v>
      </c>
      <c r="MLS6" s="87" t="s">
        <v>9206</v>
      </c>
      <c r="MLT6" s="87" t="s">
        <v>9207</v>
      </c>
      <c r="MLU6" s="87" t="s">
        <v>9208</v>
      </c>
      <c r="MLV6" s="87" t="s">
        <v>9209</v>
      </c>
      <c r="MLW6" s="87" t="s">
        <v>9210</v>
      </c>
      <c r="MLX6" s="87" t="s">
        <v>9211</v>
      </c>
      <c r="MLY6" s="87" t="s">
        <v>9212</v>
      </c>
      <c r="MLZ6" s="87" t="s">
        <v>9213</v>
      </c>
      <c r="MMA6" s="87" t="s">
        <v>9214</v>
      </c>
      <c r="MMB6" s="87" t="s">
        <v>9215</v>
      </c>
      <c r="MMC6" s="87" t="s">
        <v>9216</v>
      </c>
      <c r="MMD6" s="87" t="s">
        <v>9217</v>
      </c>
      <c r="MME6" s="87" t="s">
        <v>9218</v>
      </c>
      <c r="MMF6" s="87" t="s">
        <v>9219</v>
      </c>
      <c r="MMG6" s="87" t="s">
        <v>9220</v>
      </c>
      <c r="MMH6" s="87" t="s">
        <v>9221</v>
      </c>
      <c r="MMI6" s="87" t="s">
        <v>9222</v>
      </c>
      <c r="MMJ6" s="87" t="s">
        <v>9223</v>
      </c>
      <c r="MMK6" s="87" t="s">
        <v>9224</v>
      </c>
      <c r="MML6" s="87" t="s">
        <v>9225</v>
      </c>
      <c r="MMM6" s="87" t="s">
        <v>9226</v>
      </c>
      <c r="MMN6" s="87" t="s">
        <v>9227</v>
      </c>
      <c r="MMO6" s="87" t="s">
        <v>9228</v>
      </c>
      <c r="MMP6" s="87" t="s">
        <v>9229</v>
      </c>
      <c r="MMQ6" s="87" t="s">
        <v>9230</v>
      </c>
      <c r="MMR6" s="87" t="s">
        <v>9231</v>
      </c>
      <c r="MMS6" s="87" t="s">
        <v>9232</v>
      </c>
      <c r="MMT6" s="87" t="s">
        <v>9233</v>
      </c>
      <c r="MMU6" s="87" t="s">
        <v>9234</v>
      </c>
      <c r="MMV6" s="87" t="s">
        <v>9235</v>
      </c>
      <c r="MMW6" s="87" t="s">
        <v>9236</v>
      </c>
      <c r="MMX6" s="87" t="s">
        <v>9237</v>
      </c>
      <c r="MMY6" s="87" t="s">
        <v>9238</v>
      </c>
      <c r="MMZ6" s="87" t="s">
        <v>9239</v>
      </c>
      <c r="MNA6" s="87" t="s">
        <v>9240</v>
      </c>
      <c r="MNB6" s="87" t="s">
        <v>9241</v>
      </c>
      <c r="MNC6" s="87" t="s">
        <v>9242</v>
      </c>
      <c r="MND6" s="87" t="s">
        <v>9243</v>
      </c>
      <c r="MNE6" s="87" t="s">
        <v>9244</v>
      </c>
      <c r="MNF6" s="87" t="s">
        <v>9245</v>
      </c>
      <c r="MNG6" s="87" t="s">
        <v>9246</v>
      </c>
      <c r="MNH6" s="87" t="s">
        <v>9247</v>
      </c>
      <c r="MNI6" s="87" t="s">
        <v>9248</v>
      </c>
      <c r="MNJ6" s="87" t="s">
        <v>9249</v>
      </c>
      <c r="MNK6" s="87" t="s">
        <v>9250</v>
      </c>
      <c r="MNL6" s="87" t="s">
        <v>9251</v>
      </c>
      <c r="MNM6" s="87" t="s">
        <v>9252</v>
      </c>
      <c r="MNN6" s="87" t="s">
        <v>9253</v>
      </c>
      <c r="MNO6" s="87" t="s">
        <v>9254</v>
      </c>
      <c r="MNP6" s="87" t="s">
        <v>9255</v>
      </c>
      <c r="MNQ6" s="87" t="s">
        <v>9256</v>
      </c>
      <c r="MNR6" s="87" t="s">
        <v>9257</v>
      </c>
      <c r="MNS6" s="87" t="s">
        <v>9258</v>
      </c>
      <c r="MNT6" s="87" t="s">
        <v>9259</v>
      </c>
      <c r="MNU6" s="87" t="s">
        <v>9260</v>
      </c>
      <c r="MNV6" s="87" t="s">
        <v>9261</v>
      </c>
      <c r="MNW6" s="87" t="s">
        <v>9262</v>
      </c>
      <c r="MNX6" s="87" t="s">
        <v>9263</v>
      </c>
      <c r="MNY6" s="87" t="s">
        <v>9264</v>
      </c>
      <c r="MNZ6" s="87" t="s">
        <v>9265</v>
      </c>
      <c r="MOA6" s="87" t="s">
        <v>9266</v>
      </c>
      <c r="MOB6" s="87" t="s">
        <v>9267</v>
      </c>
      <c r="MOC6" s="87" t="s">
        <v>9268</v>
      </c>
      <c r="MOD6" s="87" t="s">
        <v>9269</v>
      </c>
      <c r="MOE6" s="87" t="s">
        <v>9270</v>
      </c>
      <c r="MOF6" s="87" t="s">
        <v>9271</v>
      </c>
      <c r="MOG6" s="87" t="s">
        <v>9272</v>
      </c>
      <c r="MOH6" s="87" t="s">
        <v>9273</v>
      </c>
      <c r="MOI6" s="87" t="s">
        <v>9274</v>
      </c>
      <c r="MOJ6" s="87" t="s">
        <v>9275</v>
      </c>
      <c r="MOK6" s="87" t="s">
        <v>9276</v>
      </c>
      <c r="MOL6" s="87" t="s">
        <v>9277</v>
      </c>
      <c r="MOM6" s="87" t="s">
        <v>9278</v>
      </c>
      <c r="MON6" s="87" t="s">
        <v>9279</v>
      </c>
      <c r="MOO6" s="87" t="s">
        <v>9280</v>
      </c>
      <c r="MOP6" s="87" t="s">
        <v>9281</v>
      </c>
      <c r="MOQ6" s="87" t="s">
        <v>9282</v>
      </c>
      <c r="MOR6" s="87" t="s">
        <v>9283</v>
      </c>
      <c r="MOS6" s="87" t="s">
        <v>9284</v>
      </c>
      <c r="MOT6" s="87" t="s">
        <v>9285</v>
      </c>
      <c r="MOU6" s="87" t="s">
        <v>9286</v>
      </c>
      <c r="MOV6" s="87" t="s">
        <v>9287</v>
      </c>
      <c r="MOW6" s="87" t="s">
        <v>9288</v>
      </c>
      <c r="MOX6" s="87" t="s">
        <v>9289</v>
      </c>
      <c r="MOY6" s="87" t="s">
        <v>9290</v>
      </c>
      <c r="MOZ6" s="87" t="s">
        <v>9291</v>
      </c>
      <c r="MPA6" s="87" t="s">
        <v>9292</v>
      </c>
      <c r="MPB6" s="87" t="s">
        <v>9293</v>
      </c>
      <c r="MPC6" s="87" t="s">
        <v>9294</v>
      </c>
      <c r="MPD6" s="87" t="s">
        <v>9295</v>
      </c>
      <c r="MPE6" s="87" t="s">
        <v>9296</v>
      </c>
      <c r="MPF6" s="87" t="s">
        <v>9297</v>
      </c>
      <c r="MPG6" s="87" t="s">
        <v>9298</v>
      </c>
      <c r="MPH6" s="87" t="s">
        <v>9299</v>
      </c>
      <c r="MPI6" s="87" t="s">
        <v>9300</v>
      </c>
      <c r="MPJ6" s="87" t="s">
        <v>9301</v>
      </c>
      <c r="MPK6" s="87" t="s">
        <v>9302</v>
      </c>
      <c r="MPL6" s="87" t="s">
        <v>9303</v>
      </c>
      <c r="MPM6" s="87" t="s">
        <v>9304</v>
      </c>
      <c r="MPN6" s="87" t="s">
        <v>9305</v>
      </c>
      <c r="MPO6" s="87" t="s">
        <v>9306</v>
      </c>
      <c r="MPP6" s="87" t="s">
        <v>9307</v>
      </c>
      <c r="MPQ6" s="87" t="s">
        <v>9308</v>
      </c>
      <c r="MPR6" s="87" t="s">
        <v>9309</v>
      </c>
      <c r="MPS6" s="87" t="s">
        <v>9310</v>
      </c>
      <c r="MPT6" s="87" t="s">
        <v>9311</v>
      </c>
      <c r="MPU6" s="87" t="s">
        <v>9312</v>
      </c>
      <c r="MPV6" s="87" t="s">
        <v>9313</v>
      </c>
      <c r="MPW6" s="87" t="s">
        <v>9314</v>
      </c>
      <c r="MPX6" s="87" t="s">
        <v>9315</v>
      </c>
      <c r="MPY6" s="87" t="s">
        <v>9316</v>
      </c>
      <c r="MPZ6" s="87" t="s">
        <v>9317</v>
      </c>
      <c r="MQA6" s="87" t="s">
        <v>9318</v>
      </c>
      <c r="MQB6" s="87" t="s">
        <v>9319</v>
      </c>
      <c r="MQC6" s="87" t="s">
        <v>9320</v>
      </c>
      <c r="MQD6" s="87" t="s">
        <v>9321</v>
      </c>
      <c r="MQE6" s="87" t="s">
        <v>9322</v>
      </c>
      <c r="MQF6" s="87" t="s">
        <v>9323</v>
      </c>
      <c r="MQG6" s="87" t="s">
        <v>9324</v>
      </c>
      <c r="MQH6" s="87" t="s">
        <v>9325</v>
      </c>
      <c r="MQI6" s="87" t="s">
        <v>9326</v>
      </c>
      <c r="MQJ6" s="87" t="s">
        <v>9327</v>
      </c>
      <c r="MQK6" s="87" t="s">
        <v>9328</v>
      </c>
      <c r="MQL6" s="87" t="s">
        <v>9329</v>
      </c>
      <c r="MQM6" s="87" t="s">
        <v>9330</v>
      </c>
      <c r="MQN6" s="87" t="s">
        <v>9331</v>
      </c>
      <c r="MQO6" s="87" t="s">
        <v>9332</v>
      </c>
      <c r="MQP6" s="87" t="s">
        <v>9333</v>
      </c>
      <c r="MQQ6" s="87" t="s">
        <v>9334</v>
      </c>
      <c r="MQR6" s="87" t="s">
        <v>9335</v>
      </c>
      <c r="MQS6" s="87" t="s">
        <v>9336</v>
      </c>
      <c r="MQT6" s="87" t="s">
        <v>9337</v>
      </c>
      <c r="MQU6" s="87" t="s">
        <v>9338</v>
      </c>
      <c r="MQV6" s="87" t="s">
        <v>9339</v>
      </c>
      <c r="MQW6" s="87" t="s">
        <v>9340</v>
      </c>
      <c r="MQX6" s="87" t="s">
        <v>9341</v>
      </c>
      <c r="MQY6" s="87" t="s">
        <v>9342</v>
      </c>
      <c r="MQZ6" s="87" t="s">
        <v>9343</v>
      </c>
      <c r="MRA6" s="87" t="s">
        <v>9344</v>
      </c>
      <c r="MRB6" s="87" t="s">
        <v>9345</v>
      </c>
      <c r="MRC6" s="87" t="s">
        <v>9346</v>
      </c>
      <c r="MRD6" s="87" t="s">
        <v>9347</v>
      </c>
      <c r="MRE6" s="87" t="s">
        <v>9348</v>
      </c>
      <c r="MRF6" s="87" t="s">
        <v>9349</v>
      </c>
      <c r="MRG6" s="87" t="s">
        <v>9350</v>
      </c>
      <c r="MRH6" s="87" t="s">
        <v>9351</v>
      </c>
      <c r="MRI6" s="87" t="s">
        <v>9352</v>
      </c>
      <c r="MRJ6" s="87" t="s">
        <v>9353</v>
      </c>
      <c r="MRK6" s="87" t="s">
        <v>9354</v>
      </c>
      <c r="MRL6" s="87" t="s">
        <v>9355</v>
      </c>
      <c r="MRM6" s="87" t="s">
        <v>9356</v>
      </c>
      <c r="MRN6" s="87" t="s">
        <v>9357</v>
      </c>
      <c r="MRO6" s="87" t="s">
        <v>9358</v>
      </c>
      <c r="MRP6" s="87" t="s">
        <v>9359</v>
      </c>
      <c r="MRQ6" s="87" t="s">
        <v>9360</v>
      </c>
      <c r="MRR6" s="87" t="s">
        <v>9361</v>
      </c>
      <c r="MRS6" s="87" t="s">
        <v>9362</v>
      </c>
      <c r="MRT6" s="87" t="s">
        <v>9363</v>
      </c>
      <c r="MRU6" s="87" t="s">
        <v>9364</v>
      </c>
      <c r="MRV6" s="87" t="s">
        <v>9365</v>
      </c>
      <c r="MRW6" s="87" t="s">
        <v>9366</v>
      </c>
      <c r="MRX6" s="87" t="s">
        <v>9367</v>
      </c>
      <c r="MRY6" s="87" t="s">
        <v>9368</v>
      </c>
      <c r="MRZ6" s="87" t="s">
        <v>9369</v>
      </c>
      <c r="MSA6" s="87" t="s">
        <v>9370</v>
      </c>
      <c r="MSB6" s="87" t="s">
        <v>9371</v>
      </c>
      <c r="MSC6" s="87" t="s">
        <v>9372</v>
      </c>
      <c r="MSD6" s="87" t="s">
        <v>9373</v>
      </c>
      <c r="MSE6" s="87" t="s">
        <v>9374</v>
      </c>
      <c r="MSF6" s="87" t="s">
        <v>9375</v>
      </c>
      <c r="MSG6" s="87" t="s">
        <v>9376</v>
      </c>
      <c r="MSH6" s="87" t="s">
        <v>9377</v>
      </c>
      <c r="MSI6" s="87" t="s">
        <v>9378</v>
      </c>
      <c r="MSJ6" s="87" t="s">
        <v>9379</v>
      </c>
      <c r="MSK6" s="87" t="s">
        <v>9380</v>
      </c>
      <c r="MSL6" s="87" t="s">
        <v>9381</v>
      </c>
      <c r="MSM6" s="87" t="s">
        <v>9382</v>
      </c>
      <c r="MSN6" s="87" t="s">
        <v>9383</v>
      </c>
      <c r="MSO6" s="87" t="s">
        <v>9384</v>
      </c>
      <c r="MSP6" s="87" t="s">
        <v>9385</v>
      </c>
      <c r="MSQ6" s="87" t="s">
        <v>9386</v>
      </c>
      <c r="MSR6" s="87" t="s">
        <v>9387</v>
      </c>
      <c r="MSS6" s="87" t="s">
        <v>9388</v>
      </c>
      <c r="MST6" s="87" t="s">
        <v>9389</v>
      </c>
      <c r="MSU6" s="87" t="s">
        <v>9390</v>
      </c>
      <c r="MSV6" s="87" t="s">
        <v>9391</v>
      </c>
      <c r="MSW6" s="87" t="s">
        <v>9392</v>
      </c>
      <c r="MSX6" s="87" t="s">
        <v>9393</v>
      </c>
      <c r="MSY6" s="87" t="s">
        <v>9394</v>
      </c>
      <c r="MSZ6" s="87" t="s">
        <v>9395</v>
      </c>
      <c r="MTA6" s="87" t="s">
        <v>9396</v>
      </c>
      <c r="MTB6" s="87" t="s">
        <v>9397</v>
      </c>
      <c r="MTC6" s="87" t="s">
        <v>9398</v>
      </c>
      <c r="MTD6" s="87" t="s">
        <v>9399</v>
      </c>
      <c r="MTE6" s="87" t="s">
        <v>9400</v>
      </c>
      <c r="MTF6" s="87" t="s">
        <v>9401</v>
      </c>
      <c r="MTG6" s="87" t="s">
        <v>9402</v>
      </c>
      <c r="MTH6" s="87" t="s">
        <v>9403</v>
      </c>
      <c r="MTI6" s="87" t="s">
        <v>9404</v>
      </c>
      <c r="MTJ6" s="87" t="s">
        <v>9405</v>
      </c>
      <c r="MTK6" s="87" t="s">
        <v>9406</v>
      </c>
      <c r="MTL6" s="87" t="s">
        <v>9407</v>
      </c>
      <c r="MTM6" s="87" t="s">
        <v>9408</v>
      </c>
      <c r="MTN6" s="87" t="s">
        <v>9409</v>
      </c>
      <c r="MTO6" s="87" t="s">
        <v>9410</v>
      </c>
      <c r="MTP6" s="87" t="s">
        <v>9411</v>
      </c>
      <c r="MTQ6" s="87" t="s">
        <v>9412</v>
      </c>
      <c r="MTR6" s="87" t="s">
        <v>9413</v>
      </c>
      <c r="MTS6" s="87" t="s">
        <v>9414</v>
      </c>
      <c r="MTT6" s="87" t="s">
        <v>9415</v>
      </c>
      <c r="MTU6" s="87" t="s">
        <v>9416</v>
      </c>
      <c r="MTV6" s="87" t="s">
        <v>9417</v>
      </c>
      <c r="MTW6" s="87" t="s">
        <v>9418</v>
      </c>
      <c r="MTX6" s="87" t="s">
        <v>9419</v>
      </c>
      <c r="MTY6" s="87" t="s">
        <v>9420</v>
      </c>
      <c r="MTZ6" s="87" t="s">
        <v>9421</v>
      </c>
      <c r="MUA6" s="87" t="s">
        <v>9422</v>
      </c>
      <c r="MUB6" s="87" t="s">
        <v>9423</v>
      </c>
      <c r="MUC6" s="87" t="s">
        <v>9424</v>
      </c>
      <c r="MUD6" s="87" t="s">
        <v>9425</v>
      </c>
      <c r="MUE6" s="87" t="s">
        <v>9426</v>
      </c>
      <c r="MUF6" s="87" t="s">
        <v>9427</v>
      </c>
      <c r="MUG6" s="87" t="s">
        <v>9428</v>
      </c>
      <c r="MUH6" s="87" t="s">
        <v>9429</v>
      </c>
      <c r="MUI6" s="87" t="s">
        <v>9430</v>
      </c>
      <c r="MUJ6" s="87" t="s">
        <v>9431</v>
      </c>
      <c r="MUK6" s="87" t="s">
        <v>9432</v>
      </c>
      <c r="MUL6" s="87" t="s">
        <v>9433</v>
      </c>
      <c r="MUM6" s="87" t="s">
        <v>9434</v>
      </c>
      <c r="MUN6" s="87" t="s">
        <v>9435</v>
      </c>
      <c r="MUO6" s="87" t="s">
        <v>9436</v>
      </c>
      <c r="MUP6" s="87" t="s">
        <v>9437</v>
      </c>
      <c r="MUQ6" s="87" t="s">
        <v>9438</v>
      </c>
      <c r="MUR6" s="87" t="s">
        <v>9439</v>
      </c>
      <c r="MUS6" s="87" t="s">
        <v>9440</v>
      </c>
      <c r="MUT6" s="87" t="s">
        <v>9441</v>
      </c>
      <c r="MUU6" s="87" t="s">
        <v>9442</v>
      </c>
      <c r="MUV6" s="87" t="s">
        <v>9443</v>
      </c>
      <c r="MUW6" s="87" t="s">
        <v>9444</v>
      </c>
      <c r="MUX6" s="87" t="s">
        <v>9445</v>
      </c>
      <c r="MUY6" s="87" t="s">
        <v>9446</v>
      </c>
      <c r="MUZ6" s="87" t="s">
        <v>9447</v>
      </c>
      <c r="MVA6" s="87" t="s">
        <v>9448</v>
      </c>
      <c r="MVB6" s="87" t="s">
        <v>9449</v>
      </c>
      <c r="MVC6" s="87" t="s">
        <v>9450</v>
      </c>
      <c r="MVD6" s="87" t="s">
        <v>9451</v>
      </c>
      <c r="MVE6" s="87" t="s">
        <v>9452</v>
      </c>
      <c r="MVF6" s="87" t="s">
        <v>9453</v>
      </c>
      <c r="MVG6" s="87" t="s">
        <v>9454</v>
      </c>
      <c r="MVH6" s="87" t="s">
        <v>9455</v>
      </c>
      <c r="MVI6" s="87" t="s">
        <v>9456</v>
      </c>
      <c r="MVJ6" s="87" t="s">
        <v>9457</v>
      </c>
      <c r="MVK6" s="87" t="s">
        <v>9458</v>
      </c>
      <c r="MVL6" s="87" t="s">
        <v>9459</v>
      </c>
      <c r="MVM6" s="87" t="s">
        <v>9460</v>
      </c>
      <c r="MVN6" s="87" t="s">
        <v>9461</v>
      </c>
      <c r="MVO6" s="87" t="s">
        <v>9462</v>
      </c>
      <c r="MVP6" s="87" t="s">
        <v>9463</v>
      </c>
      <c r="MVQ6" s="87" t="s">
        <v>9464</v>
      </c>
      <c r="MVR6" s="87" t="s">
        <v>9465</v>
      </c>
      <c r="MVS6" s="87" t="s">
        <v>9466</v>
      </c>
      <c r="MVT6" s="87" t="s">
        <v>9467</v>
      </c>
      <c r="MVU6" s="87" t="s">
        <v>9468</v>
      </c>
      <c r="MVV6" s="87" t="s">
        <v>9469</v>
      </c>
      <c r="MVW6" s="87" t="s">
        <v>9470</v>
      </c>
      <c r="MVX6" s="87" t="s">
        <v>9471</v>
      </c>
      <c r="MVY6" s="87" t="s">
        <v>9472</v>
      </c>
      <c r="MVZ6" s="87" t="s">
        <v>9473</v>
      </c>
      <c r="MWA6" s="87" t="s">
        <v>9474</v>
      </c>
      <c r="MWB6" s="87" t="s">
        <v>9475</v>
      </c>
      <c r="MWC6" s="87" t="s">
        <v>9476</v>
      </c>
      <c r="MWD6" s="87" t="s">
        <v>9477</v>
      </c>
      <c r="MWE6" s="87" t="s">
        <v>9478</v>
      </c>
      <c r="MWF6" s="87" t="s">
        <v>9479</v>
      </c>
      <c r="MWG6" s="87" t="s">
        <v>9480</v>
      </c>
      <c r="MWH6" s="87" t="s">
        <v>9481</v>
      </c>
      <c r="MWI6" s="87" t="s">
        <v>9482</v>
      </c>
      <c r="MWJ6" s="87" t="s">
        <v>9483</v>
      </c>
      <c r="MWK6" s="87" t="s">
        <v>9484</v>
      </c>
      <c r="MWL6" s="87" t="s">
        <v>9485</v>
      </c>
      <c r="MWM6" s="87" t="s">
        <v>9486</v>
      </c>
      <c r="MWN6" s="87" t="s">
        <v>9487</v>
      </c>
      <c r="MWO6" s="87" t="s">
        <v>9488</v>
      </c>
      <c r="MWP6" s="87" t="s">
        <v>9489</v>
      </c>
      <c r="MWQ6" s="87" t="s">
        <v>9490</v>
      </c>
      <c r="MWR6" s="87" t="s">
        <v>9491</v>
      </c>
      <c r="MWS6" s="87" t="s">
        <v>9492</v>
      </c>
      <c r="MWT6" s="87" t="s">
        <v>9493</v>
      </c>
      <c r="MWU6" s="87" t="s">
        <v>9494</v>
      </c>
      <c r="MWV6" s="87" t="s">
        <v>9495</v>
      </c>
      <c r="MWW6" s="87" t="s">
        <v>9496</v>
      </c>
      <c r="MWX6" s="87" t="s">
        <v>9497</v>
      </c>
      <c r="MWY6" s="87" t="s">
        <v>9498</v>
      </c>
      <c r="MWZ6" s="87" t="s">
        <v>9499</v>
      </c>
      <c r="MXA6" s="87" t="s">
        <v>9500</v>
      </c>
      <c r="MXB6" s="87" t="s">
        <v>9501</v>
      </c>
      <c r="MXC6" s="87" t="s">
        <v>9502</v>
      </c>
      <c r="MXD6" s="87" t="s">
        <v>9503</v>
      </c>
      <c r="MXE6" s="87" t="s">
        <v>9504</v>
      </c>
      <c r="MXF6" s="87" t="s">
        <v>9505</v>
      </c>
      <c r="MXG6" s="87" t="s">
        <v>9506</v>
      </c>
      <c r="MXH6" s="87" t="s">
        <v>9507</v>
      </c>
      <c r="MXI6" s="87" t="s">
        <v>9508</v>
      </c>
      <c r="MXJ6" s="87" t="s">
        <v>9509</v>
      </c>
      <c r="MXK6" s="87" t="s">
        <v>9510</v>
      </c>
      <c r="MXL6" s="87" t="s">
        <v>9511</v>
      </c>
      <c r="MXM6" s="87" t="s">
        <v>9512</v>
      </c>
      <c r="MXN6" s="87" t="s">
        <v>9513</v>
      </c>
      <c r="MXO6" s="87" t="s">
        <v>9514</v>
      </c>
      <c r="MXP6" s="87" t="s">
        <v>9515</v>
      </c>
      <c r="MXQ6" s="87" t="s">
        <v>9516</v>
      </c>
      <c r="MXR6" s="87" t="s">
        <v>9517</v>
      </c>
      <c r="MXS6" s="87" t="s">
        <v>9518</v>
      </c>
      <c r="MXT6" s="87" t="s">
        <v>9519</v>
      </c>
      <c r="MXU6" s="87" t="s">
        <v>9520</v>
      </c>
      <c r="MXV6" s="87" t="s">
        <v>9521</v>
      </c>
      <c r="MXW6" s="87" t="s">
        <v>9522</v>
      </c>
      <c r="MXX6" s="87" t="s">
        <v>9523</v>
      </c>
      <c r="MXY6" s="87" t="s">
        <v>9524</v>
      </c>
      <c r="MXZ6" s="87" t="s">
        <v>9525</v>
      </c>
      <c r="MYA6" s="87" t="s">
        <v>9526</v>
      </c>
      <c r="MYB6" s="87" t="s">
        <v>9527</v>
      </c>
      <c r="MYC6" s="87" t="s">
        <v>9528</v>
      </c>
      <c r="MYD6" s="87" t="s">
        <v>9529</v>
      </c>
      <c r="MYE6" s="87" t="s">
        <v>9530</v>
      </c>
      <c r="MYF6" s="87" t="s">
        <v>9531</v>
      </c>
      <c r="MYG6" s="87" t="s">
        <v>9532</v>
      </c>
      <c r="MYH6" s="87" t="s">
        <v>9533</v>
      </c>
      <c r="MYI6" s="87" t="s">
        <v>9534</v>
      </c>
      <c r="MYJ6" s="87" t="s">
        <v>9535</v>
      </c>
      <c r="MYK6" s="87" t="s">
        <v>9536</v>
      </c>
      <c r="MYL6" s="87" t="s">
        <v>9537</v>
      </c>
      <c r="MYM6" s="87" t="s">
        <v>9538</v>
      </c>
      <c r="MYN6" s="87" t="s">
        <v>9539</v>
      </c>
      <c r="MYO6" s="87" t="s">
        <v>9540</v>
      </c>
      <c r="MYP6" s="87" t="s">
        <v>9541</v>
      </c>
      <c r="MYQ6" s="87" t="s">
        <v>9542</v>
      </c>
      <c r="MYR6" s="87" t="s">
        <v>9543</v>
      </c>
      <c r="MYS6" s="87" t="s">
        <v>9544</v>
      </c>
      <c r="MYT6" s="87" t="s">
        <v>9545</v>
      </c>
      <c r="MYU6" s="87" t="s">
        <v>9546</v>
      </c>
      <c r="MYV6" s="87" t="s">
        <v>9547</v>
      </c>
      <c r="MYW6" s="87" t="s">
        <v>9548</v>
      </c>
      <c r="MYX6" s="87" t="s">
        <v>9549</v>
      </c>
      <c r="MYY6" s="87" t="s">
        <v>9550</v>
      </c>
      <c r="MYZ6" s="87" t="s">
        <v>9551</v>
      </c>
      <c r="MZA6" s="87" t="s">
        <v>9552</v>
      </c>
      <c r="MZB6" s="87" t="s">
        <v>9553</v>
      </c>
      <c r="MZC6" s="87" t="s">
        <v>9554</v>
      </c>
      <c r="MZD6" s="87" t="s">
        <v>9555</v>
      </c>
      <c r="MZE6" s="87" t="s">
        <v>9556</v>
      </c>
      <c r="MZF6" s="87" t="s">
        <v>9557</v>
      </c>
      <c r="MZG6" s="87" t="s">
        <v>9558</v>
      </c>
      <c r="MZH6" s="87" t="s">
        <v>9559</v>
      </c>
      <c r="MZI6" s="87" t="s">
        <v>9560</v>
      </c>
      <c r="MZJ6" s="87" t="s">
        <v>9561</v>
      </c>
      <c r="MZK6" s="87" t="s">
        <v>9562</v>
      </c>
      <c r="MZL6" s="87" t="s">
        <v>9563</v>
      </c>
      <c r="MZM6" s="87" t="s">
        <v>9564</v>
      </c>
      <c r="MZN6" s="87" t="s">
        <v>9565</v>
      </c>
      <c r="MZO6" s="87" t="s">
        <v>9566</v>
      </c>
      <c r="MZP6" s="87" t="s">
        <v>9567</v>
      </c>
      <c r="MZQ6" s="87" t="s">
        <v>9568</v>
      </c>
      <c r="MZR6" s="87" t="s">
        <v>9569</v>
      </c>
      <c r="MZS6" s="87" t="s">
        <v>9570</v>
      </c>
      <c r="MZT6" s="87" t="s">
        <v>9571</v>
      </c>
      <c r="MZU6" s="87" t="s">
        <v>9572</v>
      </c>
      <c r="MZV6" s="87" t="s">
        <v>9573</v>
      </c>
      <c r="MZW6" s="87" t="s">
        <v>9574</v>
      </c>
      <c r="MZX6" s="87" t="s">
        <v>9575</v>
      </c>
      <c r="MZY6" s="87" t="s">
        <v>9576</v>
      </c>
      <c r="MZZ6" s="87" t="s">
        <v>9577</v>
      </c>
      <c r="NAA6" s="87" t="s">
        <v>9578</v>
      </c>
      <c r="NAB6" s="87" t="s">
        <v>9579</v>
      </c>
      <c r="NAC6" s="87" t="s">
        <v>9580</v>
      </c>
      <c r="NAD6" s="87" t="s">
        <v>9581</v>
      </c>
      <c r="NAE6" s="87" t="s">
        <v>9582</v>
      </c>
      <c r="NAF6" s="87" t="s">
        <v>9583</v>
      </c>
      <c r="NAG6" s="87" t="s">
        <v>9584</v>
      </c>
      <c r="NAH6" s="87" t="s">
        <v>9585</v>
      </c>
      <c r="NAI6" s="87" t="s">
        <v>9586</v>
      </c>
      <c r="NAJ6" s="87" t="s">
        <v>9587</v>
      </c>
      <c r="NAK6" s="87" t="s">
        <v>9588</v>
      </c>
      <c r="NAL6" s="87" t="s">
        <v>9589</v>
      </c>
      <c r="NAM6" s="87" t="s">
        <v>9590</v>
      </c>
      <c r="NAN6" s="87" t="s">
        <v>9591</v>
      </c>
      <c r="NAO6" s="87" t="s">
        <v>9592</v>
      </c>
      <c r="NAP6" s="87" t="s">
        <v>9593</v>
      </c>
      <c r="NAQ6" s="87" t="s">
        <v>9594</v>
      </c>
      <c r="NAR6" s="87" t="s">
        <v>9595</v>
      </c>
      <c r="NAS6" s="87" t="s">
        <v>9596</v>
      </c>
      <c r="NAT6" s="87" t="s">
        <v>9597</v>
      </c>
      <c r="NAU6" s="87" t="s">
        <v>9598</v>
      </c>
      <c r="NAV6" s="87" t="s">
        <v>9599</v>
      </c>
      <c r="NAW6" s="87" t="s">
        <v>9600</v>
      </c>
      <c r="NAX6" s="87" t="s">
        <v>9601</v>
      </c>
      <c r="NAY6" s="87" t="s">
        <v>9602</v>
      </c>
      <c r="NAZ6" s="87" t="s">
        <v>9603</v>
      </c>
      <c r="NBA6" s="87" t="s">
        <v>9604</v>
      </c>
      <c r="NBB6" s="87" t="s">
        <v>9605</v>
      </c>
      <c r="NBC6" s="87" t="s">
        <v>9606</v>
      </c>
      <c r="NBD6" s="87" t="s">
        <v>9607</v>
      </c>
      <c r="NBE6" s="87" t="s">
        <v>9608</v>
      </c>
      <c r="NBF6" s="87" t="s">
        <v>9609</v>
      </c>
      <c r="NBG6" s="87" t="s">
        <v>9610</v>
      </c>
      <c r="NBH6" s="87" t="s">
        <v>9611</v>
      </c>
      <c r="NBI6" s="87" t="s">
        <v>9612</v>
      </c>
      <c r="NBJ6" s="87" t="s">
        <v>9613</v>
      </c>
      <c r="NBK6" s="87" t="s">
        <v>9614</v>
      </c>
      <c r="NBL6" s="87" t="s">
        <v>9615</v>
      </c>
      <c r="NBM6" s="87" t="s">
        <v>9616</v>
      </c>
      <c r="NBN6" s="87" t="s">
        <v>9617</v>
      </c>
      <c r="NBO6" s="87" t="s">
        <v>9618</v>
      </c>
      <c r="NBP6" s="87" t="s">
        <v>9619</v>
      </c>
      <c r="NBQ6" s="87" t="s">
        <v>9620</v>
      </c>
      <c r="NBR6" s="87" t="s">
        <v>9621</v>
      </c>
      <c r="NBS6" s="87" t="s">
        <v>9622</v>
      </c>
      <c r="NBT6" s="87" t="s">
        <v>9623</v>
      </c>
      <c r="NBU6" s="87" t="s">
        <v>9624</v>
      </c>
      <c r="NBV6" s="87" t="s">
        <v>9625</v>
      </c>
      <c r="NBW6" s="87" t="s">
        <v>9626</v>
      </c>
      <c r="NBX6" s="87" t="s">
        <v>9627</v>
      </c>
      <c r="NBY6" s="87" t="s">
        <v>9628</v>
      </c>
      <c r="NBZ6" s="87" t="s">
        <v>9629</v>
      </c>
      <c r="NCA6" s="87" t="s">
        <v>9630</v>
      </c>
      <c r="NCB6" s="87" t="s">
        <v>9631</v>
      </c>
      <c r="NCC6" s="87" t="s">
        <v>9632</v>
      </c>
      <c r="NCD6" s="87" t="s">
        <v>9633</v>
      </c>
      <c r="NCE6" s="87" t="s">
        <v>9634</v>
      </c>
      <c r="NCF6" s="87" t="s">
        <v>9635</v>
      </c>
      <c r="NCG6" s="87" t="s">
        <v>9636</v>
      </c>
      <c r="NCH6" s="87" t="s">
        <v>9637</v>
      </c>
      <c r="NCI6" s="87" t="s">
        <v>9638</v>
      </c>
      <c r="NCJ6" s="87" t="s">
        <v>9639</v>
      </c>
      <c r="NCK6" s="87" t="s">
        <v>9640</v>
      </c>
      <c r="NCL6" s="87" t="s">
        <v>9641</v>
      </c>
      <c r="NCM6" s="87" t="s">
        <v>9642</v>
      </c>
      <c r="NCN6" s="87" t="s">
        <v>9643</v>
      </c>
      <c r="NCO6" s="87" t="s">
        <v>9644</v>
      </c>
      <c r="NCP6" s="87" t="s">
        <v>9645</v>
      </c>
      <c r="NCQ6" s="87" t="s">
        <v>9646</v>
      </c>
      <c r="NCR6" s="87" t="s">
        <v>9647</v>
      </c>
      <c r="NCS6" s="87" t="s">
        <v>9648</v>
      </c>
      <c r="NCT6" s="87" t="s">
        <v>9649</v>
      </c>
      <c r="NCU6" s="87" t="s">
        <v>9650</v>
      </c>
      <c r="NCV6" s="87" t="s">
        <v>9651</v>
      </c>
      <c r="NCW6" s="87" t="s">
        <v>9652</v>
      </c>
      <c r="NCX6" s="87" t="s">
        <v>9653</v>
      </c>
      <c r="NCY6" s="87" t="s">
        <v>9654</v>
      </c>
      <c r="NCZ6" s="87" t="s">
        <v>9655</v>
      </c>
      <c r="NDA6" s="87" t="s">
        <v>9656</v>
      </c>
      <c r="NDB6" s="87" t="s">
        <v>9657</v>
      </c>
      <c r="NDC6" s="87" t="s">
        <v>9658</v>
      </c>
      <c r="NDD6" s="87" t="s">
        <v>9659</v>
      </c>
      <c r="NDE6" s="87" t="s">
        <v>9660</v>
      </c>
      <c r="NDF6" s="87" t="s">
        <v>9661</v>
      </c>
      <c r="NDG6" s="87" t="s">
        <v>9662</v>
      </c>
      <c r="NDH6" s="87" t="s">
        <v>9663</v>
      </c>
      <c r="NDI6" s="87" t="s">
        <v>9664</v>
      </c>
      <c r="NDJ6" s="87" t="s">
        <v>9665</v>
      </c>
      <c r="NDK6" s="87" t="s">
        <v>9666</v>
      </c>
      <c r="NDL6" s="87" t="s">
        <v>9667</v>
      </c>
      <c r="NDM6" s="87" t="s">
        <v>9668</v>
      </c>
      <c r="NDN6" s="87" t="s">
        <v>9669</v>
      </c>
      <c r="NDO6" s="87" t="s">
        <v>9670</v>
      </c>
      <c r="NDP6" s="87" t="s">
        <v>9671</v>
      </c>
      <c r="NDQ6" s="87" t="s">
        <v>9672</v>
      </c>
      <c r="NDR6" s="87" t="s">
        <v>9673</v>
      </c>
      <c r="NDS6" s="87" t="s">
        <v>9674</v>
      </c>
      <c r="NDT6" s="87" t="s">
        <v>9675</v>
      </c>
      <c r="NDU6" s="87" t="s">
        <v>9676</v>
      </c>
      <c r="NDV6" s="87" t="s">
        <v>9677</v>
      </c>
      <c r="NDW6" s="87" t="s">
        <v>9678</v>
      </c>
      <c r="NDX6" s="87" t="s">
        <v>9679</v>
      </c>
      <c r="NDY6" s="87" t="s">
        <v>9680</v>
      </c>
      <c r="NDZ6" s="87" t="s">
        <v>9681</v>
      </c>
      <c r="NEA6" s="87" t="s">
        <v>9682</v>
      </c>
      <c r="NEB6" s="87" t="s">
        <v>9683</v>
      </c>
      <c r="NEC6" s="87" t="s">
        <v>9684</v>
      </c>
      <c r="NED6" s="87" t="s">
        <v>9685</v>
      </c>
      <c r="NEE6" s="87" t="s">
        <v>9686</v>
      </c>
      <c r="NEF6" s="87" t="s">
        <v>9687</v>
      </c>
      <c r="NEG6" s="87" t="s">
        <v>9688</v>
      </c>
      <c r="NEH6" s="87" t="s">
        <v>9689</v>
      </c>
      <c r="NEI6" s="87" t="s">
        <v>9690</v>
      </c>
      <c r="NEJ6" s="87" t="s">
        <v>9691</v>
      </c>
      <c r="NEK6" s="87" t="s">
        <v>9692</v>
      </c>
      <c r="NEL6" s="87" t="s">
        <v>9693</v>
      </c>
      <c r="NEM6" s="87" t="s">
        <v>9694</v>
      </c>
      <c r="NEN6" s="87" t="s">
        <v>9695</v>
      </c>
      <c r="NEO6" s="87" t="s">
        <v>9696</v>
      </c>
      <c r="NEP6" s="87" t="s">
        <v>9697</v>
      </c>
      <c r="NEQ6" s="87" t="s">
        <v>9698</v>
      </c>
      <c r="NER6" s="87" t="s">
        <v>9699</v>
      </c>
      <c r="NES6" s="87" t="s">
        <v>9700</v>
      </c>
      <c r="NET6" s="87" t="s">
        <v>9701</v>
      </c>
      <c r="NEU6" s="87" t="s">
        <v>9702</v>
      </c>
      <c r="NEV6" s="87" t="s">
        <v>9703</v>
      </c>
      <c r="NEW6" s="87" t="s">
        <v>9704</v>
      </c>
      <c r="NEX6" s="87" t="s">
        <v>9705</v>
      </c>
      <c r="NEY6" s="87" t="s">
        <v>9706</v>
      </c>
      <c r="NEZ6" s="87" t="s">
        <v>9707</v>
      </c>
      <c r="NFA6" s="87" t="s">
        <v>9708</v>
      </c>
      <c r="NFB6" s="87" t="s">
        <v>9709</v>
      </c>
      <c r="NFC6" s="87" t="s">
        <v>9710</v>
      </c>
      <c r="NFD6" s="87" t="s">
        <v>9711</v>
      </c>
      <c r="NFE6" s="87" t="s">
        <v>9712</v>
      </c>
      <c r="NFF6" s="87" t="s">
        <v>9713</v>
      </c>
      <c r="NFG6" s="87" t="s">
        <v>9714</v>
      </c>
      <c r="NFH6" s="87" t="s">
        <v>9715</v>
      </c>
      <c r="NFI6" s="87" t="s">
        <v>9716</v>
      </c>
      <c r="NFJ6" s="87" t="s">
        <v>9717</v>
      </c>
      <c r="NFK6" s="87" t="s">
        <v>9718</v>
      </c>
      <c r="NFL6" s="87" t="s">
        <v>9719</v>
      </c>
      <c r="NFM6" s="87" t="s">
        <v>9720</v>
      </c>
      <c r="NFN6" s="87" t="s">
        <v>9721</v>
      </c>
      <c r="NFO6" s="87" t="s">
        <v>9722</v>
      </c>
      <c r="NFP6" s="87" t="s">
        <v>9723</v>
      </c>
      <c r="NFQ6" s="87" t="s">
        <v>9724</v>
      </c>
      <c r="NFR6" s="87" t="s">
        <v>9725</v>
      </c>
      <c r="NFS6" s="87" t="s">
        <v>9726</v>
      </c>
      <c r="NFT6" s="87" t="s">
        <v>9727</v>
      </c>
      <c r="NFU6" s="87" t="s">
        <v>9728</v>
      </c>
      <c r="NFV6" s="87" t="s">
        <v>9729</v>
      </c>
      <c r="NFW6" s="87" t="s">
        <v>9730</v>
      </c>
      <c r="NFX6" s="87" t="s">
        <v>9731</v>
      </c>
      <c r="NFY6" s="87" t="s">
        <v>9732</v>
      </c>
      <c r="NFZ6" s="87" t="s">
        <v>9733</v>
      </c>
      <c r="NGA6" s="87" t="s">
        <v>9734</v>
      </c>
      <c r="NGB6" s="87" t="s">
        <v>9735</v>
      </c>
      <c r="NGC6" s="87" t="s">
        <v>9736</v>
      </c>
      <c r="NGD6" s="87" t="s">
        <v>9737</v>
      </c>
      <c r="NGE6" s="87" t="s">
        <v>9738</v>
      </c>
      <c r="NGF6" s="87" t="s">
        <v>9739</v>
      </c>
      <c r="NGG6" s="87" t="s">
        <v>9740</v>
      </c>
      <c r="NGH6" s="87" t="s">
        <v>9741</v>
      </c>
      <c r="NGI6" s="87" t="s">
        <v>9742</v>
      </c>
      <c r="NGJ6" s="87" t="s">
        <v>9743</v>
      </c>
      <c r="NGK6" s="87" t="s">
        <v>9744</v>
      </c>
      <c r="NGL6" s="87" t="s">
        <v>9745</v>
      </c>
      <c r="NGM6" s="87" t="s">
        <v>9746</v>
      </c>
      <c r="NGN6" s="87" t="s">
        <v>9747</v>
      </c>
      <c r="NGO6" s="87" t="s">
        <v>9748</v>
      </c>
      <c r="NGP6" s="87" t="s">
        <v>9749</v>
      </c>
      <c r="NGQ6" s="87" t="s">
        <v>9750</v>
      </c>
      <c r="NGR6" s="87" t="s">
        <v>9751</v>
      </c>
      <c r="NGS6" s="87" t="s">
        <v>9752</v>
      </c>
      <c r="NGT6" s="87" t="s">
        <v>9753</v>
      </c>
      <c r="NGU6" s="87" t="s">
        <v>9754</v>
      </c>
      <c r="NGV6" s="87" t="s">
        <v>9755</v>
      </c>
      <c r="NGW6" s="87" t="s">
        <v>9756</v>
      </c>
      <c r="NGX6" s="87" t="s">
        <v>9757</v>
      </c>
      <c r="NGY6" s="87" t="s">
        <v>9758</v>
      </c>
      <c r="NGZ6" s="87" t="s">
        <v>9759</v>
      </c>
      <c r="NHA6" s="87" t="s">
        <v>9760</v>
      </c>
      <c r="NHB6" s="87" t="s">
        <v>9761</v>
      </c>
      <c r="NHC6" s="87" t="s">
        <v>9762</v>
      </c>
      <c r="NHD6" s="87" t="s">
        <v>9763</v>
      </c>
      <c r="NHE6" s="87" t="s">
        <v>9764</v>
      </c>
      <c r="NHF6" s="87" t="s">
        <v>9765</v>
      </c>
      <c r="NHG6" s="87" t="s">
        <v>9766</v>
      </c>
      <c r="NHH6" s="87" t="s">
        <v>9767</v>
      </c>
      <c r="NHI6" s="87" t="s">
        <v>9768</v>
      </c>
      <c r="NHJ6" s="87" t="s">
        <v>9769</v>
      </c>
      <c r="NHK6" s="87" t="s">
        <v>9770</v>
      </c>
      <c r="NHL6" s="87" t="s">
        <v>9771</v>
      </c>
      <c r="NHM6" s="87" t="s">
        <v>9772</v>
      </c>
      <c r="NHN6" s="87" t="s">
        <v>9773</v>
      </c>
      <c r="NHO6" s="87" t="s">
        <v>9774</v>
      </c>
      <c r="NHP6" s="87" t="s">
        <v>9775</v>
      </c>
      <c r="NHQ6" s="87" t="s">
        <v>9776</v>
      </c>
      <c r="NHR6" s="87" t="s">
        <v>9777</v>
      </c>
      <c r="NHS6" s="87" t="s">
        <v>9778</v>
      </c>
      <c r="NHT6" s="87" t="s">
        <v>9779</v>
      </c>
      <c r="NHU6" s="87" t="s">
        <v>9780</v>
      </c>
      <c r="NHV6" s="87" t="s">
        <v>9781</v>
      </c>
      <c r="NHW6" s="87" t="s">
        <v>9782</v>
      </c>
      <c r="NHX6" s="87" t="s">
        <v>9783</v>
      </c>
      <c r="NHY6" s="87" t="s">
        <v>9784</v>
      </c>
      <c r="NHZ6" s="87" t="s">
        <v>9785</v>
      </c>
      <c r="NIA6" s="87" t="s">
        <v>9786</v>
      </c>
      <c r="NIB6" s="87" t="s">
        <v>9787</v>
      </c>
      <c r="NIC6" s="87" t="s">
        <v>9788</v>
      </c>
      <c r="NID6" s="87" t="s">
        <v>9789</v>
      </c>
      <c r="NIE6" s="87" t="s">
        <v>9790</v>
      </c>
      <c r="NIF6" s="87" t="s">
        <v>9791</v>
      </c>
      <c r="NIG6" s="87" t="s">
        <v>9792</v>
      </c>
      <c r="NIH6" s="87" t="s">
        <v>9793</v>
      </c>
      <c r="NII6" s="87" t="s">
        <v>9794</v>
      </c>
      <c r="NIJ6" s="87" t="s">
        <v>9795</v>
      </c>
      <c r="NIK6" s="87" t="s">
        <v>9796</v>
      </c>
      <c r="NIL6" s="87" t="s">
        <v>9797</v>
      </c>
      <c r="NIM6" s="87" t="s">
        <v>9798</v>
      </c>
      <c r="NIN6" s="87" t="s">
        <v>9799</v>
      </c>
      <c r="NIO6" s="87" t="s">
        <v>9800</v>
      </c>
      <c r="NIP6" s="87" t="s">
        <v>9801</v>
      </c>
      <c r="NIQ6" s="87" t="s">
        <v>9802</v>
      </c>
      <c r="NIR6" s="87" t="s">
        <v>9803</v>
      </c>
      <c r="NIS6" s="87" t="s">
        <v>9804</v>
      </c>
      <c r="NIT6" s="87" t="s">
        <v>9805</v>
      </c>
      <c r="NIU6" s="87" t="s">
        <v>9806</v>
      </c>
      <c r="NIV6" s="87" t="s">
        <v>9807</v>
      </c>
      <c r="NIW6" s="87" t="s">
        <v>9808</v>
      </c>
      <c r="NIX6" s="87" t="s">
        <v>9809</v>
      </c>
      <c r="NIY6" s="87" t="s">
        <v>9810</v>
      </c>
      <c r="NIZ6" s="87" t="s">
        <v>9811</v>
      </c>
      <c r="NJA6" s="87" t="s">
        <v>9812</v>
      </c>
      <c r="NJB6" s="87" t="s">
        <v>9813</v>
      </c>
      <c r="NJC6" s="87" t="s">
        <v>9814</v>
      </c>
      <c r="NJD6" s="87" t="s">
        <v>9815</v>
      </c>
      <c r="NJE6" s="87" t="s">
        <v>9816</v>
      </c>
      <c r="NJF6" s="87" t="s">
        <v>9817</v>
      </c>
      <c r="NJG6" s="87" t="s">
        <v>9818</v>
      </c>
      <c r="NJH6" s="87" t="s">
        <v>9819</v>
      </c>
      <c r="NJI6" s="87" t="s">
        <v>9820</v>
      </c>
      <c r="NJJ6" s="87" t="s">
        <v>9821</v>
      </c>
      <c r="NJK6" s="87" t="s">
        <v>9822</v>
      </c>
      <c r="NJL6" s="87" t="s">
        <v>9823</v>
      </c>
      <c r="NJM6" s="87" t="s">
        <v>9824</v>
      </c>
      <c r="NJN6" s="87" t="s">
        <v>9825</v>
      </c>
      <c r="NJO6" s="87" t="s">
        <v>9826</v>
      </c>
      <c r="NJP6" s="87" t="s">
        <v>9827</v>
      </c>
      <c r="NJQ6" s="87" t="s">
        <v>9828</v>
      </c>
      <c r="NJR6" s="87" t="s">
        <v>9829</v>
      </c>
      <c r="NJS6" s="87" t="s">
        <v>9830</v>
      </c>
      <c r="NJT6" s="87" t="s">
        <v>9831</v>
      </c>
      <c r="NJU6" s="87" t="s">
        <v>9832</v>
      </c>
      <c r="NJV6" s="87" t="s">
        <v>9833</v>
      </c>
      <c r="NJW6" s="87" t="s">
        <v>9834</v>
      </c>
      <c r="NJX6" s="87" t="s">
        <v>9835</v>
      </c>
      <c r="NJY6" s="87" t="s">
        <v>9836</v>
      </c>
      <c r="NJZ6" s="87" t="s">
        <v>9837</v>
      </c>
      <c r="NKA6" s="87" t="s">
        <v>9838</v>
      </c>
      <c r="NKB6" s="87" t="s">
        <v>9839</v>
      </c>
      <c r="NKC6" s="87" t="s">
        <v>9840</v>
      </c>
      <c r="NKD6" s="87" t="s">
        <v>9841</v>
      </c>
      <c r="NKE6" s="87" t="s">
        <v>9842</v>
      </c>
      <c r="NKF6" s="87" t="s">
        <v>9843</v>
      </c>
      <c r="NKG6" s="87" t="s">
        <v>9844</v>
      </c>
      <c r="NKH6" s="87" t="s">
        <v>9845</v>
      </c>
      <c r="NKI6" s="87" t="s">
        <v>9846</v>
      </c>
      <c r="NKJ6" s="87" t="s">
        <v>9847</v>
      </c>
      <c r="NKK6" s="87" t="s">
        <v>9848</v>
      </c>
      <c r="NKL6" s="87" t="s">
        <v>9849</v>
      </c>
      <c r="NKM6" s="87" t="s">
        <v>9850</v>
      </c>
      <c r="NKN6" s="87" t="s">
        <v>9851</v>
      </c>
      <c r="NKO6" s="87" t="s">
        <v>9852</v>
      </c>
      <c r="NKP6" s="87" t="s">
        <v>9853</v>
      </c>
      <c r="NKQ6" s="87" t="s">
        <v>9854</v>
      </c>
      <c r="NKR6" s="87" t="s">
        <v>9855</v>
      </c>
      <c r="NKS6" s="87" t="s">
        <v>9856</v>
      </c>
      <c r="NKT6" s="87" t="s">
        <v>9857</v>
      </c>
      <c r="NKU6" s="87" t="s">
        <v>9858</v>
      </c>
      <c r="NKV6" s="87" t="s">
        <v>9859</v>
      </c>
      <c r="NKW6" s="87" t="s">
        <v>9860</v>
      </c>
      <c r="NKX6" s="87" t="s">
        <v>9861</v>
      </c>
      <c r="NKY6" s="87" t="s">
        <v>9862</v>
      </c>
      <c r="NKZ6" s="87" t="s">
        <v>9863</v>
      </c>
      <c r="NLA6" s="87" t="s">
        <v>9864</v>
      </c>
      <c r="NLB6" s="87" t="s">
        <v>9865</v>
      </c>
      <c r="NLC6" s="87" t="s">
        <v>9866</v>
      </c>
      <c r="NLD6" s="87" t="s">
        <v>9867</v>
      </c>
      <c r="NLE6" s="87" t="s">
        <v>9868</v>
      </c>
      <c r="NLF6" s="87" t="s">
        <v>9869</v>
      </c>
      <c r="NLG6" s="87" t="s">
        <v>9870</v>
      </c>
      <c r="NLH6" s="87" t="s">
        <v>9871</v>
      </c>
      <c r="NLI6" s="87" t="s">
        <v>9872</v>
      </c>
      <c r="NLJ6" s="87" t="s">
        <v>9873</v>
      </c>
      <c r="NLK6" s="87" t="s">
        <v>9874</v>
      </c>
      <c r="NLL6" s="87" t="s">
        <v>9875</v>
      </c>
      <c r="NLM6" s="87" t="s">
        <v>9876</v>
      </c>
      <c r="NLN6" s="87" t="s">
        <v>9877</v>
      </c>
      <c r="NLO6" s="87" t="s">
        <v>9878</v>
      </c>
      <c r="NLP6" s="87" t="s">
        <v>9879</v>
      </c>
      <c r="NLQ6" s="87" t="s">
        <v>9880</v>
      </c>
      <c r="NLR6" s="87" t="s">
        <v>9881</v>
      </c>
      <c r="NLS6" s="87" t="s">
        <v>9882</v>
      </c>
      <c r="NLT6" s="87" t="s">
        <v>9883</v>
      </c>
      <c r="NLU6" s="87" t="s">
        <v>9884</v>
      </c>
      <c r="NLV6" s="87" t="s">
        <v>9885</v>
      </c>
      <c r="NLW6" s="87" t="s">
        <v>9886</v>
      </c>
      <c r="NLX6" s="87" t="s">
        <v>9887</v>
      </c>
      <c r="NLY6" s="87" t="s">
        <v>9888</v>
      </c>
      <c r="NLZ6" s="87" t="s">
        <v>9889</v>
      </c>
      <c r="NMA6" s="87" t="s">
        <v>9890</v>
      </c>
      <c r="NMB6" s="87" t="s">
        <v>9891</v>
      </c>
      <c r="NMC6" s="87" t="s">
        <v>9892</v>
      </c>
      <c r="NMD6" s="87" t="s">
        <v>9893</v>
      </c>
      <c r="NME6" s="87" t="s">
        <v>9894</v>
      </c>
      <c r="NMF6" s="87" t="s">
        <v>9895</v>
      </c>
      <c r="NMG6" s="87" t="s">
        <v>9896</v>
      </c>
      <c r="NMH6" s="87" t="s">
        <v>9897</v>
      </c>
      <c r="NMI6" s="87" t="s">
        <v>9898</v>
      </c>
      <c r="NMJ6" s="87" t="s">
        <v>9899</v>
      </c>
      <c r="NMK6" s="87" t="s">
        <v>9900</v>
      </c>
      <c r="NML6" s="87" t="s">
        <v>9901</v>
      </c>
      <c r="NMM6" s="87" t="s">
        <v>9902</v>
      </c>
      <c r="NMN6" s="87" t="s">
        <v>9903</v>
      </c>
      <c r="NMO6" s="87" t="s">
        <v>9904</v>
      </c>
      <c r="NMP6" s="87" t="s">
        <v>9905</v>
      </c>
      <c r="NMQ6" s="87" t="s">
        <v>9906</v>
      </c>
      <c r="NMR6" s="87" t="s">
        <v>9907</v>
      </c>
      <c r="NMS6" s="87" t="s">
        <v>9908</v>
      </c>
      <c r="NMT6" s="87" t="s">
        <v>9909</v>
      </c>
      <c r="NMU6" s="87" t="s">
        <v>9910</v>
      </c>
      <c r="NMV6" s="87" t="s">
        <v>9911</v>
      </c>
      <c r="NMW6" s="87" t="s">
        <v>9912</v>
      </c>
      <c r="NMX6" s="87" t="s">
        <v>9913</v>
      </c>
      <c r="NMY6" s="87" t="s">
        <v>9914</v>
      </c>
      <c r="NMZ6" s="87" t="s">
        <v>9915</v>
      </c>
      <c r="NNA6" s="87" t="s">
        <v>9916</v>
      </c>
      <c r="NNB6" s="87" t="s">
        <v>9917</v>
      </c>
      <c r="NNC6" s="87" t="s">
        <v>9918</v>
      </c>
      <c r="NND6" s="87" t="s">
        <v>9919</v>
      </c>
      <c r="NNE6" s="87" t="s">
        <v>9920</v>
      </c>
      <c r="NNF6" s="87" t="s">
        <v>9921</v>
      </c>
      <c r="NNG6" s="87" t="s">
        <v>9922</v>
      </c>
      <c r="NNH6" s="87" t="s">
        <v>9923</v>
      </c>
      <c r="NNI6" s="87" t="s">
        <v>9924</v>
      </c>
      <c r="NNJ6" s="87" t="s">
        <v>9925</v>
      </c>
      <c r="NNK6" s="87" t="s">
        <v>9926</v>
      </c>
      <c r="NNL6" s="87" t="s">
        <v>9927</v>
      </c>
      <c r="NNM6" s="87" t="s">
        <v>9928</v>
      </c>
      <c r="NNN6" s="87" t="s">
        <v>9929</v>
      </c>
      <c r="NNO6" s="87" t="s">
        <v>9930</v>
      </c>
      <c r="NNP6" s="87" t="s">
        <v>9931</v>
      </c>
      <c r="NNQ6" s="87" t="s">
        <v>9932</v>
      </c>
      <c r="NNR6" s="87" t="s">
        <v>9933</v>
      </c>
      <c r="NNS6" s="87" t="s">
        <v>9934</v>
      </c>
      <c r="NNT6" s="87" t="s">
        <v>9935</v>
      </c>
      <c r="NNU6" s="87" t="s">
        <v>9936</v>
      </c>
      <c r="NNV6" s="87" t="s">
        <v>9937</v>
      </c>
      <c r="NNW6" s="87" t="s">
        <v>9938</v>
      </c>
      <c r="NNX6" s="87" t="s">
        <v>9939</v>
      </c>
      <c r="NNY6" s="87" t="s">
        <v>9940</v>
      </c>
      <c r="NNZ6" s="87" t="s">
        <v>9941</v>
      </c>
      <c r="NOA6" s="87" t="s">
        <v>9942</v>
      </c>
      <c r="NOB6" s="87" t="s">
        <v>9943</v>
      </c>
      <c r="NOC6" s="87" t="s">
        <v>9944</v>
      </c>
      <c r="NOD6" s="87" t="s">
        <v>9945</v>
      </c>
      <c r="NOE6" s="87" t="s">
        <v>9946</v>
      </c>
      <c r="NOF6" s="87" t="s">
        <v>9947</v>
      </c>
      <c r="NOG6" s="87" t="s">
        <v>9948</v>
      </c>
      <c r="NOH6" s="87" t="s">
        <v>9949</v>
      </c>
      <c r="NOI6" s="87" t="s">
        <v>9950</v>
      </c>
      <c r="NOJ6" s="87" t="s">
        <v>9951</v>
      </c>
      <c r="NOK6" s="87" t="s">
        <v>9952</v>
      </c>
      <c r="NOL6" s="87" t="s">
        <v>9953</v>
      </c>
      <c r="NOM6" s="87" t="s">
        <v>9954</v>
      </c>
      <c r="NON6" s="87" t="s">
        <v>9955</v>
      </c>
      <c r="NOO6" s="87" t="s">
        <v>9956</v>
      </c>
      <c r="NOP6" s="87" t="s">
        <v>9957</v>
      </c>
      <c r="NOQ6" s="87" t="s">
        <v>9958</v>
      </c>
      <c r="NOR6" s="87" t="s">
        <v>9959</v>
      </c>
      <c r="NOS6" s="87" t="s">
        <v>9960</v>
      </c>
      <c r="NOT6" s="87" t="s">
        <v>9961</v>
      </c>
      <c r="NOU6" s="87" t="s">
        <v>9962</v>
      </c>
      <c r="NOV6" s="87" t="s">
        <v>9963</v>
      </c>
      <c r="NOW6" s="87" t="s">
        <v>9964</v>
      </c>
      <c r="NOX6" s="87" t="s">
        <v>9965</v>
      </c>
      <c r="NOY6" s="87" t="s">
        <v>9966</v>
      </c>
      <c r="NOZ6" s="87" t="s">
        <v>9967</v>
      </c>
      <c r="NPA6" s="87" t="s">
        <v>9968</v>
      </c>
      <c r="NPB6" s="87" t="s">
        <v>9969</v>
      </c>
      <c r="NPC6" s="87" t="s">
        <v>9970</v>
      </c>
      <c r="NPD6" s="87" t="s">
        <v>9971</v>
      </c>
      <c r="NPE6" s="87" t="s">
        <v>9972</v>
      </c>
      <c r="NPF6" s="87" t="s">
        <v>9973</v>
      </c>
      <c r="NPG6" s="87" t="s">
        <v>9974</v>
      </c>
      <c r="NPH6" s="87" t="s">
        <v>9975</v>
      </c>
      <c r="NPI6" s="87" t="s">
        <v>9976</v>
      </c>
      <c r="NPJ6" s="87" t="s">
        <v>9977</v>
      </c>
      <c r="NPK6" s="87" t="s">
        <v>9978</v>
      </c>
      <c r="NPL6" s="87" t="s">
        <v>9979</v>
      </c>
      <c r="NPM6" s="87" t="s">
        <v>9980</v>
      </c>
      <c r="NPN6" s="87" t="s">
        <v>9981</v>
      </c>
      <c r="NPO6" s="87" t="s">
        <v>9982</v>
      </c>
      <c r="NPP6" s="87" t="s">
        <v>9983</v>
      </c>
      <c r="NPQ6" s="87" t="s">
        <v>9984</v>
      </c>
      <c r="NPR6" s="87" t="s">
        <v>9985</v>
      </c>
      <c r="NPS6" s="87" t="s">
        <v>9986</v>
      </c>
      <c r="NPT6" s="87" t="s">
        <v>9987</v>
      </c>
      <c r="NPU6" s="87" t="s">
        <v>9988</v>
      </c>
      <c r="NPV6" s="87" t="s">
        <v>9989</v>
      </c>
      <c r="NPW6" s="87" t="s">
        <v>9990</v>
      </c>
      <c r="NPX6" s="87" t="s">
        <v>9991</v>
      </c>
      <c r="NPY6" s="87" t="s">
        <v>9992</v>
      </c>
      <c r="NPZ6" s="87" t="s">
        <v>9993</v>
      </c>
      <c r="NQA6" s="87" t="s">
        <v>9994</v>
      </c>
      <c r="NQB6" s="87" t="s">
        <v>9995</v>
      </c>
      <c r="NQC6" s="87" t="s">
        <v>9996</v>
      </c>
      <c r="NQD6" s="87" t="s">
        <v>9997</v>
      </c>
      <c r="NQE6" s="87" t="s">
        <v>9998</v>
      </c>
      <c r="NQF6" s="87" t="s">
        <v>9999</v>
      </c>
      <c r="NQG6" s="87" t="s">
        <v>10000</v>
      </c>
      <c r="NQH6" s="87" t="s">
        <v>10001</v>
      </c>
      <c r="NQI6" s="87" t="s">
        <v>10002</v>
      </c>
      <c r="NQJ6" s="87" t="s">
        <v>10003</v>
      </c>
      <c r="NQK6" s="87" t="s">
        <v>10004</v>
      </c>
      <c r="NQL6" s="87" t="s">
        <v>10005</v>
      </c>
      <c r="NQM6" s="87" t="s">
        <v>10006</v>
      </c>
      <c r="NQN6" s="87" t="s">
        <v>10007</v>
      </c>
      <c r="NQO6" s="87" t="s">
        <v>10008</v>
      </c>
      <c r="NQP6" s="87" t="s">
        <v>10009</v>
      </c>
      <c r="NQQ6" s="87" t="s">
        <v>10010</v>
      </c>
      <c r="NQR6" s="87" t="s">
        <v>10011</v>
      </c>
      <c r="NQS6" s="87" t="s">
        <v>10012</v>
      </c>
      <c r="NQT6" s="87" t="s">
        <v>10013</v>
      </c>
      <c r="NQU6" s="87" t="s">
        <v>10014</v>
      </c>
      <c r="NQV6" s="87" t="s">
        <v>10015</v>
      </c>
      <c r="NQW6" s="87" t="s">
        <v>10016</v>
      </c>
      <c r="NQX6" s="87" t="s">
        <v>10017</v>
      </c>
      <c r="NQY6" s="87" t="s">
        <v>10018</v>
      </c>
      <c r="NQZ6" s="87" t="s">
        <v>10019</v>
      </c>
      <c r="NRA6" s="87" t="s">
        <v>10020</v>
      </c>
      <c r="NRB6" s="87" t="s">
        <v>10021</v>
      </c>
      <c r="NRC6" s="87" t="s">
        <v>10022</v>
      </c>
      <c r="NRD6" s="87" t="s">
        <v>10023</v>
      </c>
      <c r="NRE6" s="87" t="s">
        <v>10024</v>
      </c>
      <c r="NRF6" s="87" t="s">
        <v>10025</v>
      </c>
      <c r="NRG6" s="87" t="s">
        <v>10026</v>
      </c>
      <c r="NRH6" s="87" t="s">
        <v>10027</v>
      </c>
      <c r="NRI6" s="87" t="s">
        <v>10028</v>
      </c>
      <c r="NRJ6" s="87" t="s">
        <v>10029</v>
      </c>
      <c r="NRK6" s="87" t="s">
        <v>10030</v>
      </c>
      <c r="NRL6" s="87" t="s">
        <v>10031</v>
      </c>
      <c r="NRM6" s="87" t="s">
        <v>10032</v>
      </c>
      <c r="NRN6" s="87" t="s">
        <v>10033</v>
      </c>
      <c r="NRO6" s="87" t="s">
        <v>10034</v>
      </c>
      <c r="NRP6" s="87" t="s">
        <v>10035</v>
      </c>
      <c r="NRQ6" s="87" t="s">
        <v>10036</v>
      </c>
      <c r="NRR6" s="87" t="s">
        <v>10037</v>
      </c>
      <c r="NRS6" s="87" t="s">
        <v>10038</v>
      </c>
      <c r="NRT6" s="87" t="s">
        <v>10039</v>
      </c>
      <c r="NRU6" s="87" t="s">
        <v>10040</v>
      </c>
      <c r="NRV6" s="87" t="s">
        <v>10041</v>
      </c>
      <c r="NRW6" s="87" t="s">
        <v>10042</v>
      </c>
      <c r="NRX6" s="87" t="s">
        <v>10043</v>
      </c>
      <c r="NRY6" s="87" t="s">
        <v>10044</v>
      </c>
      <c r="NRZ6" s="87" t="s">
        <v>10045</v>
      </c>
      <c r="NSA6" s="87" t="s">
        <v>10046</v>
      </c>
      <c r="NSB6" s="87" t="s">
        <v>10047</v>
      </c>
      <c r="NSC6" s="87" t="s">
        <v>10048</v>
      </c>
      <c r="NSD6" s="87" t="s">
        <v>10049</v>
      </c>
      <c r="NSE6" s="87" t="s">
        <v>10050</v>
      </c>
      <c r="NSF6" s="87" t="s">
        <v>10051</v>
      </c>
      <c r="NSG6" s="87" t="s">
        <v>10052</v>
      </c>
      <c r="NSH6" s="87" t="s">
        <v>10053</v>
      </c>
      <c r="NSI6" s="87" t="s">
        <v>10054</v>
      </c>
      <c r="NSJ6" s="87" t="s">
        <v>10055</v>
      </c>
      <c r="NSK6" s="87" t="s">
        <v>10056</v>
      </c>
      <c r="NSL6" s="87" t="s">
        <v>10057</v>
      </c>
      <c r="NSM6" s="87" t="s">
        <v>10058</v>
      </c>
      <c r="NSN6" s="87" t="s">
        <v>10059</v>
      </c>
      <c r="NSO6" s="87" t="s">
        <v>10060</v>
      </c>
      <c r="NSP6" s="87" t="s">
        <v>10061</v>
      </c>
      <c r="NSQ6" s="87" t="s">
        <v>10062</v>
      </c>
      <c r="NSR6" s="87" t="s">
        <v>10063</v>
      </c>
      <c r="NSS6" s="87" t="s">
        <v>10064</v>
      </c>
      <c r="NST6" s="87" t="s">
        <v>10065</v>
      </c>
      <c r="NSU6" s="87" t="s">
        <v>10066</v>
      </c>
      <c r="NSV6" s="87" t="s">
        <v>10067</v>
      </c>
      <c r="NSW6" s="87" t="s">
        <v>10068</v>
      </c>
      <c r="NSX6" s="87" t="s">
        <v>10069</v>
      </c>
      <c r="NSY6" s="87" t="s">
        <v>10070</v>
      </c>
      <c r="NSZ6" s="87" t="s">
        <v>10071</v>
      </c>
      <c r="NTA6" s="87" t="s">
        <v>10072</v>
      </c>
      <c r="NTB6" s="87" t="s">
        <v>10073</v>
      </c>
      <c r="NTC6" s="87" t="s">
        <v>10074</v>
      </c>
      <c r="NTD6" s="87" t="s">
        <v>10075</v>
      </c>
      <c r="NTE6" s="87" t="s">
        <v>10076</v>
      </c>
      <c r="NTF6" s="87" t="s">
        <v>10077</v>
      </c>
      <c r="NTG6" s="87" t="s">
        <v>10078</v>
      </c>
      <c r="NTH6" s="87" t="s">
        <v>10079</v>
      </c>
      <c r="NTI6" s="87" t="s">
        <v>10080</v>
      </c>
      <c r="NTJ6" s="87" t="s">
        <v>10081</v>
      </c>
      <c r="NTK6" s="87" t="s">
        <v>10082</v>
      </c>
      <c r="NTL6" s="87" t="s">
        <v>10083</v>
      </c>
      <c r="NTM6" s="87" t="s">
        <v>10084</v>
      </c>
      <c r="NTN6" s="87" t="s">
        <v>10085</v>
      </c>
      <c r="NTO6" s="87" t="s">
        <v>10086</v>
      </c>
      <c r="NTP6" s="87" t="s">
        <v>10087</v>
      </c>
      <c r="NTQ6" s="87" t="s">
        <v>10088</v>
      </c>
      <c r="NTR6" s="87" t="s">
        <v>10089</v>
      </c>
      <c r="NTS6" s="87" t="s">
        <v>10090</v>
      </c>
      <c r="NTT6" s="87" t="s">
        <v>10091</v>
      </c>
      <c r="NTU6" s="87" t="s">
        <v>10092</v>
      </c>
      <c r="NTV6" s="87" t="s">
        <v>10093</v>
      </c>
      <c r="NTW6" s="87" t="s">
        <v>10094</v>
      </c>
      <c r="NTX6" s="87" t="s">
        <v>10095</v>
      </c>
      <c r="NTY6" s="87" t="s">
        <v>10096</v>
      </c>
      <c r="NTZ6" s="87" t="s">
        <v>10097</v>
      </c>
      <c r="NUA6" s="87" t="s">
        <v>10098</v>
      </c>
      <c r="NUB6" s="87" t="s">
        <v>10099</v>
      </c>
      <c r="NUC6" s="87" t="s">
        <v>10100</v>
      </c>
      <c r="NUD6" s="87" t="s">
        <v>10101</v>
      </c>
      <c r="NUE6" s="87" t="s">
        <v>10102</v>
      </c>
      <c r="NUF6" s="87" t="s">
        <v>10103</v>
      </c>
      <c r="NUG6" s="87" t="s">
        <v>10104</v>
      </c>
      <c r="NUH6" s="87" t="s">
        <v>10105</v>
      </c>
      <c r="NUI6" s="87" t="s">
        <v>10106</v>
      </c>
      <c r="NUJ6" s="87" t="s">
        <v>10107</v>
      </c>
      <c r="NUK6" s="87" t="s">
        <v>10108</v>
      </c>
      <c r="NUL6" s="87" t="s">
        <v>10109</v>
      </c>
      <c r="NUM6" s="87" t="s">
        <v>10110</v>
      </c>
      <c r="NUN6" s="87" t="s">
        <v>10111</v>
      </c>
      <c r="NUO6" s="87" t="s">
        <v>10112</v>
      </c>
      <c r="NUP6" s="87" t="s">
        <v>10113</v>
      </c>
      <c r="NUQ6" s="87" t="s">
        <v>10114</v>
      </c>
      <c r="NUR6" s="87" t="s">
        <v>10115</v>
      </c>
      <c r="NUS6" s="87" t="s">
        <v>10116</v>
      </c>
      <c r="NUT6" s="87" t="s">
        <v>10117</v>
      </c>
      <c r="NUU6" s="87" t="s">
        <v>10118</v>
      </c>
      <c r="NUV6" s="87" t="s">
        <v>10119</v>
      </c>
      <c r="NUW6" s="87" t="s">
        <v>10120</v>
      </c>
      <c r="NUX6" s="87" t="s">
        <v>10121</v>
      </c>
      <c r="NUY6" s="87" t="s">
        <v>10122</v>
      </c>
      <c r="NUZ6" s="87" t="s">
        <v>10123</v>
      </c>
      <c r="NVA6" s="87" t="s">
        <v>10124</v>
      </c>
      <c r="NVB6" s="87" t="s">
        <v>10125</v>
      </c>
      <c r="NVC6" s="87" t="s">
        <v>10126</v>
      </c>
      <c r="NVD6" s="87" t="s">
        <v>10127</v>
      </c>
      <c r="NVE6" s="87" t="s">
        <v>10128</v>
      </c>
      <c r="NVF6" s="87" t="s">
        <v>10129</v>
      </c>
      <c r="NVG6" s="87" t="s">
        <v>10130</v>
      </c>
      <c r="NVH6" s="87" t="s">
        <v>10131</v>
      </c>
      <c r="NVI6" s="87" t="s">
        <v>10132</v>
      </c>
      <c r="NVJ6" s="87" t="s">
        <v>10133</v>
      </c>
      <c r="NVK6" s="87" t="s">
        <v>10134</v>
      </c>
      <c r="NVL6" s="87" t="s">
        <v>10135</v>
      </c>
      <c r="NVM6" s="87" t="s">
        <v>10136</v>
      </c>
      <c r="NVN6" s="87" t="s">
        <v>10137</v>
      </c>
      <c r="NVO6" s="87" t="s">
        <v>10138</v>
      </c>
      <c r="NVP6" s="87" t="s">
        <v>10139</v>
      </c>
      <c r="NVQ6" s="87" t="s">
        <v>10140</v>
      </c>
      <c r="NVR6" s="87" t="s">
        <v>10141</v>
      </c>
      <c r="NVS6" s="87" t="s">
        <v>10142</v>
      </c>
      <c r="NVT6" s="87" t="s">
        <v>10143</v>
      </c>
      <c r="NVU6" s="87" t="s">
        <v>10144</v>
      </c>
      <c r="NVV6" s="87" t="s">
        <v>10145</v>
      </c>
      <c r="NVW6" s="87" t="s">
        <v>10146</v>
      </c>
      <c r="NVX6" s="87" t="s">
        <v>10147</v>
      </c>
      <c r="NVY6" s="87" t="s">
        <v>10148</v>
      </c>
      <c r="NVZ6" s="87" t="s">
        <v>10149</v>
      </c>
      <c r="NWA6" s="87" t="s">
        <v>10150</v>
      </c>
      <c r="NWB6" s="87" t="s">
        <v>10151</v>
      </c>
      <c r="NWC6" s="87" t="s">
        <v>10152</v>
      </c>
      <c r="NWD6" s="87" t="s">
        <v>10153</v>
      </c>
      <c r="NWE6" s="87" t="s">
        <v>10154</v>
      </c>
      <c r="NWF6" s="87" t="s">
        <v>10155</v>
      </c>
      <c r="NWG6" s="87" t="s">
        <v>10156</v>
      </c>
      <c r="NWH6" s="87" t="s">
        <v>10157</v>
      </c>
      <c r="NWI6" s="87" t="s">
        <v>10158</v>
      </c>
      <c r="NWJ6" s="87" t="s">
        <v>10159</v>
      </c>
      <c r="NWK6" s="87" t="s">
        <v>10160</v>
      </c>
      <c r="NWL6" s="87" t="s">
        <v>10161</v>
      </c>
      <c r="NWM6" s="87" t="s">
        <v>10162</v>
      </c>
      <c r="NWN6" s="87" t="s">
        <v>10163</v>
      </c>
      <c r="NWO6" s="87" t="s">
        <v>10164</v>
      </c>
      <c r="NWP6" s="87" t="s">
        <v>10165</v>
      </c>
      <c r="NWQ6" s="87" t="s">
        <v>10166</v>
      </c>
      <c r="NWR6" s="87" t="s">
        <v>10167</v>
      </c>
      <c r="NWS6" s="87" t="s">
        <v>10168</v>
      </c>
      <c r="NWT6" s="87" t="s">
        <v>10169</v>
      </c>
      <c r="NWU6" s="87" t="s">
        <v>10170</v>
      </c>
      <c r="NWV6" s="87" t="s">
        <v>10171</v>
      </c>
      <c r="NWW6" s="87" t="s">
        <v>10172</v>
      </c>
      <c r="NWX6" s="87" t="s">
        <v>10173</v>
      </c>
      <c r="NWY6" s="87" t="s">
        <v>10174</v>
      </c>
      <c r="NWZ6" s="87" t="s">
        <v>10175</v>
      </c>
      <c r="NXA6" s="87" t="s">
        <v>10176</v>
      </c>
      <c r="NXB6" s="87" t="s">
        <v>10177</v>
      </c>
      <c r="NXC6" s="87" t="s">
        <v>10178</v>
      </c>
      <c r="NXD6" s="87" t="s">
        <v>10179</v>
      </c>
      <c r="NXE6" s="87" t="s">
        <v>10180</v>
      </c>
      <c r="NXF6" s="87" t="s">
        <v>10181</v>
      </c>
      <c r="NXG6" s="87" t="s">
        <v>10182</v>
      </c>
      <c r="NXH6" s="87" t="s">
        <v>10183</v>
      </c>
      <c r="NXI6" s="87" t="s">
        <v>10184</v>
      </c>
      <c r="NXJ6" s="87" t="s">
        <v>10185</v>
      </c>
      <c r="NXK6" s="87" t="s">
        <v>10186</v>
      </c>
      <c r="NXL6" s="87" t="s">
        <v>10187</v>
      </c>
      <c r="NXM6" s="87" t="s">
        <v>10188</v>
      </c>
      <c r="NXN6" s="87" t="s">
        <v>10189</v>
      </c>
      <c r="NXO6" s="87" t="s">
        <v>10190</v>
      </c>
      <c r="NXP6" s="87" t="s">
        <v>10191</v>
      </c>
      <c r="NXQ6" s="87" t="s">
        <v>10192</v>
      </c>
      <c r="NXR6" s="87" t="s">
        <v>10193</v>
      </c>
      <c r="NXS6" s="87" t="s">
        <v>10194</v>
      </c>
      <c r="NXT6" s="87" t="s">
        <v>10195</v>
      </c>
      <c r="NXU6" s="87" t="s">
        <v>10196</v>
      </c>
      <c r="NXV6" s="87" t="s">
        <v>10197</v>
      </c>
      <c r="NXW6" s="87" t="s">
        <v>10198</v>
      </c>
      <c r="NXX6" s="87" t="s">
        <v>10199</v>
      </c>
      <c r="NXY6" s="87" t="s">
        <v>10200</v>
      </c>
      <c r="NXZ6" s="87" t="s">
        <v>10201</v>
      </c>
      <c r="NYA6" s="87" t="s">
        <v>10202</v>
      </c>
      <c r="NYB6" s="87" t="s">
        <v>10203</v>
      </c>
      <c r="NYC6" s="87" t="s">
        <v>10204</v>
      </c>
      <c r="NYD6" s="87" t="s">
        <v>10205</v>
      </c>
      <c r="NYE6" s="87" t="s">
        <v>10206</v>
      </c>
      <c r="NYF6" s="87" t="s">
        <v>10207</v>
      </c>
      <c r="NYG6" s="87" t="s">
        <v>10208</v>
      </c>
      <c r="NYH6" s="87" t="s">
        <v>10209</v>
      </c>
      <c r="NYI6" s="87" t="s">
        <v>10210</v>
      </c>
      <c r="NYJ6" s="87" t="s">
        <v>10211</v>
      </c>
      <c r="NYK6" s="87" t="s">
        <v>10212</v>
      </c>
      <c r="NYL6" s="87" t="s">
        <v>10213</v>
      </c>
      <c r="NYM6" s="87" t="s">
        <v>10214</v>
      </c>
      <c r="NYN6" s="87" t="s">
        <v>10215</v>
      </c>
      <c r="NYO6" s="87" t="s">
        <v>10216</v>
      </c>
      <c r="NYP6" s="87" t="s">
        <v>10217</v>
      </c>
      <c r="NYQ6" s="87" t="s">
        <v>10218</v>
      </c>
      <c r="NYR6" s="87" t="s">
        <v>10219</v>
      </c>
      <c r="NYS6" s="87" t="s">
        <v>10220</v>
      </c>
      <c r="NYT6" s="87" t="s">
        <v>10221</v>
      </c>
      <c r="NYU6" s="87" t="s">
        <v>10222</v>
      </c>
      <c r="NYV6" s="87" t="s">
        <v>10223</v>
      </c>
      <c r="NYW6" s="87" t="s">
        <v>10224</v>
      </c>
      <c r="NYX6" s="87" t="s">
        <v>10225</v>
      </c>
      <c r="NYY6" s="87" t="s">
        <v>10226</v>
      </c>
      <c r="NYZ6" s="87" t="s">
        <v>10227</v>
      </c>
      <c r="NZA6" s="87" t="s">
        <v>10228</v>
      </c>
      <c r="NZB6" s="87" t="s">
        <v>10229</v>
      </c>
      <c r="NZC6" s="87" t="s">
        <v>10230</v>
      </c>
      <c r="NZD6" s="87" t="s">
        <v>10231</v>
      </c>
      <c r="NZE6" s="87" t="s">
        <v>10232</v>
      </c>
      <c r="NZF6" s="87" t="s">
        <v>10233</v>
      </c>
      <c r="NZG6" s="87" t="s">
        <v>10234</v>
      </c>
      <c r="NZH6" s="87" t="s">
        <v>10235</v>
      </c>
      <c r="NZI6" s="87" t="s">
        <v>10236</v>
      </c>
      <c r="NZJ6" s="87" t="s">
        <v>10237</v>
      </c>
      <c r="NZK6" s="87" t="s">
        <v>10238</v>
      </c>
      <c r="NZL6" s="87" t="s">
        <v>10239</v>
      </c>
      <c r="NZM6" s="87" t="s">
        <v>10240</v>
      </c>
      <c r="NZN6" s="87" t="s">
        <v>10241</v>
      </c>
      <c r="NZO6" s="87" t="s">
        <v>10242</v>
      </c>
      <c r="NZP6" s="87" t="s">
        <v>10243</v>
      </c>
      <c r="NZQ6" s="87" t="s">
        <v>10244</v>
      </c>
      <c r="NZR6" s="87" t="s">
        <v>10245</v>
      </c>
      <c r="NZS6" s="87" t="s">
        <v>10246</v>
      </c>
      <c r="NZT6" s="87" t="s">
        <v>10247</v>
      </c>
      <c r="NZU6" s="87" t="s">
        <v>10248</v>
      </c>
      <c r="NZV6" s="87" t="s">
        <v>10249</v>
      </c>
      <c r="NZW6" s="87" t="s">
        <v>10250</v>
      </c>
      <c r="NZX6" s="87" t="s">
        <v>10251</v>
      </c>
      <c r="NZY6" s="87" t="s">
        <v>10252</v>
      </c>
      <c r="NZZ6" s="87" t="s">
        <v>10253</v>
      </c>
      <c r="OAA6" s="87" t="s">
        <v>10254</v>
      </c>
      <c r="OAB6" s="87" t="s">
        <v>10255</v>
      </c>
      <c r="OAC6" s="87" t="s">
        <v>10256</v>
      </c>
      <c r="OAD6" s="87" t="s">
        <v>10257</v>
      </c>
      <c r="OAE6" s="87" t="s">
        <v>10258</v>
      </c>
      <c r="OAF6" s="87" t="s">
        <v>10259</v>
      </c>
      <c r="OAG6" s="87" t="s">
        <v>10260</v>
      </c>
      <c r="OAH6" s="87" t="s">
        <v>10261</v>
      </c>
      <c r="OAI6" s="87" t="s">
        <v>10262</v>
      </c>
      <c r="OAJ6" s="87" t="s">
        <v>10263</v>
      </c>
      <c r="OAK6" s="87" t="s">
        <v>10264</v>
      </c>
      <c r="OAL6" s="87" t="s">
        <v>10265</v>
      </c>
      <c r="OAM6" s="87" t="s">
        <v>10266</v>
      </c>
      <c r="OAN6" s="87" t="s">
        <v>10267</v>
      </c>
      <c r="OAO6" s="87" t="s">
        <v>10268</v>
      </c>
      <c r="OAP6" s="87" t="s">
        <v>10269</v>
      </c>
      <c r="OAQ6" s="87" t="s">
        <v>10270</v>
      </c>
      <c r="OAR6" s="87" t="s">
        <v>10271</v>
      </c>
      <c r="OAS6" s="87" t="s">
        <v>10272</v>
      </c>
      <c r="OAT6" s="87" t="s">
        <v>10273</v>
      </c>
      <c r="OAU6" s="87" t="s">
        <v>10274</v>
      </c>
      <c r="OAV6" s="87" t="s">
        <v>10275</v>
      </c>
      <c r="OAW6" s="87" t="s">
        <v>10276</v>
      </c>
      <c r="OAX6" s="87" t="s">
        <v>10277</v>
      </c>
      <c r="OAY6" s="87" t="s">
        <v>10278</v>
      </c>
      <c r="OAZ6" s="87" t="s">
        <v>10279</v>
      </c>
      <c r="OBA6" s="87" t="s">
        <v>10280</v>
      </c>
      <c r="OBB6" s="87" t="s">
        <v>10281</v>
      </c>
      <c r="OBC6" s="87" t="s">
        <v>10282</v>
      </c>
      <c r="OBD6" s="87" t="s">
        <v>10283</v>
      </c>
      <c r="OBE6" s="87" t="s">
        <v>10284</v>
      </c>
      <c r="OBF6" s="87" t="s">
        <v>10285</v>
      </c>
      <c r="OBG6" s="87" t="s">
        <v>10286</v>
      </c>
      <c r="OBH6" s="87" t="s">
        <v>10287</v>
      </c>
      <c r="OBI6" s="87" t="s">
        <v>10288</v>
      </c>
      <c r="OBJ6" s="87" t="s">
        <v>10289</v>
      </c>
      <c r="OBK6" s="87" t="s">
        <v>10290</v>
      </c>
      <c r="OBL6" s="87" t="s">
        <v>10291</v>
      </c>
      <c r="OBM6" s="87" t="s">
        <v>10292</v>
      </c>
      <c r="OBN6" s="87" t="s">
        <v>10293</v>
      </c>
      <c r="OBO6" s="87" t="s">
        <v>10294</v>
      </c>
      <c r="OBP6" s="87" t="s">
        <v>10295</v>
      </c>
      <c r="OBQ6" s="87" t="s">
        <v>10296</v>
      </c>
      <c r="OBR6" s="87" t="s">
        <v>10297</v>
      </c>
      <c r="OBS6" s="87" t="s">
        <v>10298</v>
      </c>
      <c r="OBT6" s="87" t="s">
        <v>10299</v>
      </c>
      <c r="OBU6" s="87" t="s">
        <v>10300</v>
      </c>
      <c r="OBV6" s="87" t="s">
        <v>10301</v>
      </c>
      <c r="OBW6" s="87" t="s">
        <v>10302</v>
      </c>
      <c r="OBX6" s="87" t="s">
        <v>10303</v>
      </c>
      <c r="OBY6" s="87" t="s">
        <v>10304</v>
      </c>
      <c r="OBZ6" s="87" t="s">
        <v>10305</v>
      </c>
      <c r="OCA6" s="87" t="s">
        <v>10306</v>
      </c>
      <c r="OCB6" s="87" t="s">
        <v>10307</v>
      </c>
      <c r="OCC6" s="87" t="s">
        <v>10308</v>
      </c>
      <c r="OCD6" s="87" t="s">
        <v>10309</v>
      </c>
      <c r="OCE6" s="87" t="s">
        <v>10310</v>
      </c>
      <c r="OCF6" s="87" t="s">
        <v>10311</v>
      </c>
      <c r="OCG6" s="87" t="s">
        <v>10312</v>
      </c>
      <c r="OCH6" s="87" t="s">
        <v>10313</v>
      </c>
      <c r="OCI6" s="87" t="s">
        <v>10314</v>
      </c>
      <c r="OCJ6" s="87" t="s">
        <v>10315</v>
      </c>
      <c r="OCK6" s="87" t="s">
        <v>10316</v>
      </c>
      <c r="OCL6" s="87" t="s">
        <v>10317</v>
      </c>
      <c r="OCM6" s="87" t="s">
        <v>10318</v>
      </c>
      <c r="OCN6" s="87" t="s">
        <v>10319</v>
      </c>
      <c r="OCO6" s="87" t="s">
        <v>10320</v>
      </c>
      <c r="OCP6" s="87" t="s">
        <v>10321</v>
      </c>
      <c r="OCQ6" s="87" t="s">
        <v>10322</v>
      </c>
      <c r="OCR6" s="87" t="s">
        <v>10323</v>
      </c>
      <c r="OCS6" s="87" t="s">
        <v>10324</v>
      </c>
      <c r="OCT6" s="87" t="s">
        <v>10325</v>
      </c>
      <c r="OCU6" s="87" t="s">
        <v>10326</v>
      </c>
      <c r="OCV6" s="87" t="s">
        <v>10327</v>
      </c>
      <c r="OCW6" s="87" t="s">
        <v>10328</v>
      </c>
      <c r="OCX6" s="87" t="s">
        <v>10329</v>
      </c>
      <c r="OCY6" s="87" t="s">
        <v>10330</v>
      </c>
      <c r="OCZ6" s="87" t="s">
        <v>10331</v>
      </c>
      <c r="ODA6" s="87" t="s">
        <v>10332</v>
      </c>
      <c r="ODB6" s="87" t="s">
        <v>10333</v>
      </c>
      <c r="ODC6" s="87" t="s">
        <v>10334</v>
      </c>
      <c r="ODD6" s="87" t="s">
        <v>10335</v>
      </c>
      <c r="ODE6" s="87" t="s">
        <v>10336</v>
      </c>
      <c r="ODF6" s="87" t="s">
        <v>10337</v>
      </c>
      <c r="ODG6" s="87" t="s">
        <v>10338</v>
      </c>
      <c r="ODH6" s="87" t="s">
        <v>10339</v>
      </c>
      <c r="ODI6" s="87" t="s">
        <v>10340</v>
      </c>
      <c r="ODJ6" s="87" t="s">
        <v>10341</v>
      </c>
      <c r="ODK6" s="87" t="s">
        <v>10342</v>
      </c>
      <c r="ODL6" s="87" t="s">
        <v>10343</v>
      </c>
      <c r="ODM6" s="87" t="s">
        <v>10344</v>
      </c>
      <c r="ODN6" s="87" t="s">
        <v>10345</v>
      </c>
      <c r="ODO6" s="87" t="s">
        <v>10346</v>
      </c>
      <c r="ODP6" s="87" t="s">
        <v>10347</v>
      </c>
      <c r="ODQ6" s="87" t="s">
        <v>10348</v>
      </c>
      <c r="ODR6" s="87" t="s">
        <v>10349</v>
      </c>
      <c r="ODS6" s="87" t="s">
        <v>10350</v>
      </c>
      <c r="ODT6" s="87" t="s">
        <v>10351</v>
      </c>
      <c r="ODU6" s="87" t="s">
        <v>10352</v>
      </c>
      <c r="ODV6" s="87" t="s">
        <v>10353</v>
      </c>
      <c r="ODW6" s="87" t="s">
        <v>10354</v>
      </c>
      <c r="ODX6" s="87" t="s">
        <v>10355</v>
      </c>
      <c r="ODY6" s="87" t="s">
        <v>10356</v>
      </c>
      <c r="ODZ6" s="87" t="s">
        <v>10357</v>
      </c>
      <c r="OEA6" s="87" t="s">
        <v>10358</v>
      </c>
      <c r="OEB6" s="87" t="s">
        <v>10359</v>
      </c>
      <c r="OEC6" s="87" t="s">
        <v>10360</v>
      </c>
      <c r="OED6" s="87" t="s">
        <v>10361</v>
      </c>
      <c r="OEE6" s="87" t="s">
        <v>10362</v>
      </c>
      <c r="OEF6" s="87" t="s">
        <v>10363</v>
      </c>
      <c r="OEG6" s="87" t="s">
        <v>10364</v>
      </c>
      <c r="OEH6" s="87" t="s">
        <v>10365</v>
      </c>
      <c r="OEI6" s="87" t="s">
        <v>10366</v>
      </c>
      <c r="OEJ6" s="87" t="s">
        <v>10367</v>
      </c>
      <c r="OEK6" s="87" t="s">
        <v>10368</v>
      </c>
      <c r="OEL6" s="87" t="s">
        <v>10369</v>
      </c>
      <c r="OEM6" s="87" t="s">
        <v>10370</v>
      </c>
      <c r="OEN6" s="87" t="s">
        <v>10371</v>
      </c>
      <c r="OEO6" s="87" t="s">
        <v>10372</v>
      </c>
      <c r="OEP6" s="87" t="s">
        <v>10373</v>
      </c>
      <c r="OEQ6" s="87" t="s">
        <v>10374</v>
      </c>
      <c r="OER6" s="87" t="s">
        <v>10375</v>
      </c>
      <c r="OES6" s="87" t="s">
        <v>10376</v>
      </c>
      <c r="OET6" s="87" t="s">
        <v>10377</v>
      </c>
      <c r="OEU6" s="87" t="s">
        <v>10378</v>
      </c>
      <c r="OEV6" s="87" t="s">
        <v>10379</v>
      </c>
      <c r="OEW6" s="87" t="s">
        <v>10380</v>
      </c>
      <c r="OEX6" s="87" t="s">
        <v>10381</v>
      </c>
      <c r="OEY6" s="87" t="s">
        <v>10382</v>
      </c>
      <c r="OEZ6" s="87" t="s">
        <v>10383</v>
      </c>
      <c r="OFA6" s="87" t="s">
        <v>10384</v>
      </c>
      <c r="OFB6" s="87" t="s">
        <v>10385</v>
      </c>
      <c r="OFC6" s="87" t="s">
        <v>10386</v>
      </c>
      <c r="OFD6" s="87" t="s">
        <v>10387</v>
      </c>
      <c r="OFE6" s="87" t="s">
        <v>10388</v>
      </c>
      <c r="OFF6" s="87" t="s">
        <v>10389</v>
      </c>
      <c r="OFG6" s="87" t="s">
        <v>10390</v>
      </c>
      <c r="OFH6" s="87" t="s">
        <v>10391</v>
      </c>
      <c r="OFI6" s="87" t="s">
        <v>10392</v>
      </c>
      <c r="OFJ6" s="87" t="s">
        <v>10393</v>
      </c>
      <c r="OFK6" s="87" t="s">
        <v>10394</v>
      </c>
      <c r="OFL6" s="87" t="s">
        <v>10395</v>
      </c>
      <c r="OFM6" s="87" t="s">
        <v>10396</v>
      </c>
      <c r="OFN6" s="87" t="s">
        <v>10397</v>
      </c>
      <c r="OFO6" s="87" t="s">
        <v>10398</v>
      </c>
      <c r="OFP6" s="87" t="s">
        <v>10399</v>
      </c>
      <c r="OFQ6" s="87" t="s">
        <v>10400</v>
      </c>
      <c r="OFR6" s="87" t="s">
        <v>10401</v>
      </c>
      <c r="OFS6" s="87" t="s">
        <v>10402</v>
      </c>
      <c r="OFT6" s="87" t="s">
        <v>10403</v>
      </c>
      <c r="OFU6" s="87" t="s">
        <v>10404</v>
      </c>
      <c r="OFV6" s="87" t="s">
        <v>10405</v>
      </c>
      <c r="OFW6" s="87" t="s">
        <v>10406</v>
      </c>
      <c r="OFX6" s="87" t="s">
        <v>10407</v>
      </c>
      <c r="OFY6" s="87" t="s">
        <v>10408</v>
      </c>
      <c r="OFZ6" s="87" t="s">
        <v>10409</v>
      </c>
      <c r="OGA6" s="87" t="s">
        <v>10410</v>
      </c>
      <c r="OGB6" s="87" t="s">
        <v>10411</v>
      </c>
      <c r="OGC6" s="87" t="s">
        <v>10412</v>
      </c>
      <c r="OGD6" s="87" t="s">
        <v>10413</v>
      </c>
      <c r="OGE6" s="87" t="s">
        <v>10414</v>
      </c>
      <c r="OGF6" s="87" t="s">
        <v>10415</v>
      </c>
      <c r="OGG6" s="87" t="s">
        <v>10416</v>
      </c>
      <c r="OGH6" s="87" t="s">
        <v>10417</v>
      </c>
      <c r="OGI6" s="87" t="s">
        <v>10418</v>
      </c>
      <c r="OGJ6" s="87" t="s">
        <v>10419</v>
      </c>
      <c r="OGK6" s="87" t="s">
        <v>10420</v>
      </c>
      <c r="OGL6" s="87" t="s">
        <v>10421</v>
      </c>
      <c r="OGM6" s="87" t="s">
        <v>10422</v>
      </c>
      <c r="OGN6" s="87" t="s">
        <v>10423</v>
      </c>
      <c r="OGO6" s="87" t="s">
        <v>10424</v>
      </c>
      <c r="OGP6" s="87" t="s">
        <v>10425</v>
      </c>
      <c r="OGQ6" s="87" t="s">
        <v>10426</v>
      </c>
      <c r="OGR6" s="87" t="s">
        <v>10427</v>
      </c>
      <c r="OGS6" s="87" t="s">
        <v>10428</v>
      </c>
      <c r="OGT6" s="87" t="s">
        <v>10429</v>
      </c>
      <c r="OGU6" s="87" t="s">
        <v>10430</v>
      </c>
      <c r="OGV6" s="87" t="s">
        <v>10431</v>
      </c>
      <c r="OGW6" s="87" t="s">
        <v>10432</v>
      </c>
      <c r="OGX6" s="87" t="s">
        <v>10433</v>
      </c>
      <c r="OGY6" s="87" t="s">
        <v>10434</v>
      </c>
      <c r="OGZ6" s="87" t="s">
        <v>10435</v>
      </c>
      <c r="OHA6" s="87" t="s">
        <v>10436</v>
      </c>
      <c r="OHB6" s="87" t="s">
        <v>10437</v>
      </c>
      <c r="OHC6" s="87" t="s">
        <v>10438</v>
      </c>
      <c r="OHD6" s="87" t="s">
        <v>10439</v>
      </c>
      <c r="OHE6" s="87" t="s">
        <v>10440</v>
      </c>
      <c r="OHF6" s="87" t="s">
        <v>10441</v>
      </c>
      <c r="OHG6" s="87" t="s">
        <v>10442</v>
      </c>
      <c r="OHH6" s="87" t="s">
        <v>10443</v>
      </c>
      <c r="OHI6" s="87" t="s">
        <v>10444</v>
      </c>
      <c r="OHJ6" s="87" t="s">
        <v>10445</v>
      </c>
      <c r="OHK6" s="87" t="s">
        <v>10446</v>
      </c>
      <c r="OHL6" s="87" t="s">
        <v>10447</v>
      </c>
      <c r="OHM6" s="87" t="s">
        <v>10448</v>
      </c>
      <c r="OHN6" s="87" t="s">
        <v>10449</v>
      </c>
      <c r="OHO6" s="87" t="s">
        <v>10450</v>
      </c>
      <c r="OHP6" s="87" t="s">
        <v>10451</v>
      </c>
      <c r="OHQ6" s="87" t="s">
        <v>10452</v>
      </c>
      <c r="OHR6" s="87" t="s">
        <v>10453</v>
      </c>
      <c r="OHS6" s="87" t="s">
        <v>10454</v>
      </c>
      <c r="OHT6" s="87" t="s">
        <v>10455</v>
      </c>
      <c r="OHU6" s="87" t="s">
        <v>10456</v>
      </c>
      <c r="OHV6" s="87" t="s">
        <v>10457</v>
      </c>
      <c r="OHW6" s="87" t="s">
        <v>10458</v>
      </c>
      <c r="OHX6" s="87" t="s">
        <v>10459</v>
      </c>
      <c r="OHY6" s="87" t="s">
        <v>10460</v>
      </c>
      <c r="OHZ6" s="87" t="s">
        <v>10461</v>
      </c>
      <c r="OIA6" s="87" t="s">
        <v>10462</v>
      </c>
      <c r="OIB6" s="87" t="s">
        <v>10463</v>
      </c>
      <c r="OIC6" s="87" t="s">
        <v>10464</v>
      </c>
      <c r="OID6" s="87" t="s">
        <v>10465</v>
      </c>
      <c r="OIE6" s="87" t="s">
        <v>10466</v>
      </c>
      <c r="OIF6" s="87" t="s">
        <v>10467</v>
      </c>
      <c r="OIG6" s="87" t="s">
        <v>10468</v>
      </c>
      <c r="OIH6" s="87" t="s">
        <v>10469</v>
      </c>
      <c r="OII6" s="87" t="s">
        <v>10470</v>
      </c>
      <c r="OIJ6" s="87" t="s">
        <v>10471</v>
      </c>
      <c r="OIK6" s="87" t="s">
        <v>10472</v>
      </c>
      <c r="OIL6" s="87" t="s">
        <v>10473</v>
      </c>
      <c r="OIM6" s="87" t="s">
        <v>10474</v>
      </c>
      <c r="OIN6" s="87" t="s">
        <v>10475</v>
      </c>
      <c r="OIO6" s="87" t="s">
        <v>10476</v>
      </c>
      <c r="OIP6" s="87" t="s">
        <v>10477</v>
      </c>
      <c r="OIQ6" s="87" t="s">
        <v>10478</v>
      </c>
      <c r="OIR6" s="87" t="s">
        <v>10479</v>
      </c>
      <c r="OIS6" s="87" t="s">
        <v>10480</v>
      </c>
      <c r="OIT6" s="87" t="s">
        <v>10481</v>
      </c>
      <c r="OIU6" s="87" t="s">
        <v>10482</v>
      </c>
      <c r="OIV6" s="87" t="s">
        <v>10483</v>
      </c>
      <c r="OIW6" s="87" t="s">
        <v>10484</v>
      </c>
      <c r="OIX6" s="87" t="s">
        <v>10485</v>
      </c>
      <c r="OIY6" s="87" t="s">
        <v>10486</v>
      </c>
      <c r="OIZ6" s="87" t="s">
        <v>10487</v>
      </c>
      <c r="OJA6" s="87" t="s">
        <v>10488</v>
      </c>
      <c r="OJB6" s="87" t="s">
        <v>10489</v>
      </c>
      <c r="OJC6" s="87" t="s">
        <v>10490</v>
      </c>
      <c r="OJD6" s="87" t="s">
        <v>10491</v>
      </c>
      <c r="OJE6" s="87" t="s">
        <v>10492</v>
      </c>
      <c r="OJF6" s="87" t="s">
        <v>10493</v>
      </c>
      <c r="OJG6" s="87" t="s">
        <v>10494</v>
      </c>
      <c r="OJH6" s="87" t="s">
        <v>10495</v>
      </c>
      <c r="OJI6" s="87" t="s">
        <v>10496</v>
      </c>
      <c r="OJJ6" s="87" t="s">
        <v>10497</v>
      </c>
      <c r="OJK6" s="87" t="s">
        <v>10498</v>
      </c>
      <c r="OJL6" s="87" t="s">
        <v>10499</v>
      </c>
      <c r="OJM6" s="87" t="s">
        <v>10500</v>
      </c>
      <c r="OJN6" s="87" t="s">
        <v>10501</v>
      </c>
      <c r="OJO6" s="87" t="s">
        <v>10502</v>
      </c>
      <c r="OJP6" s="87" t="s">
        <v>10503</v>
      </c>
      <c r="OJQ6" s="87" t="s">
        <v>10504</v>
      </c>
      <c r="OJR6" s="87" t="s">
        <v>10505</v>
      </c>
      <c r="OJS6" s="87" t="s">
        <v>10506</v>
      </c>
      <c r="OJT6" s="87" t="s">
        <v>10507</v>
      </c>
      <c r="OJU6" s="87" t="s">
        <v>10508</v>
      </c>
      <c r="OJV6" s="87" t="s">
        <v>10509</v>
      </c>
      <c r="OJW6" s="87" t="s">
        <v>10510</v>
      </c>
      <c r="OJX6" s="87" t="s">
        <v>10511</v>
      </c>
      <c r="OJY6" s="87" t="s">
        <v>10512</v>
      </c>
      <c r="OJZ6" s="87" t="s">
        <v>10513</v>
      </c>
      <c r="OKA6" s="87" t="s">
        <v>10514</v>
      </c>
      <c r="OKB6" s="87" t="s">
        <v>10515</v>
      </c>
      <c r="OKC6" s="87" t="s">
        <v>10516</v>
      </c>
      <c r="OKD6" s="87" t="s">
        <v>10517</v>
      </c>
      <c r="OKE6" s="87" t="s">
        <v>10518</v>
      </c>
      <c r="OKF6" s="87" t="s">
        <v>10519</v>
      </c>
      <c r="OKG6" s="87" t="s">
        <v>10520</v>
      </c>
      <c r="OKH6" s="87" t="s">
        <v>10521</v>
      </c>
      <c r="OKI6" s="87" t="s">
        <v>10522</v>
      </c>
      <c r="OKJ6" s="87" t="s">
        <v>10523</v>
      </c>
      <c r="OKK6" s="87" t="s">
        <v>10524</v>
      </c>
      <c r="OKL6" s="87" t="s">
        <v>10525</v>
      </c>
      <c r="OKM6" s="87" t="s">
        <v>10526</v>
      </c>
      <c r="OKN6" s="87" t="s">
        <v>10527</v>
      </c>
      <c r="OKO6" s="87" t="s">
        <v>10528</v>
      </c>
      <c r="OKP6" s="87" t="s">
        <v>10529</v>
      </c>
      <c r="OKQ6" s="87" t="s">
        <v>10530</v>
      </c>
      <c r="OKR6" s="87" t="s">
        <v>10531</v>
      </c>
      <c r="OKS6" s="87" t="s">
        <v>10532</v>
      </c>
      <c r="OKT6" s="87" t="s">
        <v>10533</v>
      </c>
      <c r="OKU6" s="87" t="s">
        <v>10534</v>
      </c>
      <c r="OKV6" s="87" t="s">
        <v>10535</v>
      </c>
      <c r="OKW6" s="87" t="s">
        <v>10536</v>
      </c>
      <c r="OKX6" s="87" t="s">
        <v>10537</v>
      </c>
      <c r="OKY6" s="87" t="s">
        <v>10538</v>
      </c>
      <c r="OKZ6" s="87" t="s">
        <v>10539</v>
      </c>
      <c r="OLA6" s="87" t="s">
        <v>10540</v>
      </c>
      <c r="OLB6" s="87" t="s">
        <v>10541</v>
      </c>
      <c r="OLC6" s="87" t="s">
        <v>10542</v>
      </c>
      <c r="OLD6" s="87" t="s">
        <v>10543</v>
      </c>
      <c r="OLE6" s="87" t="s">
        <v>10544</v>
      </c>
      <c r="OLF6" s="87" t="s">
        <v>10545</v>
      </c>
      <c r="OLG6" s="87" t="s">
        <v>10546</v>
      </c>
      <c r="OLH6" s="87" t="s">
        <v>10547</v>
      </c>
      <c r="OLI6" s="87" t="s">
        <v>10548</v>
      </c>
      <c r="OLJ6" s="87" t="s">
        <v>10549</v>
      </c>
      <c r="OLK6" s="87" t="s">
        <v>10550</v>
      </c>
      <c r="OLL6" s="87" t="s">
        <v>10551</v>
      </c>
      <c r="OLM6" s="87" t="s">
        <v>10552</v>
      </c>
      <c r="OLN6" s="87" t="s">
        <v>10553</v>
      </c>
      <c r="OLO6" s="87" t="s">
        <v>10554</v>
      </c>
      <c r="OLP6" s="87" t="s">
        <v>10555</v>
      </c>
      <c r="OLQ6" s="87" t="s">
        <v>10556</v>
      </c>
      <c r="OLR6" s="87" t="s">
        <v>10557</v>
      </c>
      <c r="OLS6" s="87" t="s">
        <v>10558</v>
      </c>
      <c r="OLT6" s="87" t="s">
        <v>10559</v>
      </c>
      <c r="OLU6" s="87" t="s">
        <v>10560</v>
      </c>
      <c r="OLV6" s="87" t="s">
        <v>10561</v>
      </c>
      <c r="OLW6" s="87" t="s">
        <v>10562</v>
      </c>
      <c r="OLX6" s="87" t="s">
        <v>10563</v>
      </c>
      <c r="OLY6" s="87" t="s">
        <v>10564</v>
      </c>
      <c r="OLZ6" s="87" t="s">
        <v>10565</v>
      </c>
      <c r="OMA6" s="87" t="s">
        <v>10566</v>
      </c>
      <c r="OMB6" s="87" t="s">
        <v>10567</v>
      </c>
      <c r="OMC6" s="87" t="s">
        <v>10568</v>
      </c>
      <c r="OMD6" s="87" t="s">
        <v>10569</v>
      </c>
      <c r="OME6" s="87" t="s">
        <v>10570</v>
      </c>
      <c r="OMF6" s="87" t="s">
        <v>10571</v>
      </c>
      <c r="OMG6" s="87" t="s">
        <v>10572</v>
      </c>
      <c r="OMH6" s="87" t="s">
        <v>10573</v>
      </c>
      <c r="OMI6" s="87" t="s">
        <v>10574</v>
      </c>
      <c r="OMJ6" s="87" t="s">
        <v>10575</v>
      </c>
      <c r="OMK6" s="87" t="s">
        <v>10576</v>
      </c>
      <c r="OML6" s="87" t="s">
        <v>10577</v>
      </c>
      <c r="OMM6" s="87" t="s">
        <v>10578</v>
      </c>
      <c r="OMN6" s="87" t="s">
        <v>10579</v>
      </c>
      <c r="OMO6" s="87" t="s">
        <v>10580</v>
      </c>
      <c r="OMP6" s="87" t="s">
        <v>10581</v>
      </c>
      <c r="OMQ6" s="87" t="s">
        <v>10582</v>
      </c>
      <c r="OMR6" s="87" t="s">
        <v>10583</v>
      </c>
      <c r="OMS6" s="87" t="s">
        <v>10584</v>
      </c>
      <c r="OMT6" s="87" t="s">
        <v>10585</v>
      </c>
      <c r="OMU6" s="87" t="s">
        <v>10586</v>
      </c>
      <c r="OMV6" s="87" t="s">
        <v>10587</v>
      </c>
      <c r="OMW6" s="87" t="s">
        <v>10588</v>
      </c>
      <c r="OMX6" s="87" t="s">
        <v>10589</v>
      </c>
      <c r="OMY6" s="87" t="s">
        <v>10590</v>
      </c>
      <c r="OMZ6" s="87" t="s">
        <v>10591</v>
      </c>
      <c r="ONA6" s="87" t="s">
        <v>10592</v>
      </c>
      <c r="ONB6" s="87" t="s">
        <v>10593</v>
      </c>
      <c r="ONC6" s="87" t="s">
        <v>10594</v>
      </c>
      <c r="OND6" s="87" t="s">
        <v>10595</v>
      </c>
      <c r="ONE6" s="87" t="s">
        <v>10596</v>
      </c>
      <c r="ONF6" s="87" t="s">
        <v>10597</v>
      </c>
      <c r="ONG6" s="87" t="s">
        <v>10598</v>
      </c>
      <c r="ONH6" s="87" t="s">
        <v>10599</v>
      </c>
      <c r="ONI6" s="87" t="s">
        <v>10600</v>
      </c>
      <c r="ONJ6" s="87" t="s">
        <v>10601</v>
      </c>
      <c r="ONK6" s="87" t="s">
        <v>10602</v>
      </c>
      <c r="ONL6" s="87" t="s">
        <v>10603</v>
      </c>
      <c r="ONM6" s="87" t="s">
        <v>10604</v>
      </c>
      <c r="ONN6" s="87" t="s">
        <v>10605</v>
      </c>
      <c r="ONO6" s="87" t="s">
        <v>10606</v>
      </c>
      <c r="ONP6" s="87" t="s">
        <v>10607</v>
      </c>
      <c r="ONQ6" s="87" t="s">
        <v>10608</v>
      </c>
      <c r="ONR6" s="87" t="s">
        <v>10609</v>
      </c>
      <c r="ONS6" s="87" t="s">
        <v>10610</v>
      </c>
      <c r="ONT6" s="87" t="s">
        <v>10611</v>
      </c>
      <c r="ONU6" s="87" t="s">
        <v>10612</v>
      </c>
      <c r="ONV6" s="87" t="s">
        <v>10613</v>
      </c>
      <c r="ONW6" s="87" t="s">
        <v>10614</v>
      </c>
      <c r="ONX6" s="87" t="s">
        <v>10615</v>
      </c>
      <c r="ONY6" s="87" t="s">
        <v>10616</v>
      </c>
      <c r="ONZ6" s="87" t="s">
        <v>10617</v>
      </c>
      <c r="OOA6" s="87" t="s">
        <v>10618</v>
      </c>
      <c r="OOB6" s="87" t="s">
        <v>10619</v>
      </c>
      <c r="OOC6" s="87" t="s">
        <v>10620</v>
      </c>
      <c r="OOD6" s="87" t="s">
        <v>10621</v>
      </c>
      <c r="OOE6" s="87" t="s">
        <v>10622</v>
      </c>
      <c r="OOF6" s="87" t="s">
        <v>10623</v>
      </c>
      <c r="OOG6" s="87" t="s">
        <v>10624</v>
      </c>
      <c r="OOH6" s="87" t="s">
        <v>10625</v>
      </c>
      <c r="OOI6" s="87" t="s">
        <v>10626</v>
      </c>
      <c r="OOJ6" s="87" t="s">
        <v>10627</v>
      </c>
      <c r="OOK6" s="87" t="s">
        <v>10628</v>
      </c>
      <c r="OOL6" s="87" t="s">
        <v>10629</v>
      </c>
      <c r="OOM6" s="87" t="s">
        <v>10630</v>
      </c>
      <c r="OON6" s="87" t="s">
        <v>10631</v>
      </c>
      <c r="OOO6" s="87" t="s">
        <v>10632</v>
      </c>
      <c r="OOP6" s="87" t="s">
        <v>10633</v>
      </c>
      <c r="OOQ6" s="87" t="s">
        <v>10634</v>
      </c>
      <c r="OOR6" s="87" t="s">
        <v>10635</v>
      </c>
      <c r="OOS6" s="87" t="s">
        <v>10636</v>
      </c>
      <c r="OOT6" s="87" t="s">
        <v>10637</v>
      </c>
      <c r="OOU6" s="87" t="s">
        <v>10638</v>
      </c>
      <c r="OOV6" s="87" t="s">
        <v>10639</v>
      </c>
      <c r="OOW6" s="87" t="s">
        <v>10640</v>
      </c>
      <c r="OOX6" s="87" t="s">
        <v>10641</v>
      </c>
      <c r="OOY6" s="87" t="s">
        <v>10642</v>
      </c>
      <c r="OOZ6" s="87" t="s">
        <v>10643</v>
      </c>
      <c r="OPA6" s="87" t="s">
        <v>10644</v>
      </c>
      <c r="OPB6" s="87" t="s">
        <v>10645</v>
      </c>
      <c r="OPC6" s="87" t="s">
        <v>10646</v>
      </c>
      <c r="OPD6" s="87" t="s">
        <v>10647</v>
      </c>
      <c r="OPE6" s="87" t="s">
        <v>10648</v>
      </c>
      <c r="OPF6" s="87" t="s">
        <v>10649</v>
      </c>
      <c r="OPG6" s="87" t="s">
        <v>10650</v>
      </c>
      <c r="OPH6" s="87" t="s">
        <v>10651</v>
      </c>
      <c r="OPI6" s="87" t="s">
        <v>10652</v>
      </c>
      <c r="OPJ6" s="87" t="s">
        <v>10653</v>
      </c>
      <c r="OPK6" s="87" t="s">
        <v>10654</v>
      </c>
      <c r="OPL6" s="87" t="s">
        <v>10655</v>
      </c>
      <c r="OPM6" s="87" t="s">
        <v>10656</v>
      </c>
      <c r="OPN6" s="87" t="s">
        <v>10657</v>
      </c>
      <c r="OPO6" s="87" t="s">
        <v>10658</v>
      </c>
      <c r="OPP6" s="87" t="s">
        <v>10659</v>
      </c>
      <c r="OPQ6" s="87" t="s">
        <v>10660</v>
      </c>
      <c r="OPR6" s="87" t="s">
        <v>10661</v>
      </c>
      <c r="OPS6" s="87" t="s">
        <v>10662</v>
      </c>
      <c r="OPT6" s="87" t="s">
        <v>10663</v>
      </c>
      <c r="OPU6" s="87" t="s">
        <v>10664</v>
      </c>
      <c r="OPV6" s="87" t="s">
        <v>10665</v>
      </c>
      <c r="OPW6" s="87" t="s">
        <v>10666</v>
      </c>
      <c r="OPX6" s="87" t="s">
        <v>10667</v>
      </c>
      <c r="OPY6" s="87" t="s">
        <v>10668</v>
      </c>
      <c r="OPZ6" s="87" t="s">
        <v>10669</v>
      </c>
      <c r="OQA6" s="87" t="s">
        <v>10670</v>
      </c>
      <c r="OQB6" s="87" t="s">
        <v>10671</v>
      </c>
      <c r="OQC6" s="87" t="s">
        <v>10672</v>
      </c>
      <c r="OQD6" s="87" t="s">
        <v>10673</v>
      </c>
      <c r="OQE6" s="87" t="s">
        <v>10674</v>
      </c>
      <c r="OQF6" s="87" t="s">
        <v>10675</v>
      </c>
      <c r="OQG6" s="87" t="s">
        <v>10676</v>
      </c>
      <c r="OQH6" s="87" t="s">
        <v>10677</v>
      </c>
      <c r="OQI6" s="87" t="s">
        <v>10678</v>
      </c>
      <c r="OQJ6" s="87" t="s">
        <v>10679</v>
      </c>
      <c r="OQK6" s="87" t="s">
        <v>10680</v>
      </c>
      <c r="OQL6" s="87" t="s">
        <v>10681</v>
      </c>
      <c r="OQM6" s="87" t="s">
        <v>10682</v>
      </c>
      <c r="OQN6" s="87" t="s">
        <v>10683</v>
      </c>
      <c r="OQO6" s="87" t="s">
        <v>10684</v>
      </c>
      <c r="OQP6" s="87" t="s">
        <v>10685</v>
      </c>
      <c r="OQQ6" s="87" t="s">
        <v>10686</v>
      </c>
      <c r="OQR6" s="87" t="s">
        <v>10687</v>
      </c>
      <c r="OQS6" s="87" t="s">
        <v>10688</v>
      </c>
      <c r="OQT6" s="87" t="s">
        <v>10689</v>
      </c>
      <c r="OQU6" s="87" t="s">
        <v>10690</v>
      </c>
      <c r="OQV6" s="87" t="s">
        <v>10691</v>
      </c>
      <c r="OQW6" s="87" t="s">
        <v>10692</v>
      </c>
      <c r="OQX6" s="87" t="s">
        <v>10693</v>
      </c>
      <c r="OQY6" s="87" t="s">
        <v>10694</v>
      </c>
      <c r="OQZ6" s="87" t="s">
        <v>10695</v>
      </c>
      <c r="ORA6" s="87" t="s">
        <v>10696</v>
      </c>
      <c r="ORB6" s="87" t="s">
        <v>10697</v>
      </c>
      <c r="ORC6" s="87" t="s">
        <v>10698</v>
      </c>
      <c r="ORD6" s="87" t="s">
        <v>10699</v>
      </c>
      <c r="ORE6" s="87" t="s">
        <v>10700</v>
      </c>
      <c r="ORF6" s="87" t="s">
        <v>10701</v>
      </c>
      <c r="ORG6" s="87" t="s">
        <v>10702</v>
      </c>
      <c r="ORH6" s="87" t="s">
        <v>10703</v>
      </c>
      <c r="ORI6" s="87" t="s">
        <v>10704</v>
      </c>
      <c r="ORJ6" s="87" t="s">
        <v>10705</v>
      </c>
      <c r="ORK6" s="87" t="s">
        <v>10706</v>
      </c>
      <c r="ORL6" s="87" t="s">
        <v>10707</v>
      </c>
      <c r="ORM6" s="87" t="s">
        <v>10708</v>
      </c>
      <c r="ORN6" s="87" t="s">
        <v>10709</v>
      </c>
      <c r="ORO6" s="87" t="s">
        <v>10710</v>
      </c>
      <c r="ORP6" s="87" t="s">
        <v>10711</v>
      </c>
      <c r="ORQ6" s="87" t="s">
        <v>10712</v>
      </c>
      <c r="ORR6" s="87" t="s">
        <v>10713</v>
      </c>
      <c r="ORS6" s="87" t="s">
        <v>10714</v>
      </c>
      <c r="ORT6" s="87" t="s">
        <v>10715</v>
      </c>
      <c r="ORU6" s="87" t="s">
        <v>10716</v>
      </c>
      <c r="ORV6" s="87" t="s">
        <v>10717</v>
      </c>
      <c r="ORW6" s="87" t="s">
        <v>10718</v>
      </c>
      <c r="ORX6" s="87" t="s">
        <v>10719</v>
      </c>
      <c r="ORY6" s="87" t="s">
        <v>10720</v>
      </c>
      <c r="ORZ6" s="87" t="s">
        <v>10721</v>
      </c>
      <c r="OSA6" s="87" t="s">
        <v>10722</v>
      </c>
      <c r="OSB6" s="87" t="s">
        <v>10723</v>
      </c>
      <c r="OSC6" s="87" t="s">
        <v>10724</v>
      </c>
      <c r="OSD6" s="87" t="s">
        <v>10725</v>
      </c>
      <c r="OSE6" s="87" t="s">
        <v>10726</v>
      </c>
      <c r="OSF6" s="87" t="s">
        <v>10727</v>
      </c>
      <c r="OSG6" s="87" t="s">
        <v>10728</v>
      </c>
      <c r="OSH6" s="87" t="s">
        <v>10729</v>
      </c>
      <c r="OSI6" s="87" t="s">
        <v>10730</v>
      </c>
      <c r="OSJ6" s="87" t="s">
        <v>10731</v>
      </c>
      <c r="OSK6" s="87" t="s">
        <v>10732</v>
      </c>
      <c r="OSL6" s="87" t="s">
        <v>10733</v>
      </c>
      <c r="OSM6" s="87" t="s">
        <v>10734</v>
      </c>
      <c r="OSN6" s="87" t="s">
        <v>10735</v>
      </c>
      <c r="OSO6" s="87" t="s">
        <v>10736</v>
      </c>
      <c r="OSP6" s="87" t="s">
        <v>10737</v>
      </c>
      <c r="OSQ6" s="87" t="s">
        <v>10738</v>
      </c>
      <c r="OSR6" s="87" t="s">
        <v>10739</v>
      </c>
      <c r="OSS6" s="87" t="s">
        <v>10740</v>
      </c>
      <c r="OST6" s="87" t="s">
        <v>10741</v>
      </c>
      <c r="OSU6" s="87" t="s">
        <v>10742</v>
      </c>
      <c r="OSV6" s="87" t="s">
        <v>10743</v>
      </c>
      <c r="OSW6" s="87" t="s">
        <v>10744</v>
      </c>
      <c r="OSX6" s="87" t="s">
        <v>10745</v>
      </c>
      <c r="OSY6" s="87" t="s">
        <v>10746</v>
      </c>
      <c r="OSZ6" s="87" t="s">
        <v>10747</v>
      </c>
      <c r="OTA6" s="87" t="s">
        <v>10748</v>
      </c>
      <c r="OTB6" s="87" t="s">
        <v>10749</v>
      </c>
      <c r="OTC6" s="87" t="s">
        <v>10750</v>
      </c>
      <c r="OTD6" s="87" t="s">
        <v>10751</v>
      </c>
      <c r="OTE6" s="87" t="s">
        <v>10752</v>
      </c>
      <c r="OTF6" s="87" t="s">
        <v>10753</v>
      </c>
      <c r="OTG6" s="87" t="s">
        <v>10754</v>
      </c>
      <c r="OTH6" s="87" t="s">
        <v>10755</v>
      </c>
      <c r="OTI6" s="87" t="s">
        <v>10756</v>
      </c>
      <c r="OTJ6" s="87" t="s">
        <v>10757</v>
      </c>
      <c r="OTK6" s="87" t="s">
        <v>10758</v>
      </c>
      <c r="OTL6" s="87" t="s">
        <v>10759</v>
      </c>
      <c r="OTM6" s="87" t="s">
        <v>10760</v>
      </c>
      <c r="OTN6" s="87" t="s">
        <v>10761</v>
      </c>
      <c r="OTO6" s="87" t="s">
        <v>10762</v>
      </c>
      <c r="OTP6" s="87" t="s">
        <v>10763</v>
      </c>
      <c r="OTQ6" s="87" t="s">
        <v>10764</v>
      </c>
      <c r="OTR6" s="87" t="s">
        <v>10765</v>
      </c>
      <c r="OTS6" s="87" t="s">
        <v>10766</v>
      </c>
      <c r="OTT6" s="87" t="s">
        <v>10767</v>
      </c>
      <c r="OTU6" s="87" t="s">
        <v>10768</v>
      </c>
      <c r="OTV6" s="87" t="s">
        <v>10769</v>
      </c>
      <c r="OTW6" s="87" t="s">
        <v>10770</v>
      </c>
      <c r="OTX6" s="87" t="s">
        <v>10771</v>
      </c>
      <c r="OTY6" s="87" t="s">
        <v>10772</v>
      </c>
      <c r="OTZ6" s="87" t="s">
        <v>10773</v>
      </c>
      <c r="OUA6" s="87" t="s">
        <v>10774</v>
      </c>
      <c r="OUB6" s="87" t="s">
        <v>10775</v>
      </c>
      <c r="OUC6" s="87" t="s">
        <v>10776</v>
      </c>
      <c r="OUD6" s="87" t="s">
        <v>10777</v>
      </c>
      <c r="OUE6" s="87" t="s">
        <v>10778</v>
      </c>
      <c r="OUF6" s="87" t="s">
        <v>10779</v>
      </c>
      <c r="OUG6" s="87" t="s">
        <v>10780</v>
      </c>
      <c r="OUH6" s="87" t="s">
        <v>10781</v>
      </c>
      <c r="OUI6" s="87" t="s">
        <v>10782</v>
      </c>
      <c r="OUJ6" s="87" t="s">
        <v>10783</v>
      </c>
      <c r="OUK6" s="87" t="s">
        <v>10784</v>
      </c>
      <c r="OUL6" s="87" t="s">
        <v>10785</v>
      </c>
      <c r="OUM6" s="87" t="s">
        <v>10786</v>
      </c>
      <c r="OUN6" s="87" t="s">
        <v>10787</v>
      </c>
      <c r="OUO6" s="87" t="s">
        <v>10788</v>
      </c>
      <c r="OUP6" s="87" t="s">
        <v>10789</v>
      </c>
      <c r="OUQ6" s="87" t="s">
        <v>10790</v>
      </c>
      <c r="OUR6" s="87" t="s">
        <v>10791</v>
      </c>
      <c r="OUS6" s="87" t="s">
        <v>10792</v>
      </c>
      <c r="OUT6" s="87" t="s">
        <v>10793</v>
      </c>
      <c r="OUU6" s="87" t="s">
        <v>10794</v>
      </c>
      <c r="OUV6" s="87" t="s">
        <v>10795</v>
      </c>
      <c r="OUW6" s="87" t="s">
        <v>10796</v>
      </c>
      <c r="OUX6" s="87" t="s">
        <v>10797</v>
      </c>
      <c r="OUY6" s="87" t="s">
        <v>10798</v>
      </c>
      <c r="OUZ6" s="87" t="s">
        <v>10799</v>
      </c>
      <c r="OVA6" s="87" t="s">
        <v>10800</v>
      </c>
      <c r="OVB6" s="87" t="s">
        <v>10801</v>
      </c>
      <c r="OVC6" s="87" t="s">
        <v>10802</v>
      </c>
      <c r="OVD6" s="87" t="s">
        <v>10803</v>
      </c>
      <c r="OVE6" s="87" t="s">
        <v>10804</v>
      </c>
      <c r="OVF6" s="87" t="s">
        <v>10805</v>
      </c>
      <c r="OVG6" s="87" t="s">
        <v>10806</v>
      </c>
      <c r="OVH6" s="87" t="s">
        <v>10807</v>
      </c>
      <c r="OVI6" s="87" t="s">
        <v>10808</v>
      </c>
      <c r="OVJ6" s="87" t="s">
        <v>10809</v>
      </c>
      <c r="OVK6" s="87" t="s">
        <v>10810</v>
      </c>
      <c r="OVL6" s="87" t="s">
        <v>10811</v>
      </c>
      <c r="OVM6" s="87" t="s">
        <v>10812</v>
      </c>
      <c r="OVN6" s="87" t="s">
        <v>10813</v>
      </c>
      <c r="OVO6" s="87" t="s">
        <v>10814</v>
      </c>
      <c r="OVP6" s="87" t="s">
        <v>10815</v>
      </c>
      <c r="OVQ6" s="87" t="s">
        <v>10816</v>
      </c>
      <c r="OVR6" s="87" t="s">
        <v>10817</v>
      </c>
      <c r="OVS6" s="87" t="s">
        <v>10818</v>
      </c>
      <c r="OVT6" s="87" t="s">
        <v>10819</v>
      </c>
      <c r="OVU6" s="87" t="s">
        <v>10820</v>
      </c>
      <c r="OVV6" s="87" t="s">
        <v>10821</v>
      </c>
      <c r="OVW6" s="87" t="s">
        <v>10822</v>
      </c>
      <c r="OVX6" s="87" t="s">
        <v>10823</v>
      </c>
      <c r="OVY6" s="87" t="s">
        <v>10824</v>
      </c>
      <c r="OVZ6" s="87" t="s">
        <v>10825</v>
      </c>
      <c r="OWA6" s="87" t="s">
        <v>10826</v>
      </c>
      <c r="OWB6" s="87" t="s">
        <v>10827</v>
      </c>
      <c r="OWC6" s="87" t="s">
        <v>10828</v>
      </c>
      <c r="OWD6" s="87" t="s">
        <v>10829</v>
      </c>
      <c r="OWE6" s="87" t="s">
        <v>10830</v>
      </c>
      <c r="OWF6" s="87" t="s">
        <v>10831</v>
      </c>
      <c r="OWG6" s="87" t="s">
        <v>10832</v>
      </c>
      <c r="OWH6" s="87" t="s">
        <v>10833</v>
      </c>
      <c r="OWI6" s="87" t="s">
        <v>10834</v>
      </c>
      <c r="OWJ6" s="87" t="s">
        <v>10835</v>
      </c>
      <c r="OWK6" s="87" t="s">
        <v>10836</v>
      </c>
      <c r="OWL6" s="87" t="s">
        <v>10837</v>
      </c>
      <c r="OWM6" s="87" t="s">
        <v>10838</v>
      </c>
      <c r="OWN6" s="87" t="s">
        <v>10839</v>
      </c>
      <c r="OWO6" s="87" t="s">
        <v>10840</v>
      </c>
      <c r="OWP6" s="87" t="s">
        <v>10841</v>
      </c>
      <c r="OWQ6" s="87" t="s">
        <v>10842</v>
      </c>
      <c r="OWR6" s="87" t="s">
        <v>10843</v>
      </c>
      <c r="OWS6" s="87" t="s">
        <v>10844</v>
      </c>
      <c r="OWT6" s="87" t="s">
        <v>10845</v>
      </c>
      <c r="OWU6" s="87" t="s">
        <v>10846</v>
      </c>
      <c r="OWV6" s="87" t="s">
        <v>10847</v>
      </c>
      <c r="OWW6" s="87" t="s">
        <v>10848</v>
      </c>
      <c r="OWX6" s="87" t="s">
        <v>10849</v>
      </c>
      <c r="OWY6" s="87" t="s">
        <v>10850</v>
      </c>
      <c r="OWZ6" s="87" t="s">
        <v>10851</v>
      </c>
      <c r="OXA6" s="87" t="s">
        <v>10852</v>
      </c>
      <c r="OXB6" s="87" t="s">
        <v>10853</v>
      </c>
      <c r="OXC6" s="87" t="s">
        <v>10854</v>
      </c>
      <c r="OXD6" s="87" t="s">
        <v>10855</v>
      </c>
      <c r="OXE6" s="87" t="s">
        <v>10856</v>
      </c>
      <c r="OXF6" s="87" t="s">
        <v>10857</v>
      </c>
      <c r="OXG6" s="87" t="s">
        <v>10858</v>
      </c>
      <c r="OXH6" s="87" t="s">
        <v>10859</v>
      </c>
      <c r="OXI6" s="87" t="s">
        <v>10860</v>
      </c>
      <c r="OXJ6" s="87" t="s">
        <v>10861</v>
      </c>
      <c r="OXK6" s="87" t="s">
        <v>10862</v>
      </c>
      <c r="OXL6" s="87" t="s">
        <v>10863</v>
      </c>
      <c r="OXM6" s="87" t="s">
        <v>10864</v>
      </c>
      <c r="OXN6" s="87" t="s">
        <v>10865</v>
      </c>
      <c r="OXO6" s="87" t="s">
        <v>10866</v>
      </c>
      <c r="OXP6" s="87" t="s">
        <v>10867</v>
      </c>
      <c r="OXQ6" s="87" t="s">
        <v>10868</v>
      </c>
      <c r="OXR6" s="87" t="s">
        <v>10869</v>
      </c>
      <c r="OXS6" s="87" t="s">
        <v>10870</v>
      </c>
      <c r="OXT6" s="87" t="s">
        <v>10871</v>
      </c>
      <c r="OXU6" s="87" t="s">
        <v>10872</v>
      </c>
      <c r="OXV6" s="87" t="s">
        <v>10873</v>
      </c>
      <c r="OXW6" s="87" t="s">
        <v>10874</v>
      </c>
      <c r="OXX6" s="87" t="s">
        <v>10875</v>
      </c>
      <c r="OXY6" s="87" t="s">
        <v>10876</v>
      </c>
      <c r="OXZ6" s="87" t="s">
        <v>10877</v>
      </c>
      <c r="OYA6" s="87" t="s">
        <v>10878</v>
      </c>
      <c r="OYB6" s="87" t="s">
        <v>10879</v>
      </c>
      <c r="OYC6" s="87" t="s">
        <v>10880</v>
      </c>
      <c r="OYD6" s="87" t="s">
        <v>10881</v>
      </c>
      <c r="OYE6" s="87" t="s">
        <v>10882</v>
      </c>
      <c r="OYF6" s="87" t="s">
        <v>10883</v>
      </c>
      <c r="OYG6" s="87" t="s">
        <v>10884</v>
      </c>
      <c r="OYH6" s="87" t="s">
        <v>10885</v>
      </c>
      <c r="OYI6" s="87" t="s">
        <v>10886</v>
      </c>
      <c r="OYJ6" s="87" t="s">
        <v>10887</v>
      </c>
      <c r="OYK6" s="87" t="s">
        <v>10888</v>
      </c>
      <c r="OYL6" s="87" t="s">
        <v>10889</v>
      </c>
      <c r="OYM6" s="87" t="s">
        <v>10890</v>
      </c>
      <c r="OYN6" s="87" t="s">
        <v>10891</v>
      </c>
      <c r="OYO6" s="87" t="s">
        <v>10892</v>
      </c>
      <c r="OYP6" s="87" t="s">
        <v>10893</v>
      </c>
      <c r="OYQ6" s="87" t="s">
        <v>10894</v>
      </c>
      <c r="OYR6" s="87" t="s">
        <v>10895</v>
      </c>
      <c r="OYS6" s="87" t="s">
        <v>10896</v>
      </c>
      <c r="OYT6" s="87" t="s">
        <v>10897</v>
      </c>
      <c r="OYU6" s="87" t="s">
        <v>10898</v>
      </c>
      <c r="OYV6" s="87" t="s">
        <v>10899</v>
      </c>
      <c r="OYW6" s="87" t="s">
        <v>10900</v>
      </c>
      <c r="OYX6" s="87" t="s">
        <v>10901</v>
      </c>
      <c r="OYY6" s="87" t="s">
        <v>10902</v>
      </c>
      <c r="OYZ6" s="87" t="s">
        <v>10903</v>
      </c>
      <c r="OZA6" s="87" t="s">
        <v>10904</v>
      </c>
      <c r="OZB6" s="87" t="s">
        <v>10905</v>
      </c>
      <c r="OZC6" s="87" t="s">
        <v>10906</v>
      </c>
      <c r="OZD6" s="87" t="s">
        <v>10907</v>
      </c>
      <c r="OZE6" s="87" t="s">
        <v>10908</v>
      </c>
      <c r="OZF6" s="87" t="s">
        <v>10909</v>
      </c>
      <c r="OZG6" s="87" t="s">
        <v>10910</v>
      </c>
      <c r="OZH6" s="87" t="s">
        <v>10911</v>
      </c>
      <c r="OZI6" s="87" t="s">
        <v>10912</v>
      </c>
      <c r="OZJ6" s="87" t="s">
        <v>10913</v>
      </c>
      <c r="OZK6" s="87" t="s">
        <v>10914</v>
      </c>
      <c r="OZL6" s="87" t="s">
        <v>10915</v>
      </c>
      <c r="OZM6" s="87" t="s">
        <v>10916</v>
      </c>
      <c r="OZN6" s="87" t="s">
        <v>10917</v>
      </c>
      <c r="OZO6" s="87" t="s">
        <v>10918</v>
      </c>
      <c r="OZP6" s="87" t="s">
        <v>10919</v>
      </c>
      <c r="OZQ6" s="87" t="s">
        <v>10920</v>
      </c>
      <c r="OZR6" s="87" t="s">
        <v>10921</v>
      </c>
      <c r="OZS6" s="87" t="s">
        <v>10922</v>
      </c>
      <c r="OZT6" s="87" t="s">
        <v>10923</v>
      </c>
      <c r="OZU6" s="87" t="s">
        <v>10924</v>
      </c>
      <c r="OZV6" s="87" t="s">
        <v>10925</v>
      </c>
      <c r="OZW6" s="87" t="s">
        <v>10926</v>
      </c>
      <c r="OZX6" s="87" t="s">
        <v>10927</v>
      </c>
      <c r="OZY6" s="87" t="s">
        <v>10928</v>
      </c>
      <c r="OZZ6" s="87" t="s">
        <v>10929</v>
      </c>
      <c r="PAA6" s="87" t="s">
        <v>10930</v>
      </c>
      <c r="PAB6" s="87" t="s">
        <v>10931</v>
      </c>
      <c r="PAC6" s="87" t="s">
        <v>10932</v>
      </c>
      <c r="PAD6" s="87" t="s">
        <v>10933</v>
      </c>
      <c r="PAE6" s="87" t="s">
        <v>10934</v>
      </c>
      <c r="PAF6" s="87" t="s">
        <v>10935</v>
      </c>
      <c r="PAG6" s="87" t="s">
        <v>10936</v>
      </c>
      <c r="PAH6" s="87" t="s">
        <v>10937</v>
      </c>
      <c r="PAI6" s="87" t="s">
        <v>10938</v>
      </c>
      <c r="PAJ6" s="87" t="s">
        <v>10939</v>
      </c>
      <c r="PAK6" s="87" t="s">
        <v>10940</v>
      </c>
      <c r="PAL6" s="87" t="s">
        <v>10941</v>
      </c>
      <c r="PAM6" s="87" t="s">
        <v>10942</v>
      </c>
      <c r="PAN6" s="87" t="s">
        <v>10943</v>
      </c>
      <c r="PAO6" s="87" t="s">
        <v>10944</v>
      </c>
      <c r="PAP6" s="87" t="s">
        <v>10945</v>
      </c>
      <c r="PAQ6" s="87" t="s">
        <v>10946</v>
      </c>
      <c r="PAR6" s="87" t="s">
        <v>10947</v>
      </c>
      <c r="PAS6" s="87" t="s">
        <v>10948</v>
      </c>
      <c r="PAT6" s="87" t="s">
        <v>10949</v>
      </c>
      <c r="PAU6" s="87" t="s">
        <v>10950</v>
      </c>
      <c r="PAV6" s="87" t="s">
        <v>10951</v>
      </c>
      <c r="PAW6" s="87" t="s">
        <v>10952</v>
      </c>
      <c r="PAX6" s="87" t="s">
        <v>10953</v>
      </c>
      <c r="PAY6" s="87" t="s">
        <v>10954</v>
      </c>
      <c r="PAZ6" s="87" t="s">
        <v>10955</v>
      </c>
      <c r="PBA6" s="87" t="s">
        <v>10956</v>
      </c>
      <c r="PBB6" s="87" t="s">
        <v>10957</v>
      </c>
      <c r="PBC6" s="87" t="s">
        <v>10958</v>
      </c>
      <c r="PBD6" s="87" t="s">
        <v>10959</v>
      </c>
      <c r="PBE6" s="87" t="s">
        <v>10960</v>
      </c>
      <c r="PBF6" s="87" t="s">
        <v>10961</v>
      </c>
      <c r="PBG6" s="87" t="s">
        <v>10962</v>
      </c>
      <c r="PBH6" s="87" t="s">
        <v>10963</v>
      </c>
      <c r="PBI6" s="87" t="s">
        <v>10964</v>
      </c>
      <c r="PBJ6" s="87" t="s">
        <v>10965</v>
      </c>
      <c r="PBK6" s="87" t="s">
        <v>10966</v>
      </c>
      <c r="PBL6" s="87" t="s">
        <v>10967</v>
      </c>
      <c r="PBM6" s="87" t="s">
        <v>10968</v>
      </c>
      <c r="PBN6" s="87" t="s">
        <v>10969</v>
      </c>
      <c r="PBO6" s="87" t="s">
        <v>10970</v>
      </c>
      <c r="PBP6" s="87" t="s">
        <v>10971</v>
      </c>
      <c r="PBQ6" s="87" t="s">
        <v>10972</v>
      </c>
      <c r="PBR6" s="87" t="s">
        <v>10973</v>
      </c>
      <c r="PBS6" s="87" t="s">
        <v>10974</v>
      </c>
      <c r="PBT6" s="87" t="s">
        <v>10975</v>
      </c>
      <c r="PBU6" s="87" t="s">
        <v>10976</v>
      </c>
      <c r="PBV6" s="87" t="s">
        <v>10977</v>
      </c>
      <c r="PBW6" s="87" t="s">
        <v>10978</v>
      </c>
      <c r="PBX6" s="87" t="s">
        <v>10979</v>
      </c>
      <c r="PBY6" s="87" t="s">
        <v>10980</v>
      </c>
      <c r="PBZ6" s="87" t="s">
        <v>10981</v>
      </c>
      <c r="PCA6" s="87" t="s">
        <v>10982</v>
      </c>
      <c r="PCB6" s="87" t="s">
        <v>10983</v>
      </c>
      <c r="PCC6" s="87" t="s">
        <v>10984</v>
      </c>
      <c r="PCD6" s="87" t="s">
        <v>10985</v>
      </c>
      <c r="PCE6" s="87" t="s">
        <v>10986</v>
      </c>
      <c r="PCF6" s="87" t="s">
        <v>10987</v>
      </c>
      <c r="PCG6" s="87" t="s">
        <v>10988</v>
      </c>
      <c r="PCH6" s="87" t="s">
        <v>10989</v>
      </c>
      <c r="PCI6" s="87" t="s">
        <v>10990</v>
      </c>
      <c r="PCJ6" s="87" t="s">
        <v>10991</v>
      </c>
      <c r="PCK6" s="87" t="s">
        <v>10992</v>
      </c>
      <c r="PCL6" s="87" t="s">
        <v>10993</v>
      </c>
      <c r="PCM6" s="87" t="s">
        <v>10994</v>
      </c>
      <c r="PCN6" s="87" t="s">
        <v>10995</v>
      </c>
      <c r="PCO6" s="87" t="s">
        <v>10996</v>
      </c>
      <c r="PCP6" s="87" t="s">
        <v>10997</v>
      </c>
      <c r="PCQ6" s="87" t="s">
        <v>10998</v>
      </c>
      <c r="PCR6" s="87" t="s">
        <v>10999</v>
      </c>
      <c r="PCS6" s="87" t="s">
        <v>11000</v>
      </c>
      <c r="PCT6" s="87" t="s">
        <v>11001</v>
      </c>
      <c r="PCU6" s="87" t="s">
        <v>11002</v>
      </c>
      <c r="PCV6" s="87" t="s">
        <v>11003</v>
      </c>
      <c r="PCW6" s="87" t="s">
        <v>11004</v>
      </c>
      <c r="PCX6" s="87" t="s">
        <v>11005</v>
      </c>
      <c r="PCY6" s="87" t="s">
        <v>11006</v>
      </c>
      <c r="PCZ6" s="87" t="s">
        <v>11007</v>
      </c>
      <c r="PDA6" s="87" t="s">
        <v>11008</v>
      </c>
      <c r="PDB6" s="87" t="s">
        <v>11009</v>
      </c>
      <c r="PDC6" s="87" t="s">
        <v>11010</v>
      </c>
      <c r="PDD6" s="87" t="s">
        <v>11011</v>
      </c>
      <c r="PDE6" s="87" t="s">
        <v>11012</v>
      </c>
      <c r="PDF6" s="87" t="s">
        <v>11013</v>
      </c>
      <c r="PDG6" s="87" t="s">
        <v>11014</v>
      </c>
      <c r="PDH6" s="87" t="s">
        <v>11015</v>
      </c>
      <c r="PDI6" s="87" t="s">
        <v>11016</v>
      </c>
      <c r="PDJ6" s="87" t="s">
        <v>11017</v>
      </c>
      <c r="PDK6" s="87" t="s">
        <v>11018</v>
      </c>
      <c r="PDL6" s="87" t="s">
        <v>11019</v>
      </c>
      <c r="PDM6" s="87" t="s">
        <v>11020</v>
      </c>
      <c r="PDN6" s="87" t="s">
        <v>11021</v>
      </c>
      <c r="PDO6" s="87" t="s">
        <v>11022</v>
      </c>
      <c r="PDP6" s="87" t="s">
        <v>11023</v>
      </c>
      <c r="PDQ6" s="87" t="s">
        <v>11024</v>
      </c>
      <c r="PDR6" s="87" t="s">
        <v>11025</v>
      </c>
      <c r="PDS6" s="87" t="s">
        <v>11026</v>
      </c>
      <c r="PDT6" s="87" t="s">
        <v>11027</v>
      </c>
      <c r="PDU6" s="87" t="s">
        <v>11028</v>
      </c>
      <c r="PDV6" s="87" t="s">
        <v>11029</v>
      </c>
      <c r="PDW6" s="87" t="s">
        <v>11030</v>
      </c>
      <c r="PDX6" s="87" t="s">
        <v>11031</v>
      </c>
      <c r="PDY6" s="87" t="s">
        <v>11032</v>
      </c>
      <c r="PDZ6" s="87" t="s">
        <v>11033</v>
      </c>
      <c r="PEA6" s="87" t="s">
        <v>11034</v>
      </c>
      <c r="PEB6" s="87" t="s">
        <v>11035</v>
      </c>
      <c r="PEC6" s="87" t="s">
        <v>11036</v>
      </c>
      <c r="PED6" s="87" t="s">
        <v>11037</v>
      </c>
      <c r="PEE6" s="87" t="s">
        <v>11038</v>
      </c>
      <c r="PEF6" s="87" t="s">
        <v>11039</v>
      </c>
      <c r="PEG6" s="87" t="s">
        <v>11040</v>
      </c>
      <c r="PEH6" s="87" t="s">
        <v>11041</v>
      </c>
      <c r="PEI6" s="87" t="s">
        <v>11042</v>
      </c>
      <c r="PEJ6" s="87" t="s">
        <v>11043</v>
      </c>
      <c r="PEK6" s="87" t="s">
        <v>11044</v>
      </c>
      <c r="PEL6" s="87" t="s">
        <v>11045</v>
      </c>
      <c r="PEM6" s="87" t="s">
        <v>11046</v>
      </c>
      <c r="PEN6" s="87" t="s">
        <v>11047</v>
      </c>
      <c r="PEO6" s="87" t="s">
        <v>11048</v>
      </c>
      <c r="PEP6" s="87" t="s">
        <v>11049</v>
      </c>
      <c r="PEQ6" s="87" t="s">
        <v>11050</v>
      </c>
      <c r="PER6" s="87" t="s">
        <v>11051</v>
      </c>
      <c r="PES6" s="87" t="s">
        <v>11052</v>
      </c>
      <c r="PET6" s="87" t="s">
        <v>11053</v>
      </c>
      <c r="PEU6" s="87" t="s">
        <v>11054</v>
      </c>
      <c r="PEV6" s="87" t="s">
        <v>11055</v>
      </c>
      <c r="PEW6" s="87" t="s">
        <v>11056</v>
      </c>
      <c r="PEX6" s="87" t="s">
        <v>11057</v>
      </c>
      <c r="PEY6" s="87" t="s">
        <v>11058</v>
      </c>
      <c r="PEZ6" s="87" t="s">
        <v>11059</v>
      </c>
      <c r="PFA6" s="87" t="s">
        <v>11060</v>
      </c>
      <c r="PFB6" s="87" t="s">
        <v>11061</v>
      </c>
      <c r="PFC6" s="87" t="s">
        <v>11062</v>
      </c>
      <c r="PFD6" s="87" t="s">
        <v>11063</v>
      </c>
      <c r="PFE6" s="87" t="s">
        <v>11064</v>
      </c>
      <c r="PFF6" s="87" t="s">
        <v>11065</v>
      </c>
      <c r="PFG6" s="87" t="s">
        <v>11066</v>
      </c>
      <c r="PFH6" s="87" t="s">
        <v>11067</v>
      </c>
      <c r="PFI6" s="87" t="s">
        <v>11068</v>
      </c>
      <c r="PFJ6" s="87" t="s">
        <v>11069</v>
      </c>
      <c r="PFK6" s="87" t="s">
        <v>11070</v>
      </c>
      <c r="PFL6" s="87" t="s">
        <v>11071</v>
      </c>
      <c r="PFM6" s="87" t="s">
        <v>11072</v>
      </c>
      <c r="PFN6" s="87" t="s">
        <v>11073</v>
      </c>
      <c r="PFO6" s="87" t="s">
        <v>11074</v>
      </c>
      <c r="PFP6" s="87" t="s">
        <v>11075</v>
      </c>
      <c r="PFQ6" s="87" t="s">
        <v>11076</v>
      </c>
      <c r="PFR6" s="87" t="s">
        <v>11077</v>
      </c>
      <c r="PFS6" s="87" t="s">
        <v>11078</v>
      </c>
      <c r="PFT6" s="87" t="s">
        <v>11079</v>
      </c>
      <c r="PFU6" s="87" t="s">
        <v>11080</v>
      </c>
      <c r="PFV6" s="87" t="s">
        <v>11081</v>
      </c>
      <c r="PFW6" s="87" t="s">
        <v>11082</v>
      </c>
      <c r="PFX6" s="87" t="s">
        <v>11083</v>
      </c>
      <c r="PFY6" s="87" t="s">
        <v>11084</v>
      </c>
      <c r="PFZ6" s="87" t="s">
        <v>11085</v>
      </c>
      <c r="PGA6" s="87" t="s">
        <v>11086</v>
      </c>
      <c r="PGB6" s="87" t="s">
        <v>11087</v>
      </c>
      <c r="PGC6" s="87" t="s">
        <v>11088</v>
      </c>
      <c r="PGD6" s="87" t="s">
        <v>11089</v>
      </c>
      <c r="PGE6" s="87" t="s">
        <v>11090</v>
      </c>
      <c r="PGF6" s="87" t="s">
        <v>11091</v>
      </c>
      <c r="PGG6" s="87" t="s">
        <v>11092</v>
      </c>
      <c r="PGH6" s="87" t="s">
        <v>11093</v>
      </c>
      <c r="PGI6" s="87" t="s">
        <v>11094</v>
      </c>
      <c r="PGJ6" s="87" t="s">
        <v>11095</v>
      </c>
      <c r="PGK6" s="87" t="s">
        <v>11096</v>
      </c>
      <c r="PGL6" s="87" t="s">
        <v>11097</v>
      </c>
      <c r="PGM6" s="87" t="s">
        <v>11098</v>
      </c>
      <c r="PGN6" s="87" t="s">
        <v>11099</v>
      </c>
      <c r="PGO6" s="87" t="s">
        <v>11100</v>
      </c>
      <c r="PGP6" s="87" t="s">
        <v>11101</v>
      </c>
      <c r="PGQ6" s="87" t="s">
        <v>11102</v>
      </c>
      <c r="PGR6" s="87" t="s">
        <v>11103</v>
      </c>
      <c r="PGS6" s="87" t="s">
        <v>11104</v>
      </c>
      <c r="PGT6" s="87" t="s">
        <v>11105</v>
      </c>
      <c r="PGU6" s="87" t="s">
        <v>11106</v>
      </c>
      <c r="PGV6" s="87" t="s">
        <v>11107</v>
      </c>
      <c r="PGW6" s="87" t="s">
        <v>11108</v>
      </c>
      <c r="PGX6" s="87" t="s">
        <v>11109</v>
      </c>
      <c r="PGY6" s="87" t="s">
        <v>11110</v>
      </c>
      <c r="PGZ6" s="87" t="s">
        <v>11111</v>
      </c>
      <c r="PHA6" s="87" t="s">
        <v>11112</v>
      </c>
      <c r="PHB6" s="87" t="s">
        <v>11113</v>
      </c>
      <c r="PHC6" s="87" t="s">
        <v>11114</v>
      </c>
      <c r="PHD6" s="87" t="s">
        <v>11115</v>
      </c>
      <c r="PHE6" s="87" t="s">
        <v>11116</v>
      </c>
      <c r="PHF6" s="87" t="s">
        <v>11117</v>
      </c>
      <c r="PHG6" s="87" t="s">
        <v>11118</v>
      </c>
      <c r="PHH6" s="87" t="s">
        <v>11119</v>
      </c>
      <c r="PHI6" s="87" t="s">
        <v>11120</v>
      </c>
      <c r="PHJ6" s="87" t="s">
        <v>11121</v>
      </c>
      <c r="PHK6" s="87" t="s">
        <v>11122</v>
      </c>
      <c r="PHL6" s="87" t="s">
        <v>11123</v>
      </c>
      <c r="PHM6" s="87" t="s">
        <v>11124</v>
      </c>
      <c r="PHN6" s="87" t="s">
        <v>11125</v>
      </c>
      <c r="PHO6" s="87" t="s">
        <v>11126</v>
      </c>
      <c r="PHP6" s="87" t="s">
        <v>11127</v>
      </c>
      <c r="PHQ6" s="87" t="s">
        <v>11128</v>
      </c>
      <c r="PHR6" s="87" t="s">
        <v>11129</v>
      </c>
      <c r="PHS6" s="87" t="s">
        <v>11130</v>
      </c>
      <c r="PHT6" s="87" t="s">
        <v>11131</v>
      </c>
      <c r="PHU6" s="87" t="s">
        <v>11132</v>
      </c>
      <c r="PHV6" s="87" t="s">
        <v>11133</v>
      </c>
      <c r="PHW6" s="87" t="s">
        <v>11134</v>
      </c>
      <c r="PHX6" s="87" t="s">
        <v>11135</v>
      </c>
      <c r="PHY6" s="87" t="s">
        <v>11136</v>
      </c>
      <c r="PHZ6" s="87" t="s">
        <v>11137</v>
      </c>
      <c r="PIA6" s="87" t="s">
        <v>11138</v>
      </c>
      <c r="PIB6" s="87" t="s">
        <v>11139</v>
      </c>
      <c r="PIC6" s="87" t="s">
        <v>11140</v>
      </c>
      <c r="PID6" s="87" t="s">
        <v>11141</v>
      </c>
      <c r="PIE6" s="87" t="s">
        <v>11142</v>
      </c>
      <c r="PIF6" s="87" t="s">
        <v>11143</v>
      </c>
      <c r="PIG6" s="87" t="s">
        <v>11144</v>
      </c>
      <c r="PIH6" s="87" t="s">
        <v>11145</v>
      </c>
      <c r="PII6" s="87" t="s">
        <v>11146</v>
      </c>
      <c r="PIJ6" s="87" t="s">
        <v>11147</v>
      </c>
      <c r="PIK6" s="87" t="s">
        <v>11148</v>
      </c>
      <c r="PIL6" s="87" t="s">
        <v>11149</v>
      </c>
      <c r="PIM6" s="87" t="s">
        <v>11150</v>
      </c>
      <c r="PIN6" s="87" t="s">
        <v>11151</v>
      </c>
      <c r="PIO6" s="87" t="s">
        <v>11152</v>
      </c>
      <c r="PIP6" s="87" t="s">
        <v>11153</v>
      </c>
      <c r="PIQ6" s="87" t="s">
        <v>11154</v>
      </c>
      <c r="PIR6" s="87" t="s">
        <v>11155</v>
      </c>
      <c r="PIS6" s="87" t="s">
        <v>11156</v>
      </c>
      <c r="PIT6" s="87" t="s">
        <v>11157</v>
      </c>
      <c r="PIU6" s="87" t="s">
        <v>11158</v>
      </c>
      <c r="PIV6" s="87" t="s">
        <v>11159</v>
      </c>
      <c r="PIW6" s="87" t="s">
        <v>11160</v>
      </c>
      <c r="PIX6" s="87" t="s">
        <v>11161</v>
      </c>
      <c r="PIY6" s="87" t="s">
        <v>11162</v>
      </c>
      <c r="PIZ6" s="87" t="s">
        <v>11163</v>
      </c>
      <c r="PJA6" s="87" t="s">
        <v>11164</v>
      </c>
      <c r="PJB6" s="87" t="s">
        <v>11165</v>
      </c>
      <c r="PJC6" s="87" t="s">
        <v>11166</v>
      </c>
      <c r="PJD6" s="87" t="s">
        <v>11167</v>
      </c>
      <c r="PJE6" s="87" t="s">
        <v>11168</v>
      </c>
      <c r="PJF6" s="87" t="s">
        <v>11169</v>
      </c>
      <c r="PJG6" s="87" t="s">
        <v>11170</v>
      </c>
      <c r="PJH6" s="87" t="s">
        <v>11171</v>
      </c>
      <c r="PJI6" s="87" t="s">
        <v>11172</v>
      </c>
      <c r="PJJ6" s="87" t="s">
        <v>11173</v>
      </c>
      <c r="PJK6" s="87" t="s">
        <v>11174</v>
      </c>
      <c r="PJL6" s="87" t="s">
        <v>11175</v>
      </c>
      <c r="PJM6" s="87" t="s">
        <v>11176</v>
      </c>
      <c r="PJN6" s="87" t="s">
        <v>11177</v>
      </c>
      <c r="PJO6" s="87" t="s">
        <v>11178</v>
      </c>
      <c r="PJP6" s="87" t="s">
        <v>11179</v>
      </c>
      <c r="PJQ6" s="87" t="s">
        <v>11180</v>
      </c>
      <c r="PJR6" s="87" t="s">
        <v>11181</v>
      </c>
      <c r="PJS6" s="87" t="s">
        <v>11182</v>
      </c>
      <c r="PJT6" s="87" t="s">
        <v>11183</v>
      </c>
      <c r="PJU6" s="87" t="s">
        <v>11184</v>
      </c>
      <c r="PJV6" s="87" t="s">
        <v>11185</v>
      </c>
      <c r="PJW6" s="87" t="s">
        <v>11186</v>
      </c>
      <c r="PJX6" s="87" t="s">
        <v>11187</v>
      </c>
      <c r="PJY6" s="87" t="s">
        <v>11188</v>
      </c>
      <c r="PJZ6" s="87" t="s">
        <v>11189</v>
      </c>
      <c r="PKA6" s="87" t="s">
        <v>11190</v>
      </c>
      <c r="PKB6" s="87" t="s">
        <v>11191</v>
      </c>
      <c r="PKC6" s="87" t="s">
        <v>11192</v>
      </c>
      <c r="PKD6" s="87" t="s">
        <v>11193</v>
      </c>
      <c r="PKE6" s="87" t="s">
        <v>11194</v>
      </c>
      <c r="PKF6" s="87" t="s">
        <v>11195</v>
      </c>
      <c r="PKG6" s="87" t="s">
        <v>11196</v>
      </c>
      <c r="PKH6" s="87" t="s">
        <v>11197</v>
      </c>
      <c r="PKI6" s="87" t="s">
        <v>11198</v>
      </c>
      <c r="PKJ6" s="87" t="s">
        <v>11199</v>
      </c>
      <c r="PKK6" s="87" t="s">
        <v>11200</v>
      </c>
      <c r="PKL6" s="87" t="s">
        <v>11201</v>
      </c>
      <c r="PKM6" s="87" t="s">
        <v>11202</v>
      </c>
      <c r="PKN6" s="87" t="s">
        <v>11203</v>
      </c>
      <c r="PKO6" s="87" t="s">
        <v>11204</v>
      </c>
      <c r="PKP6" s="87" t="s">
        <v>11205</v>
      </c>
      <c r="PKQ6" s="87" t="s">
        <v>11206</v>
      </c>
      <c r="PKR6" s="87" t="s">
        <v>11207</v>
      </c>
      <c r="PKS6" s="87" t="s">
        <v>11208</v>
      </c>
      <c r="PKT6" s="87" t="s">
        <v>11209</v>
      </c>
      <c r="PKU6" s="87" t="s">
        <v>11210</v>
      </c>
      <c r="PKV6" s="87" t="s">
        <v>11211</v>
      </c>
      <c r="PKW6" s="87" t="s">
        <v>11212</v>
      </c>
      <c r="PKX6" s="87" t="s">
        <v>11213</v>
      </c>
      <c r="PKY6" s="87" t="s">
        <v>11214</v>
      </c>
      <c r="PKZ6" s="87" t="s">
        <v>11215</v>
      </c>
      <c r="PLA6" s="87" t="s">
        <v>11216</v>
      </c>
      <c r="PLB6" s="87" t="s">
        <v>11217</v>
      </c>
      <c r="PLC6" s="87" t="s">
        <v>11218</v>
      </c>
      <c r="PLD6" s="87" t="s">
        <v>11219</v>
      </c>
      <c r="PLE6" s="87" t="s">
        <v>11220</v>
      </c>
      <c r="PLF6" s="87" t="s">
        <v>11221</v>
      </c>
      <c r="PLG6" s="87" t="s">
        <v>11222</v>
      </c>
      <c r="PLH6" s="87" t="s">
        <v>11223</v>
      </c>
      <c r="PLI6" s="87" t="s">
        <v>11224</v>
      </c>
      <c r="PLJ6" s="87" t="s">
        <v>11225</v>
      </c>
      <c r="PLK6" s="87" t="s">
        <v>11226</v>
      </c>
      <c r="PLL6" s="87" t="s">
        <v>11227</v>
      </c>
      <c r="PLM6" s="87" t="s">
        <v>11228</v>
      </c>
      <c r="PLN6" s="87" t="s">
        <v>11229</v>
      </c>
      <c r="PLO6" s="87" t="s">
        <v>11230</v>
      </c>
      <c r="PLP6" s="87" t="s">
        <v>11231</v>
      </c>
      <c r="PLQ6" s="87" t="s">
        <v>11232</v>
      </c>
      <c r="PLR6" s="87" t="s">
        <v>11233</v>
      </c>
      <c r="PLS6" s="87" t="s">
        <v>11234</v>
      </c>
      <c r="PLT6" s="87" t="s">
        <v>11235</v>
      </c>
      <c r="PLU6" s="87" t="s">
        <v>11236</v>
      </c>
      <c r="PLV6" s="87" t="s">
        <v>11237</v>
      </c>
      <c r="PLW6" s="87" t="s">
        <v>11238</v>
      </c>
      <c r="PLX6" s="87" t="s">
        <v>11239</v>
      </c>
      <c r="PLY6" s="87" t="s">
        <v>11240</v>
      </c>
      <c r="PLZ6" s="87" t="s">
        <v>11241</v>
      </c>
      <c r="PMA6" s="87" t="s">
        <v>11242</v>
      </c>
      <c r="PMB6" s="87" t="s">
        <v>11243</v>
      </c>
      <c r="PMC6" s="87" t="s">
        <v>11244</v>
      </c>
      <c r="PMD6" s="87" t="s">
        <v>11245</v>
      </c>
      <c r="PME6" s="87" t="s">
        <v>11246</v>
      </c>
      <c r="PMF6" s="87" t="s">
        <v>11247</v>
      </c>
      <c r="PMG6" s="87" t="s">
        <v>11248</v>
      </c>
      <c r="PMH6" s="87" t="s">
        <v>11249</v>
      </c>
      <c r="PMI6" s="87" t="s">
        <v>11250</v>
      </c>
      <c r="PMJ6" s="87" t="s">
        <v>11251</v>
      </c>
      <c r="PMK6" s="87" t="s">
        <v>11252</v>
      </c>
      <c r="PML6" s="87" t="s">
        <v>11253</v>
      </c>
      <c r="PMM6" s="87" t="s">
        <v>11254</v>
      </c>
      <c r="PMN6" s="87" t="s">
        <v>11255</v>
      </c>
      <c r="PMO6" s="87" t="s">
        <v>11256</v>
      </c>
      <c r="PMP6" s="87" t="s">
        <v>11257</v>
      </c>
      <c r="PMQ6" s="87" t="s">
        <v>11258</v>
      </c>
      <c r="PMR6" s="87" t="s">
        <v>11259</v>
      </c>
      <c r="PMS6" s="87" t="s">
        <v>11260</v>
      </c>
      <c r="PMT6" s="87" t="s">
        <v>11261</v>
      </c>
      <c r="PMU6" s="87" t="s">
        <v>11262</v>
      </c>
      <c r="PMV6" s="87" t="s">
        <v>11263</v>
      </c>
      <c r="PMW6" s="87" t="s">
        <v>11264</v>
      </c>
      <c r="PMX6" s="87" t="s">
        <v>11265</v>
      </c>
      <c r="PMY6" s="87" t="s">
        <v>11266</v>
      </c>
      <c r="PMZ6" s="87" t="s">
        <v>11267</v>
      </c>
      <c r="PNA6" s="87" t="s">
        <v>11268</v>
      </c>
      <c r="PNB6" s="87" t="s">
        <v>11269</v>
      </c>
      <c r="PNC6" s="87" t="s">
        <v>11270</v>
      </c>
      <c r="PND6" s="87" t="s">
        <v>11271</v>
      </c>
      <c r="PNE6" s="87" t="s">
        <v>11272</v>
      </c>
      <c r="PNF6" s="87" t="s">
        <v>11273</v>
      </c>
      <c r="PNG6" s="87" t="s">
        <v>11274</v>
      </c>
      <c r="PNH6" s="87" t="s">
        <v>11275</v>
      </c>
      <c r="PNI6" s="87" t="s">
        <v>11276</v>
      </c>
      <c r="PNJ6" s="87" t="s">
        <v>11277</v>
      </c>
      <c r="PNK6" s="87" t="s">
        <v>11278</v>
      </c>
      <c r="PNL6" s="87" t="s">
        <v>11279</v>
      </c>
      <c r="PNM6" s="87" t="s">
        <v>11280</v>
      </c>
      <c r="PNN6" s="87" t="s">
        <v>11281</v>
      </c>
      <c r="PNO6" s="87" t="s">
        <v>11282</v>
      </c>
      <c r="PNP6" s="87" t="s">
        <v>11283</v>
      </c>
      <c r="PNQ6" s="87" t="s">
        <v>11284</v>
      </c>
      <c r="PNR6" s="87" t="s">
        <v>11285</v>
      </c>
      <c r="PNS6" s="87" t="s">
        <v>11286</v>
      </c>
      <c r="PNT6" s="87" t="s">
        <v>11287</v>
      </c>
      <c r="PNU6" s="87" t="s">
        <v>11288</v>
      </c>
      <c r="PNV6" s="87" t="s">
        <v>11289</v>
      </c>
      <c r="PNW6" s="87" t="s">
        <v>11290</v>
      </c>
      <c r="PNX6" s="87" t="s">
        <v>11291</v>
      </c>
      <c r="PNY6" s="87" t="s">
        <v>11292</v>
      </c>
      <c r="PNZ6" s="87" t="s">
        <v>11293</v>
      </c>
      <c r="POA6" s="87" t="s">
        <v>11294</v>
      </c>
      <c r="POB6" s="87" t="s">
        <v>11295</v>
      </c>
      <c r="POC6" s="87" t="s">
        <v>11296</v>
      </c>
      <c r="POD6" s="87" t="s">
        <v>11297</v>
      </c>
      <c r="POE6" s="87" t="s">
        <v>11298</v>
      </c>
      <c r="POF6" s="87" t="s">
        <v>11299</v>
      </c>
      <c r="POG6" s="87" t="s">
        <v>11300</v>
      </c>
      <c r="POH6" s="87" t="s">
        <v>11301</v>
      </c>
      <c r="POI6" s="87" t="s">
        <v>11302</v>
      </c>
      <c r="POJ6" s="87" t="s">
        <v>11303</v>
      </c>
      <c r="POK6" s="87" t="s">
        <v>11304</v>
      </c>
      <c r="POL6" s="87" t="s">
        <v>11305</v>
      </c>
      <c r="POM6" s="87" t="s">
        <v>11306</v>
      </c>
      <c r="PON6" s="87" t="s">
        <v>11307</v>
      </c>
      <c r="POO6" s="87" t="s">
        <v>11308</v>
      </c>
      <c r="POP6" s="87" t="s">
        <v>11309</v>
      </c>
      <c r="POQ6" s="87" t="s">
        <v>11310</v>
      </c>
      <c r="POR6" s="87" t="s">
        <v>11311</v>
      </c>
      <c r="POS6" s="87" t="s">
        <v>11312</v>
      </c>
      <c r="POT6" s="87" t="s">
        <v>11313</v>
      </c>
      <c r="POU6" s="87" t="s">
        <v>11314</v>
      </c>
      <c r="POV6" s="87" t="s">
        <v>11315</v>
      </c>
      <c r="POW6" s="87" t="s">
        <v>11316</v>
      </c>
      <c r="POX6" s="87" t="s">
        <v>11317</v>
      </c>
      <c r="POY6" s="87" t="s">
        <v>11318</v>
      </c>
      <c r="POZ6" s="87" t="s">
        <v>11319</v>
      </c>
      <c r="PPA6" s="87" t="s">
        <v>11320</v>
      </c>
      <c r="PPB6" s="87" t="s">
        <v>11321</v>
      </c>
      <c r="PPC6" s="87" t="s">
        <v>11322</v>
      </c>
      <c r="PPD6" s="87" t="s">
        <v>11323</v>
      </c>
      <c r="PPE6" s="87" t="s">
        <v>11324</v>
      </c>
      <c r="PPF6" s="87" t="s">
        <v>11325</v>
      </c>
      <c r="PPG6" s="87" t="s">
        <v>11326</v>
      </c>
      <c r="PPH6" s="87" t="s">
        <v>11327</v>
      </c>
      <c r="PPI6" s="87" t="s">
        <v>11328</v>
      </c>
      <c r="PPJ6" s="87" t="s">
        <v>11329</v>
      </c>
      <c r="PPK6" s="87" t="s">
        <v>11330</v>
      </c>
      <c r="PPL6" s="87" t="s">
        <v>11331</v>
      </c>
      <c r="PPM6" s="87" t="s">
        <v>11332</v>
      </c>
      <c r="PPN6" s="87" t="s">
        <v>11333</v>
      </c>
      <c r="PPO6" s="87" t="s">
        <v>11334</v>
      </c>
      <c r="PPP6" s="87" t="s">
        <v>11335</v>
      </c>
      <c r="PPQ6" s="87" t="s">
        <v>11336</v>
      </c>
      <c r="PPR6" s="87" t="s">
        <v>11337</v>
      </c>
      <c r="PPS6" s="87" t="s">
        <v>11338</v>
      </c>
      <c r="PPT6" s="87" t="s">
        <v>11339</v>
      </c>
      <c r="PPU6" s="87" t="s">
        <v>11340</v>
      </c>
      <c r="PPV6" s="87" t="s">
        <v>11341</v>
      </c>
      <c r="PPW6" s="87" t="s">
        <v>11342</v>
      </c>
      <c r="PPX6" s="87" t="s">
        <v>11343</v>
      </c>
      <c r="PPY6" s="87" t="s">
        <v>11344</v>
      </c>
      <c r="PPZ6" s="87" t="s">
        <v>11345</v>
      </c>
      <c r="PQA6" s="87" t="s">
        <v>11346</v>
      </c>
      <c r="PQB6" s="87" t="s">
        <v>11347</v>
      </c>
      <c r="PQC6" s="87" t="s">
        <v>11348</v>
      </c>
      <c r="PQD6" s="87" t="s">
        <v>11349</v>
      </c>
      <c r="PQE6" s="87" t="s">
        <v>11350</v>
      </c>
      <c r="PQF6" s="87" t="s">
        <v>11351</v>
      </c>
      <c r="PQG6" s="87" t="s">
        <v>11352</v>
      </c>
      <c r="PQH6" s="87" t="s">
        <v>11353</v>
      </c>
      <c r="PQI6" s="87" t="s">
        <v>11354</v>
      </c>
      <c r="PQJ6" s="87" t="s">
        <v>11355</v>
      </c>
      <c r="PQK6" s="87" t="s">
        <v>11356</v>
      </c>
      <c r="PQL6" s="87" t="s">
        <v>11357</v>
      </c>
      <c r="PQM6" s="87" t="s">
        <v>11358</v>
      </c>
      <c r="PQN6" s="87" t="s">
        <v>11359</v>
      </c>
      <c r="PQO6" s="87" t="s">
        <v>11360</v>
      </c>
      <c r="PQP6" s="87" t="s">
        <v>11361</v>
      </c>
      <c r="PQQ6" s="87" t="s">
        <v>11362</v>
      </c>
      <c r="PQR6" s="87" t="s">
        <v>11363</v>
      </c>
      <c r="PQS6" s="87" t="s">
        <v>11364</v>
      </c>
      <c r="PQT6" s="87" t="s">
        <v>11365</v>
      </c>
      <c r="PQU6" s="87" t="s">
        <v>11366</v>
      </c>
      <c r="PQV6" s="87" t="s">
        <v>11367</v>
      </c>
      <c r="PQW6" s="87" t="s">
        <v>11368</v>
      </c>
      <c r="PQX6" s="87" t="s">
        <v>11369</v>
      </c>
      <c r="PQY6" s="87" t="s">
        <v>11370</v>
      </c>
      <c r="PQZ6" s="87" t="s">
        <v>11371</v>
      </c>
      <c r="PRA6" s="87" t="s">
        <v>11372</v>
      </c>
      <c r="PRB6" s="87" t="s">
        <v>11373</v>
      </c>
      <c r="PRC6" s="87" t="s">
        <v>11374</v>
      </c>
      <c r="PRD6" s="87" t="s">
        <v>11375</v>
      </c>
      <c r="PRE6" s="87" t="s">
        <v>11376</v>
      </c>
      <c r="PRF6" s="87" t="s">
        <v>11377</v>
      </c>
      <c r="PRG6" s="87" t="s">
        <v>11378</v>
      </c>
      <c r="PRH6" s="87" t="s">
        <v>11379</v>
      </c>
      <c r="PRI6" s="87" t="s">
        <v>11380</v>
      </c>
      <c r="PRJ6" s="87" t="s">
        <v>11381</v>
      </c>
      <c r="PRK6" s="87" t="s">
        <v>11382</v>
      </c>
      <c r="PRL6" s="87" t="s">
        <v>11383</v>
      </c>
      <c r="PRM6" s="87" t="s">
        <v>11384</v>
      </c>
      <c r="PRN6" s="87" t="s">
        <v>11385</v>
      </c>
      <c r="PRO6" s="87" t="s">
        <v>11386</v>
      </c>
      <c r="PRP6" s="87" t="s">
        <v>11387</v>
      </c>
      <c r="PRQ6" s="87" t="s">
        <v>11388</v>
      </c>
      <c r="PRR6" s="87" t="s">
        <v>11389</v>
      </c>
      <c r="PRS6" s="87" t="s">
        <v>11390</v>
      </c>
      <c r="PRT6" s="87" t="s">
        <v>11391</v>
      </c>
      <c r="PRU6" s="87" t="s">
        <v>11392</v>
      </c>
      <c r="PRV6" s="87" t="s">
        <v>11393</v>
      </c>
      <c r="PRW6" s="87" t="s">
        <v>11394</v>
      </c>
      <c r="PRX6" s="87" t="s">
        <v>11395</v>
      </c>
      <c r="PRY6" s="87" t="s">
        <v>11396</v>
      </c>
      <c r="PRZ6" s="87" t="s">
        <v>11397</v>
      </c>
      <c r="PSA6" s="87" t="s">
        <v>11398</v>
      </c>
      <c r="PSB6" s="87" t="s">
        <v>11399</v>
      </c>
      <c r="PSC6" s="87" t="s">
        <v>11400</v>
      </c>
      <c r="PSD6" s="87" t="s">
        <v>11401</v>
      </c>
      <c r="PSE6" s="87" t="s">
        <v>11402</v>
      </c>
      <c r="PSF6" s="87" t="s">
        <v>11403</v>
      </c>
      <c r="PSG6" s="87" t="s">
        <v>11404</v>
      </c>
      <c r="PSH6" s="87" t="s">
        <v>11405</v>
      </c>
      <c r="PSI6" s="87" t="s">
        <v>11406</v>
      </c>
      <c r="PSJ6" s="87" t="s">
        <v>11407</v>
      </c>
      <c r="PSK6" s="87" t="s">
        <v>11408</v>
      </c>
      <c r="PSL6" s="87" t="s">
        <v>11409</v>
      </c>
      <c r="PSM6" s="87" t="s">
        <v>11410</v>
      </c>
      <c r="PSN6" s="87" t="s">
        <v>11411</v>
      </c>
      <c r="PSO6" s="87" t="s">
        <v>11412</v>
      </c>
      <c r="PSP6" s="87" t="s">
        <v>11413</v>
      </c>
      <c r="PSQ6" s="87" t="s">
        <v>11414</v>
      </c>
      <c r="PSR6" s="87" t="s">
        <v>11415</v>
      </c>
      <c r="PSS6" s="87" t="s">
        <v>11416</v>
      </c>
      <c r="PST6" s="87" t="s">
        <v>11417</v>
      </c>
      <c r="PSU6" s="87" t="s">
        <v>11418</v>
      </c>
      <c r="PSV6" s="87" t="s">
        <v>11419</v>
      </c>
      <c r="PSW6" s="87" t="s">
        <v>11420</v>
      </c>
      <c r="PSX6" s="87" t="s">
        <v>11421</v>
      </c>
      <c r="PSY6" s="87" t="s">
        <v>11422</v>
      </c>
      <c r="PSZ6" s="87" t="s">
        <v>11423</v>
      </c>
      <c r="PTA6" s="87" t="s">
        <v>11424</v>
      </c>
      <c r="PTB6" s="87" t="s">
        <v>11425</v>
      </c>
      <c r="PTC6" s="87" t="s">
        <v>11426</v>
      </c>
      <c r="PTD6" s="87" t="s">
        <v>11427</v>
      </c>
      <c r="PTE6" s="87" t="s">
        <v>11428</v>
      </c>
      <c r="PTF6" s="87" t="s">
        <v>11429</v>
      </c>
      <c r="PTG6" s="87" t="s">
        <v>11430</v>
      </c>
      <c r="PTH6" s="87" t="s">
        <v>11431</v>
      </c>
      <c r="PTI6" s="87" t="s">
        <v>11432</v>
      </c>
      <c r="PTJ6" s="87" t="s">
        <v>11433</v>
      </c>
      <c r="PTK6" s="87" t="s">
        <v>11434</v>
      </c>
      <c r="PTL6" s="87" t="s">
        <v>11435</v>
      </c>
      <c r="PTM6" s="87" t="s">
        <v>11436</v>
      </c>
      <c r="PTN6" s="87" t="s">
        <v>11437</v>
      </c>
      <c r="PTO6" s="87" t="s">
        <v>11438</v>
      </c>
      <c r="PTP6" s="87" t="s">
        <v>11439</v>
      </c>
      <c r="PTQ6" s="87" t="s">
        <v>11440</v>
      </c>
      <c r="PTR6" s="87" t="s">
        <v>11441</v>
      </c>
      <c r="PTS6" s="87" t="s">
        <v>11442</v>
      </c>
      <c r="PTT6" s="87" t="s">
        <v>11443</v>
      </c>
      <c r="PTU6" s="87" t="s">
        <v>11444</v>
      </c>
      <c r="PTV6" s="87" t="s">
        <v>11445</v>
      </c>
      <c r="PTW6" s="87" t="s">
        <v>11446</v>
      </c>
      <c r="PTX6" s="87" t="s">
        <v>11447</v>
      </c>
      <c r="PTY6" s="87" t="s">
        <v>11448</v>
      </c>
      <c r="PTZ6" s="87" t="s">
        <v>11449</v>
      </c>
      <c r="PUA6" s="87" t="s">
        <v>11450</v>
      </c>
      <c r="PUB6" s="87" t="s">
        <v>11451</v>
      </c>
      <c r="PUC6" s="87" t="s">
        <v>11452</v>
      </c>
      <c r="PUD6" s="87" t="s">
        <v>11453</v>
      </c>
      <c r="PUE6" s="87" t="s">
        <v>11454</v>
      </c>
      <c r="PUF6" s="87" t="s">
        <v>11455</v>
      </c>
      <c r="PUG6" s="87" t="s">
        <v>11456</v>
      </c>
      <c r="PUH6" s="87" t="s">
        <v>11457</v>
      </c>
      <c r="PUI6" s="87" t="s">
        <v>11458</v>
      </c>
      <c r="PUJ6" s="87" t="s">
        <v>11459</v>
      </c>
      <c r="PUK6" s="87" t="s">
        <v>11460</v>
      </c>
      <c r="PUL6" s="87" t="s">
        <v>11461</v>
      </c>
      <c r="PUM6" s="87" t="s">
        <v>11462</v>
      </c>
      <c r="PUN6" s="87" t="s">
        <v>11463</v>
      </c>
      <c r="PUO6" s="87" t="s">
        <v>11464</v>
      </c>
      <c r="PUP6" s="87" t="s">
        <v>11465</v>
      </c>
      <c r="PUQ6" s="87" t="s">
        <v>11466</v>
      </c>
      <c r="PUR6" s="87" t="s">
        <v>11467</v>
      </c>
      <c r="PUS6" s="87" t="s">
        <v>11468</v>
      </c>
      <c r="PUT6" s="87" t="s">
        <v>11469</v>
      </c>
      <c r="PUU6" s="87" t="s">
        <v>11470</v>
      </c>
      <c r="PUV6" s="87" t="s">
        <v>11471</v>
      </c>
      <c r="PUW6" s="87" t="s">
        <v>11472</v>
      </c>
      <c r="PUX6" s="87" t="s">
        <v>11473</v>
      </c>
      <c r="PUY6" s="87" t="s">
        <v>11474</v>
      </c>
      <c r="PUZ6" s="87" t="s">
        <v>11475</v>
      </c>
      <c r="PVA6" s="87" t="s">
        <v>11476</v>
      </c>
      <c r="PVB6" s="87" t="s">
        <v>11477</v>
      </c>
      <c r="PVC6" s="87" t="s">
        <v>11478</v>
      </c>
      <c r="PVD6" s="87" t="s">
        <v>11479</v>
      </c>
      <c r="PVE6" s="87" t="s">
        <v>11480</v>
      </c>
      <c r="PVF6" s="87" t="s">
        <v>11481</v>
      </c>
      <c r="PVG6" s="87" t="s">
        <v>11482</v>
      </c>
      <c r="PVH6" s="87" t="s">
        <v>11483</v>
      </c>
      <c r="PVI6" s="87" t="s">
        <v>11484</v>
      </c>
      <c r="PVJ6" s="87" t="s">
        <v>11485</v>
      </c>
      <c r="PVK6" s="87" t="s">
        <v>11486</v>
      </c>
      <c r="PVL6" s="87" t="s">
        <v>11487</v>
      </c>
      <c r="PVM6" s="87" t="s">
        <v>11488</v>
      </c>
      <c r="PVN6" s="87" t="s">
        <v>11489</v>
      </c>
      <c r="PVO6" s="87" t="s">
        <v>11490</v>
      </c>
      <c r="PVP6" s="87" t="s">
        <v>11491</v>
      </c>
      <c r="PVQ6" s="87" t="s">
        <v>11492</v>
      </c>
      <c r="PVR6" s="87" t="s">
        <v>11493</v>
      </c>
      <c r="PVS6" s="87" t="s">
        <v>11494</v>
      </c>
      <c r="PVT6" s="87" t="s">
        <v>11495</v>
      </c>
      <c r="PVU6" s="87" t="s">
        <v>11496</v>
      </c>
      <c r="PVV6" s="87" t="s">
        <v>11497</v>
      </c>
      <c r="PVW6" s="87" t="s">
        <v>11498</v>
      </c>
      <c r="PVX6" s="87" t="s">
        <v>11499</v>
      </c>
      <c r="PVY6" s="87" t="s">
        <v>11500</v>
      </c>
      <c r="PVZ6" s="87" t="s">
        <v>11501</v>
      </c>
      <c r="PWA6" s="87" t="s">
        <v>11502</v>
      </c>
      <c r="PWB6" s="87" t="s">
        <v>11503</v>
      </c>
      <c r="PWC6" s="87" t="s">
        <v>11504</v>
      </c>
      <c r="PWD6" s="87" t="s">
        <v>11505</v>
      </c>
      <c r="PWE6" s="87" t="s">
        <v>11506</v>
      </c>
      <c r="PWF6" s="87" t="s">
        <v>11507</v>
      </c>
      <c r="PWG6" s="87" t="s">
        <v>11508</v>
      </c>
      <c r="PWH6" s="87" t="s">
        <v>11509</v>
      </c>
      <c r="PWI6" s="87" t="s">
        <v>11510</v>
      </c>
      <c r="PWJ6" s="87" t="s">
        <v>11511</v>
      </c>
      <c r="PWK6" s="87" t="s">
        <v>11512</v>
      </c>
      <c r="PWL6" s="87" t="s">
        <v>11513</v>
      </c>
      <c r="PWM6" s="87" t="s">
        <v>11514</v>
      </c>
      <c r="PWN6" s="87" t="s">
        <v>11515</v>
      </c>
      <c r="PWO6" s="87" t="s">
        <v>11516</v>
      </c>
      <c r="PWP6" s="87" t="s">
        <v>11517</v>
      </c>
      <c r="PWQ6" s="87" t="s">
        <v>11518</v>
      </c>
      <c r="PWR6" s="87" t="s">
        <v>11519</v>
      </c>
      <c r="PWS6" s="87" t="s">
        <v>11520</v>
      </c>
      <c r="PWT6" s="87" t="s">
        <v>11521</v>
      </c>
      <c r="PWU6" s="87" t="s">
        <v>11522</v>
      </c>
      <c r="PWV6" s="87" t="s">
        <v>11523</v>
      </c>
      <c r="PWW6" s="87" t="s">
        <v>11524</v>
      </c>
      <c r="PWX6" s="87" t="s">
        <v>11525</v>
      </c>
      <c r="PWY6" s="87" t="s">
        <v>11526</v>
      </c>
      <c r="PWZ6" s="87" t="s">
        <v>11527</v>
      </c>
      <c r="PXA6" s="87" t="s">
        <v>11528</v>
      </c>
      <c r="PXB6" s="87" t="s">
        <v>11529</v>
      </c>
      <c r="PXC6" s="87" t="s">
        <v>11530</v>
      </c>
      <c r="PXD6" s="87" t="s">
        <v>11531</v>
      </c>
      <c r="PXE6" s="87" t="s">
        <v>11532</v>
      </c>
      <c r="PXF6" s="87" t="s">
        <v>11533</v>
      </c>
      <c r="PXG6" s="87" t="s">
        <v>11534</v>
      </c>
      <c r="PXH6" s="87" t="s">
        <v>11535</v>
      </c>
      <c r="PXI6" s="87" t="s">
        <v>11536</v>
      </c>
      <c r="PXJ6" s="87" t="s">
        <v>11537</v>
      </c>
      <c r="PXK6" s="87" t="s">
        <v>11538</v>
      </c>
      <c r="PXL6" s="87" t="s">
        <v>11539</v>
      </c>
      <c r="PXM6" s="87" t="s">
        <v>11540</v>
      </c>
      <c r="PXN6" s="87" t="s">
        <v>11541</v>
      </c>
      <c r="PXO6" s="87" t="s">
        <v>11542</v>
      </c>
      <c r="PXP6" s="87" t="s">
        <v>11543</v>
      </c>
      <c r="PXQ6" s="87" t="s">
        <v>11544</v>
      </c>
      <c r="PXR6" s="87" t="s">
        <v>11545</v>
      </c>
      <c r="PXS6" s="87" t="s">
        <v>11546</v>
      </c>
      <c r="PXT6" s="87" t="s">
        <v>11547</v>
      </c>
      <c r="PXU6" s="87" t="s">
        <v>11548</v>
      </c>
      <c r="PXV6" s="87" t="s">
        <v>11549</v>
      </c>
      <c r="PXW6" s="87" t="s">
        <v>11550</v>
      </c>
      <c r="PXX6" s="87" t="s">
        <v>11551</v>
      </c>
      <c r="PXY6" s="87" t="s">
        <v>11552</v>
      </c>
      <c r="PXZ6" s="87" t="s">
        <v>11553</v>
      </c>
      <c r="PYA6" s="87" t="s">
        <v>11554</v>
      </c>
      <c r="PYB6" s="87" t="s">
        <v>11555</v>
      </c>
      <c r="PYC6" s="87" t="s">
        <v>11556</v>
      </c>
      <c r="PYD6" s="87" t="s">
        <v>11557</v>
      </c>
      <c r="PYE6" s="87" t="s">
        <v>11558</v>
      </c>
      <c r="PYF6" s="87" t="s">
        <v>11559</v>
      </c>
      <c r="PYG6" s="87" t="s">
        <v>11560</v>
      </c>
      <c r="PYH6" s="87" t="s">
        <v>11561</v>
      </c>
      <c r="PYI6" s="87" t="s">
        <v>11562</v>
      </c>
      <c r="PYJ6" s="87" t="s">
        <v>11563</v>
      </c>
      <c r="PYK6" s="87" t="s">
        <v>11564</v>
      </c>
      <c r="PYL6" s="87" t="s">
        <v>11565</v>
      </c>
      <c r="PYM6" s="87" t="s">
        <v>11566</v>
      </c>
      <c r="PYN6" s="87" t="s">
        <v>11567</v>
      </c>
      <c r="PYO6" s="87" t="s">
        <v>11568</v>
      </c>
      <c r="PYP6" s="87" t="s">
        <v>11569</v>
      </c>
      <c r="PYQ6" s="87" t="s">
        <v>11570</v>
      </c>
      <c r="PYR6" s="87" t="s">
        <v>11571</v>
      </c>
      <c r="PYS6" s="87" t="s">
        <v>11572</v>
      </c>
      <c r="PYT6" s="87" t="s">
        <v>11573</v>
      </c>
      <c r="PYU6" s="87" t="s">
        <v>11574</v>
      </c>
      <c r="PYV6" s="87" t="s">
        <v>11575</v>
      </c>
      <c r="PYW6" s="87" t="s">
        <v>11576</v>
      </c>
      <c r="PYX6" s="87" t="s">
        <v>11577</v>
      </c>
      <c r="PYY6" s="87" t="s">
        <v>11578</v>
      </c>
      <c r="PYZ6" s="87" t="s">
        <v>11579</v>
      </c>
      <c r="PZA6" s="87" t="s">
        <v>11580</v>
      </c>
      <c r="PZB6" s="87" t="s">
        <v>11581</v>
      </c>
      <c r="PZC6" s="87" t="s">
        <v>11582</v>
      </c>
      <c r="PZD6" s="87" t="s">
        <v>11583</v>
      </c>
      <c r="PZE6" s="87" t="s">
        <v>11584</v>
      </c>
      <c r="PZF6" s="87" t="s">
        <v>11585</v>
      </c>
      <c r="PZG6" s="87" t="s">
        <v>11586</v>
      </c>
      <c r="PZH6" s="87" t="s">
        <v>11587</v>
      </c>
      <c r="PZI6" s="87" t="s">
        <v>11588</v>
      </c>
      <c r="PZJ6" s="87" t="s">
        <v>11589</v>
      </c>
      <c r="PZK6" s="87" t="s">
        <v>11590</v>
      </c>
      <c r="PZL6" s="87" t="s">
        <v>11591</v>
      </c>
      <c r="PZM6" s="87" t="s">
        <v>11592</v>
      </c>
      <c r="PZN6" s="87" t="s">
        <v>11593</v>
      </c>
      <c r="PZO6" s="87" t="s">
        <v>11594</v>
      </c>
      <c r="PZP6" s="87" t="s">
        <v>11595</v>
      </c>
      <c r="PZQ6" s="87" t="s">
        <v>11596</v>
      </c>
      <c r="PZR6" s="87" t="s">
        <v>11597</v>
      </c>
      <c r="PZS6" s="87" t="s">
        <v>11598</v>
      </c>
      <c r="PZT6" s="87" t="s">
        <v>11599</v>
      </c>
      <c r="PZU6" s="87" t="s">
        <v>11600</v>
      </c>
      <c r="PZV6" s="87" t="s">
        <v>11601</v>
      </c>
      <c r="PZW6" s="87" t="s">
        <v>11602</v>
      </c>
      <c r="PZX6" s="87" t="s">
        <v>11603</v>
      </c>
      <c r="PZY6" s="87" t="s">
        <v>11604</v>
      </c>
      <c r="PZZ6" s="87" t="s">
        <v>11605</v>
      </c>
      <c r="QAA6" s="87" t="s">
        <v>11606</v>
      </c>
      <c r="QAB6" s="87" t="s">
        <v>11607</v>
      </c>
      <c r="QAC6" s="87" t="s">
        <v>11608</v>
      </c>
      <c r="QAD6" s="87" t="s">
        <v>11609</v>
      </c>
      <c r="QAE6" s="87" t="s">
        <v>11610</v>
      </c>
      <c r="QAF6" s="87" t="s">
        <v>11611</v>
      </c>
      <c r="QAG6" s="87" t="s">
        <v>11612</v>
      </c>
      <c r="QAH6" s="87" t="s">
        <v>11613</v>
      </c>
      <c r="QAI6" s="87" t="s">
        <v>11614</v>
      </c>
      <c r="QAJ6" s="87" t="s">
        <v>11615</v>
      </c>
      <c r="QAK6" s="87" t="s">
        <v>11616</v>
      </c>
      <c r="QAL6" s="87" t="s">
        <v>11617</v>
      </c>
      <c r="QAM6" s="87" t="s">
        <v>11618</v>
      </c>
      <c r="QAN6" s="87" t="s">
        <v>11619</v>
      </c>
      <c r="QAO6" s="87" t="s">
        <v>11620</v>
      </c>
      <c r="QAP6" s="87" t="s">
        <v>11621</v>
      </c>
      <c r="QAQ6" s="87" t="s">
        <v>11622</v>
      </c>
      <c r="QAR6" s="87" t="s">
        <v>11623</v>
      </c>
      <c r="QAS6" s="87" t="s">
        <v>11624</v>
      </c>
      <c r="QAT6" s="87" t="s">
        <v>11625</v>
      </c>
      <c r="QAU6" s="87" t="s">
        <v>11626</v>
      </c>
      <c r="QAV6" s="87" t="s">
        <v>11627</v>
      </c>
      <c r="QAW6" s="87" t="s">
        <v>11628</v>
      </c>
      <c r="QAX6" s="87" t="s">
        <v>11629</v>
      </c>
      <c r="QAY6" s="87" t="s">
        <v>11630</v>
      </c>
      <c r="QAZ6" s="87" t="s">
        <v>11631</v>
      </c>
      <c r="QBA6" s="87" t="s">
        <v>11632</v>
      </c>
      <c r="QBB6" s="87" t="s">
        <v>11633</v>
      </c>
      <c r="QBC6" s="87" t="s">
        <v>11634</v>
      </c>
      <c r="QBD6" s="87" t="s">
        <v>11635</v>
      </c>
      <c r="QBE6" s="87" t="s">
        <v>11636</v>
      </c>
      <c r="QBF6" s="87" t="s">
        <v>11637</v>
      </c>
      <c r="QBG6" s="87" t="s">
        <v>11638</v>
      </c>
      <c r="QBH6" s="87" t="s">
        <v>11639</v>
      </c>
      <c r="QBI6" s="87" t="s">
        <v>11640</v>
      </c>
      <c r="QBJ6" s="87" t="s">
        <v>11641</v>
      </c>
      <c r="QBK6" s="87" t="s">
        <v>11642</v>
      </c>
      <c r="QBL6" s="87" t="s">
        <v>11643</v>
      </c>
      <c r="QBM6" s="87" t="s">
        <v>11644</v>
      </c>
      <c r="QBN6" s="87" t="s">
        <v>11645</v>
      </c>
      <c r="QBO6" s="87" t="s">
        <v>11646</v>
      </c>
      <c r="QBP6" s="87" t="s">
        <v>11647</v>
      </c>
      <c r="QBQ6" s="87" t="s">
        <v>11648</v>
      </c>
      <c r="QBR6" s="87" t="s">
        <v>11649</v>
      </c>
      <c r="QBS6" s="87" t="s">
        <v>11650</v>
      </c>
      <c r="QBT6" s="87" t="s">
        <v>11651</v>
      </c>
      <c r="QBU6" s="87" t="s">
        <v>11652</v>
      </c>
      <c r="QBV6" s="87" t="s">
        <v>11653</v>
      </c>
      <c r="QBW6" s="87" t="s">
        <v>11654</v>
      </c>
      <c r="QBX6" s="87" t="s">
        <v>11655</v>
      </c>
      <c r="QBY6" s="87" t="s">
        <v>11656</v>
      </c>
      <c r="QBZ6" s="87" t="s">
        <v>11657</v>
      </c>
      <c r="QCA6" s="87" t="s">
        <v>11658</v>
      </c>
      <c r="QCB6" s="87" t="s">
        <v>11659</v>
      </c>
      <c r="QCC6" s="87" t="s">
        <v>11660</v>
      </c>
      <c r="QCD6" s="87" t="s">
        <v>11661</v>
      </c>
      <c r="QCE6" s="87" t="s">
        <v>11662</v>
      </c>
      <c r="QCF6" s="87" t="s">
        <v>11663</v>
      </c>
      <c r="QCG6" s="87" t="s">
        <v>11664</v>
      </c>
      <c r="QCH6" s="87" t="s">
        <v>11665</v>
      </c>
      <c r="QCI6" s="87" t="s">
        <v>11666</v>
      </c>
      <c r="QCJ6" s="87" t="s">
        <v>11667</v>
      </c>
      <c r="QCK6" s="87" t="s">
        <v>11668</v>
      </c>
      <c r="QCL6" s="87" t="s">
        <v>11669</v>
      </c>
      <c r="QCM6" s="87" t="s">
        <v>11670</v>
      </c>
      <c r="QCN6" s="87" t="s">
        <v>11671</v>
      </c>
      <c r="QCO6" s="87" t="s">
        <v>11672</v>
      </c>
      <c r="QCP6" s="87" t="s">
        <v>11673</v>
      </c>
      <c r="QCQ6" s="87" t="s">
        <v>11674</v>
      </c>
      <c r="QCR6" s="87" t="s">
        <v>11675</v>
      </c>
      <c r="QCS6" s="87" t="s">
        <v>11676</v>
      </c>
      <c r="QCT6" s="87" t="s">
        <v>11677</v>
      </c>
      <c r="QCU6" s="87" t="s">
        <v>11678</v>
      </c>
      <c r="QCV6" s="87" t="s">
        <v>11679</v>
      </c>
      <c r="QCW6" s="87" t="s">
        <v>11680</v>
      </c>
      <c r="QCX6" s="87" t="s">
        <v>11681</v>
      </c>
      <c r="QCY6" s="87" t="s">
        <v>11682</v>
      </c>
      <c r="QCZ6" s="87" t="s">
        <v>11683</v>
      </c>
      <c r="QDA6" s="87" t="s">
        <v>11684</v>
      </c>
      <c r="QDB6" s="87" t="s">
        <v>11685</v>
      </c>
      <c r="QDC6" s="87" t="s">
        <v>11686</v>
      </c>
      <c r="QDD6" s="87" t="s">
        <v>11687</v>
      </c>
      <c r="QDE6" s="87" t="s">
        <v>11688</v>
      </c>
      <c r="QDF6" s="87" t="s">
        <v>11689</v>
      </c>
      <c r="QDG6" s="87" t="s">
        <v>11690</v>
      </c>
      <c r="QDH6" s="87" t="s">
        <v>11691</v>
      </c>
      <c r="QDI6" s="87" t="s">
        <v>11692</v>
      </c>
      <c r="QDJ6" s="87" t="s">
        <v>11693</v>
      </c>
      <c r="QDK6" s="87" t="s">
        <v>11694</v>
      </c>
      <c r="QDL6" s="87" t="s">
        <v>11695</v>
      </c>
      <c r="QDM6" s="87" t="s">
        <v>11696</v>
      </c>
      <c r="QDN6" s="87" t="s">
        <v>11697</v>
      </c>
      <c r="QDO6" s="87" t="s">
        <v>11698</v>
      </c>
      <c r="QDP6" s="87" t="s">
        <v>11699</v>
      </c>
      <c r="QDQ6" s="87" t="s">
        <v>11700</v>
      </c>
      <c r="QDR6" s="87" t="s">
        <v>11701</v>
      </c>
      <c r="QDS6" s="87" t="s">
        <v>11702</v>
      </c>
      <c r="QDT6" s="87" t="s">
        <v>11703</v>
      </c>
      <c r="QDU6" s="87" t="s">
        <v>11704</v>
      </c>
      <c r="QDV6" s="87" t="s">
        <v>11705</v>
      </c>
      <c r="QDW6" s="87" t="s">
        <v>11706</v>
      </c>
      <c r="QDX6" s="87" t="s">
        <v>11707</v>
      </c>
      <c r="QDY6" s="87" t="s">
        <v>11708</v>
      </c>
      <c r="QDZ6" s="87" t="s">
        <v>11709</v>
      </c>
      <c r="QEA6" s="87" t="s">
        <v>11710</v>
      </c>
      <c r="QEB6" s="87" t="s">
        <v>11711</v>
      </c>
      <c r="QEC6" s="87" t="s">
        <v>11712</v>
      </c>
      <c r="QED6" s="87" t="s">
        <v>11713</v>
      </c>
      <c r="QEE6" s="87" t="s">
        <v>11714</v>
      </c>
      <c r="QEF6" s="87" t="s">
        <v>11715</v>
      </c>
      <c r="QEG6" s="87" t="s">
        <v>11716</v>
      </c>
      <c r="QEH6" s="87" t="s">
        <v>11717</v>
      </c>
      <c r="QEI6" s="87" t="s">
        <v>11718</v>
      </c>
      <c r="QEJ6" s="87" t="s">
        <v>11719</v>
      </c>
      <c r="QEK6" s="87" t="s">
        <v>11720</v>
      </c>
      <c r="QEL6" s="87" t="s">
        <v>11721</v>
      </c>
      <c r="QEM6" s="87" t="s">
        <v>11722</v>
      </c>
      <c r="QEN6" s="87" t="s">
        <v>11723</v>
      </c>
      <c r="QEO6" s="87" t="s">
        <v>11724</v>
      </c>
      <c r="QEP6" s="87" t="s">
        <v>11725</v>
      </c>
      <c r="QEQ6" s="87" t="s">
        <v>11726</v>
      </c>
      <c r="QER6" s="87" t="s">
        <v>11727</v>
      </c>
      <c r="QES6" s="87" t="s">
        <v>11728</v>
      </c>
      <c r="QET6" s="87" t="s">
        <v>11729</v>
      </c>
      <c r="QEU6" s="87" t="s">
        <v>11730</v>
      </c>
      <c r="QEV6" s="87" t="s">
        <v>11731</v>
      </c>
      <c r="QEW6" s="87" t="s">
        <v>11732</v>
      </c>
      <c r="QEX6" s="87" t="s">
        <v>11733</v>
      </c>
      <c r="QEY6" s="87" t="s">
        <v>11734</v>
      </c>
      <c r="QEZ6" s="87" t="s">
        <v>11735</v>
      </c>
      <c r="QFA6" s="87" t="s">
        <v>11736</v>
      </c>
      <c r="QFB6" s="87" t="s">
        <v>11737</v>
      </c>
      <c r="QFC6" s="87" t="s">
        <v>11738</v>
      </c>
      <c r="QFD6" s="87" t="s">
        <v>11739</v>
      </c>
      <c r="QFE6" s="87" t="s">
        <v>11740</v>
      </c>
      <c r="QFF6" s="87" t="s">
        <v>11741</v>
      </c>
      <c r="QFG6" s="87" t="s">
        <v>11742</v>
      </c>
      <c r="QFH6" s="87" t="s">
        <v>11743</v>
      </c>
      <c r="QFI6" s="87" t="s">
        <v>11744</v>
      </c>
      <c r="QFJ6" s="87" t="s">
        <v>11745</v>
      </c>
      <c r="QFK6" s="87" t="s">
        <v>11746</v>
      </c>
      <c r="QFL6" s="87" t="s">
        <v>11747</v>
      </c>
      <c r="QFM6" s="87" t="s">
        <v>11748</v>
      </c>
      <c r="QFN6" s="87" t="s">
        <v>11749</v>
      </c>
      <c r="QFO6" s="87" t="s">
        <v>11750</v>
      </c>
      <c r="QFP6" s="87" t="s">
        <v>11751</v>
      </c>
      <c r="QFQ6" s="87" t="s">
        <v>11752</v>
      </c>
      <c r="QFR6" s="87" t="s">
        <v>11753</v>
      </c>
      <c r="QFS6" s="87" t="s">
        <v>11754</v>
      </c>
      <c r="QFT6" s="87" t="s">
        <v>11755</v>
      </c>
      <c r="QFU6" s="87" t="s">
        <v>11756</v>
      </c>
      <c r="QFV6" s="87" t="s">
        <v>11757</v>
      </c>
      <c r="QFW6" s="87" t="s">
        <v>11758</v>
      </c>
      <c r="QFX6" s="87" t="s">
        <v>11759</v>
      </c>
      <c r="QFY6" s="87" t="s">
        <v>11760</v>
      </c>
      <c r="QFZ6" s="87" t="s">
        <v>11761</v>
      </c>
      <c r="QGA6" s="87" t="s">
        <v>11762</v>
      </c>
      <c r="QGB6" s="87" t="s">
        <v>11763</v>
      </c>
      <c r="QGC6" s="87" t="s">
        <v>11764</v>
      </c>
      <c r="QGD6" s="87" t="s">
        <v>11765</v>
      </c>
      <c r="QGE6" s="87" t="s">
        <v>11766</v>
      </c>
      <c r="QGF6" s="87" t="s">
        <v>11767</v>
      </c>
      <c r="QGG6" s="87" t="s">
        <v>11768</v>
      </c>
      <c r="QGH6" s="87" t="s">
        <v>11769</v>
      </c>
      <c r="QGI6" s="87" t="s">
        <v>11770</v>
      </c>
      <c r="QGJ6" s="87" t="s">
        <v>11771</v>
      </c>
      <c r="QGK6" s="87" t="s">
        <v>11772</v>
      </c>
      <c r="QGL6" s="87" t="s">
        <v>11773</v>
      </c>
      <c r="QGM6" s="87" t="s">
        <v>11774</v>
      </c>
      <c r="QGN6" s="87" t="s">
        <v>11775</v>
      </c>
      <c r="QGO6" s="87" t="s">
        <v>11776</v>
      </c>
      <c r="QGP6" s="87" t="s">
        <v>11777</v>
      </c>
      <c r="QGQ6" s="87" t="s">
        <v>11778</v>
      </c>
      <c r="QGR6" s="87" t="s">
        <v>11779</v>
      </c>
      <c r="QGS6" s="87" t="s">
        <v>11780</v>
      </c>
      <c r="QGT6" s="87" t="s">
        <v>11781</v>
      </c>
      <c r="QGU6" s="87" t="s">
        <v>11782</v>
      </c>
      <c r="QGV6" s="87" t="s">
        <v>11783</v>
      </c>
      <c r="QGW6" s="87" t="s">
        <v>11784</v>
      </c>
      <c r="QGX6" s="87" t="s">
        <v>11785</v>
      </c>
      <c r="QGY6" s="87" t="s">
        <v>11786</v>
      </c>
      <c r="QGZ6" s="87" t="s">
        <v>11787</v>
      </c>
      <c r="QHA6" s="87" t="s">
        <v>11788</v>
      </c>
      <c r="QHB6" s="87" t="s">
        <v>11789</v>
      </c>
      <c r="QHC6" s="87" t="s">
        <v>11790</v>
      </c>
      <c r="QHD6" s="87" t="s">
        <v>11791</v>
      </c>
      <c r="QHE6" s="87" t="s">
        <v>11792</v>
      </c>
      <c r="QHF6" s="87" t="s">
        <v>11793</v>
      </c>
      <c r="QHG6" s="87" t="s">
        <v>11794</v>
      </c>
      <c r="QHH6" s="87" t="s">
        <v>11795</v>
      </c>
      <c r="QHI6" s="87" t="s">
        <v>11796</v>
      </c>
      <c r="QHJ6" s="87" t="s">
        <v>11797</v>
      </c>
      <c r="QHK6" s="87" t="s">
        <v>11798</v>
      </c>
      <c r="QHL6" s="87" t="s">
        <v>11799</v>
      </c>
      <c r="QHM6" s="87" t="s">
        <v>11800</v>
      </c>
      <c r="QHN6" s="87" t="s">
        <v>11801</v>
      </c>
      <c r="QHO6" s="87" t="s">
        <v>11802</v>
      </c>
      <c r="QHP6" s="87" t="s">
        <v>11803</v>
      </c>
      <c r="QHQ6" s="87" t="s">
        <v>11804</v>
      </c>
      <c r="QHR6" s="87" t="s">
        <v>11805</v>
      </c>
      <c r="QHS6" s="87" t="s">
        <v>11806</v>
      </c>
      <c r="QHT6" s="87" t="s">
        <v>11807</v>
      </c>
      <c r="QHU6" s="87" t="s">
        <v>11808</v>
      </c>
      <c r="QHV6" s="87" t="s">
        <v>11809</v>
      </c>
      <c r="QHW6" s="87" t="s">
        <v>11810</v>
      </c>
      <c r="QHX6" s="87" t="s">
        <v>11811</v>
      </c>
      <c r="QHY6" s="87" t="s">
        <v>11812</v>
      </c>
      <c r="QHZ6" s="87" t="s">
        <v>11813</v>
      </c>
      <c r="QIA6" s="87" t="s">
        <v>11814</v>
      </c>
      <c r="QIB6" s="87" t="s">
        <v>11815</v>
      </c>
      <c r="QIC6" s="87" t="s">
        <v>11816</v>
      </c>
      <c r="QID6" s="87" t="s">
        <v>11817</v>
      </c>
      <c r="QIE6" s="87" t="s">
        <v>11818</v>
      </c>
      <c r="QIF6" s="87" t="s">
        <v>11819</v>
      </c>
      <c r="QIG6" s="87" t="s">
        <v>11820</v>
      </c>
      <c r="QIH6" s="87" t="s">
        <v>11821</v>
      </c>
      <c r="QII6" s="87" t="s">
        <v>11822</v>
      </c>
      <c r="QIJ6" s="87" t="s">
        <v>11823</v>
      </c>
      <c r="QIK6" s="87" t="s">
        <v>11824</v>
      </c>
      <c r="QIL6" s="87" t="s">
        <v>11825</v>
      </c>
      <c r="QIM6" s="87" t="s">
        <v>11826</v>
      </c>
      <c r="QIN6" s="87" t="s">
        <v>11827</v>
      </c>
      <c r="QIO6" s="87" t="s">
        <v>11828</v>
      </c>
      <c r="QIP6" s="87" t="s">
        <v>11829</v>
      </c>
      <c r="QIQ6" s="87" t="s">
        <v>11830</v>
      </c>
      <c r="QIR6" s="87" t="s">
        <v>11831</v>
      </c>
      <c r="QIS6" s="87" t="s">
        <v>11832</v>
      </c>
      <c r="QIT6" s="87" t="s">
        <v>11833</v>
      </c>
      <c r="QIU6" s="87" t="s">
        <v>11834</v>
      </c>
      <c r="QIV6" s="87" t="s">
        <v>11835</v>
      </c>
      <c r="QIW6" s="87" t="s">
        <v>11836</v>
      </c>
      <c r="QIX6" s="87" t="s">
        <v>11837</v>
      </c>
      <c r="QIY6" s="87" t="s">
        <v>11838</v>
      </c>
      <c r="QIZ6" s="87" t="s">
        <v>11839</v>
      </c>
      <c r="QJA6" s="87" t="s">
        <v>11840</v>
      </c>
      <c r="QJB6" s="87" t="s">
        <v>11841</v>
      </c>
      <c r="QJC6" s="87" t="s">
        <v>11842</v>
      </c>
      <c r="QJD6" s="87" t="s">
        <v>11843</v>
      </c>
      <c r="QJE6" s="87" t="s">
        <v>11844</v>
      </c>
      <c r="QJF6" s="87" t="s">
        <v>11845</v>
      </c>
      <c r="QJG6" s="87" t="s">
        <v>11846</v>
      </c>
      <c r="QJH6" s="87" t="s">
        <v>11847</v>
      </c>
      <c r="QJI6" s="87" t="s">
        <v>11848</v>
      </c>
      <c r="QJJ6" s="87" t="s">
        <v>11849</v>
      </c>
      <c r="QJK6" s="87" t="s">
        <v>11850</v>
      </c>
      <c r="QJL6" s="87" t="s">
        <v>11851</v>
      </c>
      <c r="QJM6" s="87" t="s">
        <v>11852</v>
      </c>
      <c r="QJN6" s="87" t="s">
        <v>11853</v>
      </c>
      <c r="QJO6" s="87" t="s">
        <v>11854</v>
      </c>
      <c r="QJP6" s="87" t="s">
        <v>11855</v>
      </c>
      <c r="QJQ6" s="87" t="s">
        <v>11856</v>
      </c>
      <c r="QJR6" s="87" t="s">
        <v>11857</v>
      </c>
      <c r="QJS6" s="87" t="s">
        <v>11858</v>
      </c>
      <c r="QJT6" s="87" t="s">
        <v>11859</v>
      </c>
      <c r="QJU6" s="87" t="s">
        <v>11860</v>
      </c>
      <c r="QJV6" s="87" t="s">
        <v>11861</v>
      </c>
      <c r="QJW6" s="87" t="s">
        <v>11862</v>
      </c>
      <c r="QJX6" s="87" t="s">
        <v>11863</v>
      </c>
      <c r="QJY6" s="87" t="s">
        <v>11864</v>
      </c>
      <c r="QJZ6" s="87" t="s">
        <v>11865</v>
      </c>
      <c r="QKA6" s="87" t="s">
        <v>11866</v>
      </c>
      <c r="QKB6" s="87" t="s">
        <v>11867</v>
      </c>
      <c r="QKC6" s="87" t="s">
        <v>11868</v>
      </c>
      <c r="QKD6" s="87" t="s">
        <v>11869</v>
      </c>
      <c r="QKE6" s="87" t="s">
        <v>11870</v>
      </c>
      <c r="QKF6" s="87" t="s">
        <v>11871</v>
      </c>
      <c r="QKG6" s="87" t="s">
        <v>11872</v>
      </c>
      <c r="QKH6" s="87" t="s">
        <v>11873</v>
      </c>
      <c r="QKI6" s="87" t="s">
        <v>11874</v>
      </c>
      <c r="QKJ6" s="87" t="s">
        <v>11875</v>
      </c>
      <c r="QKK6" s="87" t="s">
        <v>11876</v>
      </c>
      <c r="QKL6" s="87" t="s">
        <v>11877</v>
      </c>
      <c r="QKM6" s="87" t="s">
        <v>11878</v>
      </c>
      <c r="QKN6" s="87" t="s">
        <v>11879</v>
      </c>
      <c r="QKO6" s="87" t="s">
        <v>11880</v>
      </c>
      <c r="QKP6" s="87" t="s">
        <v>11881</v>
      </c>
      <c r="QKQ6" s="87" t="s">
        <v>11882</v>
      </c>
      <c r="QKR6" s="87" t="s">
        <v>11883</v>
      </c>
      <c r="QKS6" s="87" t="s">
        <v>11884</v>
      </c>
      <c r="QKT6" s="87" t="s">
        <v>11885</v>
      </c>
      <c r="QKU6" s="87" t="s">
        <v>11886</v>
      </c>
      <c r="QKV6" s="87" t="s">
        <v>11887</v>
      </c>
      <c r="QKW6" s="87" t="s">
        <v>11888</v>
      </c>
      <c r="QKX6" s="87" t="s">
        <v>11889</v>
      </c>
      <c r="QKY6" s="87" t="s">
        <v>11890</v>
      </c>
      <c r="QKZ6" s="87" t="s">
        <v>11891</v>
      </c>
      <c r="QLA6" s="87" t="s">
        <v>11892</v>
      </c>
      <c r="QLB6" s="87" t="s">
        <v>11893</v>
      </c>
      <c r="QLC6" s="87" t="s">
        <v>11894</v>
      </c>
      <c r="QLD6" s="87" t="s">
        <v>11895</v>
      </c>
      <c r="QLE6" s="87" t="s">
        <v>11896</v>
      </c>
      <c r="QLF6" s="87" t="s">
        <v>11897</v>
      </c>
      <c r="QLG6" s="87" t="s">
        <v>11898</v>
      </c>
      <c r="QLH6" s="87" t="s">
        <v>11899</v>
      </c>
      <c r="QLI6" s="87" t="s">
        <v>11900</v>
      </c>
      <c r="QLJ6" s="87" t="s">
        <v>11901</v>
      </c>
      <c r="QLK6" s="87" t="s">
        <v>11902</v>
      </c>
      <c r="QLL6" s="87" t="s">
        <v>11903</v>
      </c>
      <c r="QLM6" s="87" t="s">
        <v>11904</v>
      </c>
      <c r="QLN6" s="87" t="s">
        <v>11905</v>
      </c>
      <c r="QLO6" s="87" t="s">
        <v>11906</v>
      </c>
      <c r="QLP6" s="87" t="s">
        <v>11907</v>
      </c>
      <c r="QLQ6" s="87" t="s">
        <v>11908</v>
      </c>
      <c r="QLR6" s="87" t="s">
        <v>11909</v>
      </c>
      <c r="QLS6" s="87" t="s">
        <v>11910</v>
      </c>
      <c r="QLT6" s="87" t="s">
        <v>11911</v>
      </c>
      <c r="QLU6" s="87" t="s">
        <v>11912</v>
      </c>
      <c r="QLV6" s="87" t="s">
        <v>11913</v>
      </c>
      <c r="QLW6" s="87" t="s">
        <v>11914</v>
      </c>
      <c r="QLX6" s="87" t="s">
        <v>11915</v>
      </c>
      <c r="QLY6" s="87" t="s">
        <v>11916</v>
      </c>
      <c r="QLZ6" s="87" t="s">
        <v>11917</v>
      </c>
      <c r="QMA6" s="87" t="s">
        <v>11918</v>
      </c>
      <c r="QMB6" s="87" t="s">
        <v>11919</v>
      </c>
      <c r="QMC6" s="87" t="s">
        <v>11920</v>
      </c>
      <c r="QMD6" s="87" t="s">
        <v>11921</v>
      </c>
      <c r="QME6" s="87" t="s">
        <v>11922</v>
      </c>
      <c r="QMF6" s="87" t="s">
        <v>11923</v>
      </c>
      <c r="QMG6" s="87" t="s">
        <v>11924</v>
      </c>
      <c r="QMH6" s="87" t="s">
        <v>11925</v>
      </c>
      <c r="QMI6" s="87" t="s">
        <v>11926</v>
      </c>
      <c r="QMJ6" s="87" t="s">
        <v>11927</v>
      </c>
      <c r="QMK6" s="87" t="s">
        <v>11928</v>
      </c>
      <c r="QML6" s="87" t="s">
        <v>11929</v>
      </c>
      <c r="QMM6" s="87" t="s">
        <v>11930</v>
      </c>
      <c r="QMN6" s="87" t="s">
        <v>11931</v>
      </c>
      <c r="QMO6" s="87" t="s">
        <v>11932</v>
      </c>
      <c r="QMP6" s="87" t="s">
        <v>11933</v>
      </c>
      <c r="QMQ6" s="87" t="s">
        <v>11934</v>
      </c>
      <c r="QMR6" s="87" t="s">
        <v>11935</v>
      </c>
      <c r="QMS6" s="87" t="s">
        <v>11936</v>
      </c>
      <c r="QMT6" s="87" t="s">
        <v>11937</v>
      </c>
      <c r="QMU6" s="87" t="s">
        <v>11938</v>
      </c>
      <c r="QMV6" s="87" t="s">
        <v>11939</v>
      </c>
      <c r="QMW6" s="87" t="s">
        <v>11940</v>
      </c>
      <c r="QMX6" s="87" t="s">
        <v>11941</v>
      </c>
      <c r="QMY6" s="87" t="s">
        <v>11942</v>
      </c>
      <c r="QMZ6" s="87" t="s">
        <v>11943</v>
      </c>
      <c r="QNA6" s="87" t="s">
        <v>11944</v>
      </c>
      <c r="QNB6" s="87" t="s">
        <v>11945</v>
      </c>
      <c r="QNC6" s="87" t="s">
        <v>11946</v>
      </c>
      <c r="QND6" s="87" t="s">
        <v>11947</v>
      </c>
      <c r="QNE6" s="87" t="s">
        <v>11948</v>
      </c>
      <c r="QNF6" s="87" t="s">
        <v>11949</v>
      </c>
      <c r="QNG6" s="87" t="s">
        <v>11950</v>
      </c>
      <c r="QNH6" s="87" t="s">
        <v>11951</v>
      </c>
      <c r="QNI6" s="87" t="s">
        <v>11952</v>
      </c>
      <c r="QNJ6" s="87" t="s">
        <v>11953</v>
      </c>
      <c r="QNK6" s="87" t="s">
        <v>11954</v>
      </c>
      <c r="QNL6" s="87" t="s">
        <v>11955</v>
      </c>
      <c r="QNM6" s="87" t="s">
        <v>11956</v>
      </c>
      <c r="QNN6" s="87" t="s">
        <v>11957</v>
      </c>
      <c r="QNO6" s="87" t="s">
        <v>11958</v>
      </c>
      <c r="QNP6" s="87" t="s">
        <v>11959</v>
      </c>
      <c r="QNQ6" s="87" t="s">
        <v>11960</v>
      </c>
      <c r="QNR6" s="87" t="s">
        <v>11961</v>
      </c>
      <c r="QNS6" s="87" t="s">
        <v>11962</v>
      </c>
      <c r="QNT6" s="87" t="s">
        <v>11963</v>
      </c>
      <c r="QNU6" s="87" t="s">
        <v>11964</v>
      </c>
      <c r="QNV6" s="87" t="s">
        <v>11965</v>
      </c>
      <c r="QNW6" s="87" t="s">
        <v>11966</v>
      </c>
      <c r="QNX6" s="87" t="s">
        <v>11967</v>
      </c>
      <c r="QNY6" s="87" t="s">
        <v>11968</v>
      </c>
      <c r="QNZ6" s="87" t="s">
        <v>11969</v>
      </c>
      <c r="QOA6" s="87" t="s">
        <v>11970</v>
      </c>
      <c r="QOB6" s="87" t="s">
        <v>11971</v>
      </c>
      <c r="QOC6" s="87" t="s">
        <v>11972</v>
      </c>
      <c r="QOD6" s="87" t="s">
        <v>11973</v>
      </c>
      <c r="QOE6" s="87" t="s">
        <v>11974</v>
      </c>
      <c r="QOF6" s="87" t="s">
        <v>11975</v>
      </c>
      <c r="QOG6" s="87" t="s">
        <v>11976</v>
      </c>
      <c r="QOH6" s="87" t="s">
        <v>11977</v>
      </c>
      <c r="QOI6" s="87" t="s">
        <v>11978</v>
      </c>
      <c r="QOJ6" s="87" t="s">
        <v>11979</v>
      </c>
      <c r="QOK6" s="87" t="s">
        <v>11980</v>
      </c>
      <c r="QOL6" s="87" t="s">
        <v>11981</v>
      </c>
      <c r="QOM6" s="87" t="s">
        <v>11982</v>
      </c>
      <c r="QON6" s="87" t="s">
        <v>11983</v>
      </c>
      <c r="QOO6" s="87" t="s">
        <v>11984</v>
      </c>
      <c r="QOP6" s="87" t="s">
        <v>11985</v>
      </c>
      <c r="QOQ6" s="87" t="s">
        <v>11986</v>
      </c>
      <c r="QOR6" s="87" t="s">
        <v>11987</v>
      </c>
      <c r="QOS6" s="87" t="s">
        <v>11988</v>
      </c>
      <c r="QOT6" s="87" t="s">
        <v>11989</v>
      </c>
      <c r="QOU6" s="87" t="s">
        <v>11990</v>
      </c>
      <c r="QOV6" s="87" t="s">
        <v>11991</v>
      </c>
      <c r="QOW6" s="87" t="s">
        <v>11992</v>
      </c>
      <c r="QOX6" s="87" t="s">
        <v>11993</v>
      </c>
      <c r="QOY6" s="87" t="s">
        <v>11994</v>
      </c>
      <c r="QOZ6" s="87" t="s">
        <v>11995</v>
      </c>
      <c r="QPA6" s="87" t="s">
        <v>11996</v>
      </c>
      <c r="QPB6" s="87" t="s">
        <v>11997</v>
      </c>
      <c r="QPC6" s="87" t="s">
        <v>11998</v>
      </c>
      <c r="QPD6" s="87" t="s">
        <v>11999</v>
      </c>
      <c r="QPE6" s="87" t="s">
        <v>12000</v>
      </c>
      <c r="QPF6" s="87" t="s">
        <v>12001</v>
      </c>
      <c r="QPG6" s="87" t="s">
        <v>12002</v>
      </c>
      <c r="QPH6" s="87" t="s">
        <v>12003</v>
      </c>
      <c r="QPI6" s="87" t="s">
        <v>12004</v>
      </c>
      <c r="QPJ6" s="87" t="s">
        <v>12005</v>
      </c>
      <c r="QPK6" s="87" t="s">
        <v>12006</v>
      </c>
      <c r="QPL6" s="87" t="s">
        <v>12007</v>
      </c>
      <c r="QPM6" s="87" t="s">
        <v>12008</v>
      </c>
      <c r="QPN6" s="87" t="s">
        <v>12009</v>
      </c>
      <c r="QPO6" s="87" t="s">
        <v>12010</v>
      </c>
      <c r="QPP6" s="87" t="s">
        <v>12011</v>
      </c>
      <c r="QPQ6" s="87" t="s">
        <v>12012</v>
      </c>
      <c r="QPR6" s="87" t="s">
        <v>12013</v>
      </c>
      <c r="QPS6" s="87" t="s">
        <v>12014</v>
      </c>
      <c r="QPT6" s="87" t="s">
        <v>12015</v>
      </c>
      <c r="QPU6" s="87" t="s">
        <v>12016</v>
      </c>
      <c r="QPV6" s="87" t="s">
        <v>12017</v>
      </c>
      <c r="QPW6" s="87" t="s">
        <v>12018</v>
      </c>
      <c r="QPX6" s="87" t="s">
        <v>12019</v>
      </c>
      <c r="QPY6" s="87" t="s">
        <v>12020</v>
      </c>
      <c r="QPZ6" s="87" t="s">
        <v>12021</v>
      </c>
      <c r="QQA6" s="87" t="s">
        <v>12022</v>
      </c>
      <c r="QQB6" s="87" t="s">
        <v>12023</v>
      </c>
      <c r="QQC6" s="87" t="s">
        <v>12024</v>
      </c>
      <c r="QQD6" s="87" t="s">
        <v>12025</v>
      </c>
      <c r="QQE6" s="87" t="s">
        <v>12026</v>
      </c>
      <c r="QQF6" s="87" t="s">
        <v>12027</v>
      </c>
      <c r="QQG6" s="87" t="s">
        <v>12028</v>
      </c>
      <c r="QQH6" s="87" t="s">
        <v>12029</v>
      </c>
      <c r="QQI6" s="87" t="s">
        <v>12030</v>
      </c>
      <c r="QQJ6" s="87" t="s">
        <v>12031</v>
      </c>
      <c r="QQK6" s="87" t="s">
        <v>12032</v>
      </c>
      <c r="QQL6" s="87" t="s">
        <v>12033</v>
      </c>
      <c r="QQM6" s="87" t="s">
        <v>12034</v>
      </c>
      <c r="QQN6" s="87" t="s">
        <v>12035</v>
      </c>
      <c r="QQO6" s="87" t="s">
        <v>12036</v>
      </c>
      <c r="QQP6" s="87" t="s">
        <v>12037</v>
      </c>
      <c r="QQQ6" s="87" t="s">
        <v>12038</v>
      </c>
      <c r="QQR6" s="87" t="s">
        <v>12039</v>
      </c>
      <c r="QQS6" s="87" t="s">
        <v>12040</v>
      </c>
      <c r="QQT6" s="87" t="s">
        <v>12041</v>
      </c>
      <c r="QQU6" s="87" t="s">
        <v>12042</v>
      </c>
      <c r="QQV6" s="87" t="s">
        <v>12043</v>
      </c>
      <c r="QQW6" s="87" t="s">
        <v>12044</v>
      </c>
      <c r="QQX6" s="87" t="s">
        <v>12045</v>
      </c>
      <c r="QQY6" s="87" t="s">
        <v>12046</v>
      </c>
      <c r="QQZ6" s="87" t="s">
        <v>12047</v>
      </c>
      <c r="QRA6" s="87" t="s">
        <v>12048</v>
      </c>
      <c r="QRB6" s="87" t="s">
        <v>12049</v>
      </c>
      <c r="QRC6" s="87" t="s">
        <v>12050</v>
      </c>
      <c r="QRD6" s="87" t="s">
        <v>12051</v>
      </c>
      <c r="QRE6" s="87" t="s">
        <v>12052</v>
      </c>
      <c r="QRF6" s="87" t="s">
        <v>12053</v>
      </c>
      <c r="QRG6" s="87" t="s">
        <v>12054</v>
      </c>
      <c r="QRH6" s="87" t="s">
        <v>12055</v>
      </c>
      <c r="QRI6" s="87" t="s">
        <v>12056</v>
      </c>
      <c r="QRJ6" s="87" t="s">
        <v>12057</v>
      </c>
      <c r="QRK6" s="87" t="s">
        <v>12058</v>
      </c>
      <c r="QRL6" s="87" t="s">
        <v>12059</v>
      </c>
      <c r="QRM6" s="87" t="s">
        <v>12060</v>
      </c>
      <c r="QRN6" s="87" t="s">
        <v>12061</v>
      </c>
      <c r="QRO6" s="87" t="s">
        <v>12062</v>
      </c>
      <c r="QRP6" s="87" t="s">
        <v>12063</v>
      </c>
      <c r="QRQ6" s="87" t="s">
        <v>12064</v>
      </c>
      <c r="QRR6" s="87" t="s">
        <v>12065</v>
      </c>
      <c r="QRS6" s="87" t="s">
        <v>12066</v>
      </c>
      <c r="QRT6" s="87" t="s">
        <v>12067</v>
      </c>
      <c r="QRU6" s="87" t="s">
        <v>12068</v>
      </c>
      <c r="QRV6" s="87" t="s">
        <v>12069</v>
      </c>
      <c r="QRW6" s="87" t="s">
        <v>12070</v>
      </c>
      <c r="QRX6" s="87" t="s">
        <v>12071</v>
      </c>
      <c r="QRY6" s="87" t="s">
        <v>12072</v>
      </c>
      <c r="QRZ6" s="87" t="s">
        <v>12073</v>
      </c>
      <c r="QSA6" s="87" t="s">
        <v>12074</v>
      </c>
      <c r="QSB6" s="87" t="s">
        <v>12075</v>
      </c>
      <c r="QSC6" s="87" t="s">
        <v>12076</v>
      </c>
      <c r="QSD6" s="87" t="s">
        <v>12077</v>
      </c>
      <c r="QSE6" s="87" t="s">
        <v>12078</v>
      </c>
      <c r="QSF6" s="87" t="s">
        <v>12079</v>
      </c>
      <c r="QSG6" s="87" t="s">
        <v>12080</v>
      </c>
      <c r="QSH6" s="87" t="s">
        <v>12081</v>
      </c>
      <c r="QSI6" s="87" t="s">
        <v>12082</v>
      </c>
      <c r="QSJ6" s="87" t="s">
        <v>12083</v>
      </c>
      <c r="QSK6" s="87" t="s">
        <v>12084</v>
      </c>
      <c r="QSL6" s="87" t="s">
        <v>12085</v>
      </c>
      <c r="QSM6" s="87" t="s">
        <v>12086</v>
      </c>
      <c r="QSN6" s="87" t="s">
        <v>12087</v>
      </c>
      <c r="QSO6" s="87" t="s">
        <v>12088</v>
      </c>
      <c r="QSP6" s="87" t="s">
        <v>12089</v>
      </c>
      <c r="QSQ6" s="87" t="s">
        <v>12090</v>
      </c>
      <c r="QSR6" s="87" t="s">
        <v>12091</v>
      </c>
      <c r="QSS6" s="87" t="s">
        <v>12092</v>
      </c>
      <c r="QST6" s="87" t="s">
        <v>12093</v>
      </c>
      <c r="QSU6" s="87" t="s">
        <v>12094</v>
      </c>
      <c r="QSV6" s="87" t="s">
        <v>12095</v>
      </c>
      <c r="QSW6" s="87" t="s">
        <v>12096</v>
      </c>
      <c r="QSX6" s="87" t="s">
        <v>12097</v>
      </c>
      <c r="QSY6" s="87" t="s">
        <v>12098</v>
      </c>
      <c r="QSZ6" s="87" t="s">
        <v>12099</v>
      </c>
      <c r="QTA6" s="87" t="s">
        <v>12100</v>
      </c>
      <c r="QTB6" s="87" t="s">
        <v>12101</v>
      </c>
      <c r="QTC6" s="87" t="s">
        <v>12102</v>
      </c>
      <c r="QTD6" s="87" t="s">
        <v>12103</v>
      </c>
      <c r="QTE6" s="87" t="s">
        <v>12104</v>
      </c>
      <c r="QTF6" s="87" t="s">
        <v>12105</v>
      </c>
      <c r="QTG6" s="87" t="s">
        <v>12106</v>
      </c>
      <c r="QTH6" s="87" t="s">
        <v>12107</v>
      </c>
      <c r="QTI6" s="87" t="s">
        <v>12108</v>
      </c>
      <c r="QTJ6" s="87" t="s">
        <v>12109</v>
      </c>
      <c r="QTK6" s="87" t="s">
        <v>12110</v>
      </c>
      <c r="QTL6" s="87" t="s">
        <v>12111</v>
      </c>
      <c r="QTM6" s="87" t="s">
        <v>12112</v>
      </c>
      <c r="QTN6" s="87" t="s">
        <v>12113</v>
      </c>
      <c r="QTO6" s="87" t="s">
        <v>12114</v>
      </c>
      <c r="QTP6" s="87" t="s">
        <v>12115</v>
      </c>
      <c r="QTQ6" s="87" t="s">
        <v>12116</v>
      </c>
      <c r="QTR6" s="87" t="s">
        <v>12117</v>
      </c>
      <c r="QTS6" s="87" t="s">
        <v>12118</v>
      </c>
      <c r="QTT6" s="87" t="s">
        <v>12119</v>
      </c>
      <c r="QTU6" s="87" t="s">
        <v>12120</v>
      </c>
      <c r="QTV6" s="87" t="s">
        <v>12121</v>
      </c>
      <c r="QTW6" s="87" t="s">
        <v>12122</v>
      </c>
      <c r="QTX6" s="87" t="s">
        <v>12123</v>
      </c>
      <c r="QTY6" s="87" t="s">
        <v>12124</v>
      </c>
      <c r="QTZ6" s="87" t="s">
        <v>12125</v>
      </c>
      <c r="QUA6" s="87" t="s">
        <v>12126</v>
      </c>
      <c r="QUB6" s="87" t="s">
        <v>12127</v>
      </c>
      <c r="QUC6" s="87" t="s">
        <v>12128</v>
      </c>
      <c r="QUD6" s="87" t="s">
        <v>12129</v>
      </c>
      <c r="QUE6" s="87" t="s">
        <v>12130</v>
      </c>
      <c r="QUF6" s="87" t="s">
        <v>12131</v>
      </c>
      <c r="QUG6" s="87" t="s">
        <v>12132</v>
      </c>
      <c r="QUH6" s="87" t="s">
        <v>12133</v>
      </c>
      <c r="QUI6" s="87" t="s">
        <v>12134</v>
      </c>
      <c r="QUJ6" s="87" t="s">
        <v>12135</v>
      </c>
      <c r="QUK6" s="87" t="s">
        <v>12136</v>
      </c>
      <c r="QUL6" s="87" t="s">
        <v>12137</v>
      </c>
      <c r="QUM6" s="87" t="s">
        <v>12138</v>
      </c>
      <c r="QUN6" s="87" t="s">
        <v>12139</v>
      </c>
      <c r="QUO6" s="87" t="s">
        <v>12140</v>
      </c>
      <c r="QUP6" s="87" t="s">
        <v>12141</v>
      </c>
      <c r="QUQ6" s="87" t="s">
        <v>12142</v>
      </c>
      <c r="QUR6" s="87" t="s">
        <v>12143</v>
      </c>
      <c r="QUS6" s="87" t="s">
        <v>12144</v>
      </c>
      <c r="QUT6" s="87" t="s">
        <v>12145</v>
      </c>
      <c r="QUU6" s="87" t="s">
        <v>12146</v>
      </c>
      <c r="QUV6" s="87" t="s">
        <v>12147</v>
      </c>
      <c r="QUW6" s="87" t="s">
        <v>12148</v>
      </c>
      <c r="QUX6" s="87" t="s">
        <v>12149</v>
      </c>
      <c r="QUY6" s="87" t="s">
        <v>12150</v>
      </c>
      <c r="QUZ6" s="87" t="s">
        <v>12151</v>
      </c>
      <c r="QVA6" s="87" t="s">
        <v>12152</v>
      </c>
      <c r="QVB6" s="87" t="s">
        <v>12153</v>
      </c>
      <c r="QVC6" s="87" t="s">
        <v>12154</v>
      </c>
      <c r="QVD6" s="87" t="s">
        <v>12155</v>
      </c>
      <c r="QVE6" s="87" t="s">
        <v>12156</v>
      </c>
      <c r="QVF6" s="87" t="s">
        <v>12157</v>
      </c>
      <c r="QVG6" s="87" t="s">
        <v>12158</v>
      </c>
      <c r="QVH6" s="87" t="s">
        <v>12159</v>
      </c>
      <c r="QVI6" s="87" t="s">
        <v>12160</v>
      </c>
      <c r="QVJ6" s="87" t="s">
        <v>12161</v>
      </c>
      <c r="QVK6" s="87" t="s">
        <v>12162</v>
      </c>
      <c r="QVL6" s="87" t="s">
        <v>12163</v>
      </c>
      <c r="QVM6" s="87" t="s">
        <v>12164</v>
      </c>
      <c r="QVN6" s="87" t="s">
        <v>12165</v>
      </c>
      <c r="QVO6" s="87" t="s">
        <v>12166</v>
      </c>
      <c r="QVP6" s="87" t="s">
        <v>12167</v>
      </c>
      <c r="QVQ6" s="87" t="s">
        <v>12168</v>
      </c>
      <c r="QVR6" s="87" t="s">
        <v>12169</v>
      </c>
      <c r="QVS6" s="87" t="s">
        <v>12170</v>
      </c>
      <c r="QVT6" s="87" t="s">
        <v>12171</v>
      </c>
      <c r="QVU6" s="87" t="s">
        <v>12172</v>
      </c>
      <c r="QVV6" s="87" t="s">
        <v>12173</v>
      </c>
      <c r="QVW6" s="87" t="s">
        <v>12174</v>
      </c>
      <c r="QVX6" s="87" t="s">
        <v>12175</v>
      </c>
      <c r="QVY6" s="87" t="s">
        <v>12176</v>
      </c>
      <c r="QVZ6" s="87" t="s">
        <v>12177</v>
      </c>
      <c r="QWA6" s="87" t="s">
        <v>12178</v>
      </c>
      <c r="QWB6" s="87" t="s">
        <v>12179</v>
      </c>
      <c r="QWC6" s="87" t="s">
        <v>12180</v>
      </c>
      <c r="QWD6" s="87" t="s">
        <v>12181</v>
      </c>
      <c r="QWE6" s="87" t="s">
        <v>12182</v>
      </c>
      <c r="QWF6" s="87" t="s">
        <v>12183</v>
      </c>
      <c r="QWG6" s="87" t="s">
        <v>12184</v>
      </c>
      <c r="QWH6" s="87" t="s">
        <v>12185</v>
      </c>
      <c r="QWI6" s="87" t="s">
        <v>12186</v>
      </c>
      <c r="QWJ6" s="87" t="s">
        <v>12187</v>
      </c>
      <c r="QWK6" s="87" t="s">
        <v>12188</v>
      </c>
      <c r="QWL6" s="87" t="s">
        <v>12189</v>
      </c>
      <c r="QWM6" s="87" t="s">
        <v>12190</v>
      </c>
      <c r="QWN6" s="87" t="s">
        <v>12191</v>
      </c>
      <c r="QWO6" s="87" t="s">
        <v>12192</v>
      </c>
      <c r="QWP6" s="87" t="s">
        <v>12193</v>
      </c>
      <c r="QWQ6" s="87" t="s">
        <v>12194</v>
      </c>
      <c r="QWR6" s="87" t="s">
        <v>12195</v>
      </c>
      <c r="QWS6" s="87" t="s">
        <v>12196</v>
      </c>
      <c r="QWT6" s="87" t="s">
        <v>12197</v>
      </c>
      <c r="QWU6" s="87" t="s">
        <v>12198</v>
      </c>
      <c r="QWV6" s="87" t="s">
        <v>12199</v>
      </c>
      <c r="QWW6" s="87" t="s">
        <v>12200</v>
      </c>
      <c r="QWX6" s="87" t="s">
        <v>12201</v>
      </c>
      <c r="QWY6" s="87" t="s">
        <v>12202</v>
      </c>
      <c r="QWZ6" s="87" t="s">
        <v>12203</v>
      </c>
      <c r="QXA6" s="87" t="s">
        <v>12204</v>
      </c>
      <c r="QXB6" s="87" t="s">
        <v>12205</v>
      </c>
      <c r="QXC6" s="87" t="s">
        <v>12206</v>
      </c>
      <c r="QXD6" s="87" t="s">
        <v>12207</v>
      </c>
      <c r="QXE6" s="87" t="s">
        <v>12208</v>
      </c>
      <c r="QXF6" s="87" t="s">
        <v>12209</v>
      </c>
      <c r="QXG6" s="87" t="s">
        <v>12210</v>
      </c>
      <c r="QXH6" s="87" t="s">
        <v>12211</v>
      </c>
      <c r="QXI6" s="87" t="s">
        <v>12212</v>
      </c>
      <c r="QXJ6" s="87" t="s">
        <v>12213</v>
      </c>
      <c r="QXK6" s="87" t="s">
        <v>12214</v>
      </c>
      <c r="QXL6" s="87" t="s">
        <v>12215</v>
      </c>
      <c r="QXM6" s="87" t="s">
        <v>12216</v>
      </c>
      <c r="QXN6" s="87" t="s">
        <v>12217</v>
      </c>
      <c r="QXO6" s="87" t="s">
        <v>12218</v>
      </c>
      <c r="QXP6" s="87" t="s">
        <v>12219</v>
      </c>
      <c r="QXQ6" s="87" t="s">
        <v>12220</v>
      </c>
      <c r="QXR6" s="87" t="s">
        <v>12221</v>
      </c>
      <c r="QXS6" s="87" t="s">
        <v>12222</v>
      </c>
      <c r="QXT6" s="87" t="s">
        <v>12223</v>
      </c>
      <c r="QXU6" s="87" t="s">
        <v>12224</v>
      </c>
      <c r="QXV6" s="87" t="s">
        <v>12225</v>
      </c>
      <c r="QXW6" s="87" t="s">
        <v>12226</v>
      </c>
      <c r="QXX6" s="87" t="s">
        <v>12227</v>
      </c>
      <c r="QXY6" s="87" t="s">
        <v>12228</v>
      </c>
      <c r="QXZ6" s="87" t="s">
        <v>12229</v>
      </c>
      <c r="QYA6" s="87" t="s">
        <v>12230</v>
      </c>
      <c r="QYB6" s="87" t="s">
        <v>12231</v>
      </c>
      <c r="QYC6" s="87" t="s">
        <v>12232</v>
      </c>
      <c r="QYD6" s="87" t="s">
        <v>12233</v>
      </c>
      <c r="QYE6" s="87" t="s">
        <v>12234</v>
      </c>
      <c r="QYF6" s="87" t="s">
        <v>12235</v>
      </c>
      <c r="QYG6" s="87" t="s">
        <v>12236</v>
      </c>
      <c r="QYH6" s="87" t="s">
        <v>12237</v>
      </c>
      <c r="QYI6" s="87" t="s">
        <v>12238</v>
      </c>
      <c r="QYJ6" s="87" t="s">
        <v>12239</v>
      </c>
      <c r="QYK6" s="87" t="s">
        <v>12240</v>
      </c>
      <c r="QYL6" s="87" t="s">
        <v>12241</v>
      </c>
      <c r="QYM6" s="87" t="s">
        <v>12242</v>
      </c>
      <c r="QYN6" s="87" t="s">
        <v>12243</v>
      </c>
      <c r="QYO6" s="87" t="s">
        <v>12244</v>
      </c>
      <c r="QYP6" s="87" t="s">
        <v>12245</v>
      </c>
      <c r="QYQ6" s="87" t="s">
        <v>12246</v>
      </c>
      <c r="QYR6" s="87" t="s">
        <v>12247</v>
      </c>
      <c r="QYS6" s="87" t="s">
        <v>12248</v>
      </c>
      <c r="QYT6" s="87" t="s">
        <v>12249</v>
      </c>
      <c r="QYU6" s="87" t="s">
        <v>12250</v>
      </c>
      <c r="QYV6" s="87" t="s">
        <v>12251</v>
      </c>
      <c r="QYW6" s="87" t="s">
        <v>12252</v>
      </c>
      <c r="QYX6" s="87" t="s">
        <v>12253</v>
      </c>
      <c r="QYY6" s="87" t="s">
        <v>12254</v>
      </c>
      <c r="QYZ6" s="87" t="s">
        <v>12255</v>
      </c>
      <c r="QZA6" s="87" t="s">
        <v>12256</v>
      </c>
      <c r="QZB6" s="87" t="s">
        <v>12257</v>
      </c>
      <c r="QZC6" s="87" t="s">
        <v>12258</v>
      </c>
      <c r="QZD6" s="87" t="s">
        <v>12259</v>
      </c>
      <c r="QZE6" s="87" t="s">
        <v>12260</v>
      </c>
      <c r="QZF6" s="87" t="s">
        <v>12261</v>
      </c>
      <c r="QZG6" s="87" t="s">
        <v>12262</v>
      </c>
      <c r="QZH6" s="87" t="s">
        <v>12263</v>
      </c>
      <c r="QZI6" s="87" t="s">
        <v>12264</v>
      </c>
      <c r="QZJ6" s="87" t="s">
        <v>12265</v>
      </c>
      <c r="QZK6" s="87" t="s">
        <v>12266</v>
      </c>
      <c r="QZL6" s="87" t="s">
        <v>12267</v>
      </c>
      <c r="QZM6" s="87" t="s">
        <v>12268</v>
      </c>
      <c r="QZN6" s="87" t="s">
        <v>12269</v>
      </c>
      <c r="QZO6" s="87" t="s">
        <v>12270</v>
      </c>
      <c r="QZP6" s="87" t="s">
        <v>12271</v>
      </c>
      <c r="QZQ6" s="87" t="s">
        <v>12272</v>
      </c>
      <c r="QZR6" s="87" t="s">
        <v>12273</v>
      </c>
      <c r="QZS6" s="87" t="s">
        <v>12274</v>
      </c>
      <c r="QZT6" s="87" t="s">
        <v>12275</v>
      </c>
      <c r="QZU6" s="87" t="s">
        <v>12276</v>
      </c>
      <c r="QZV6" s="87" t="s">
        <v>12277</v>
      </c>
      <c r="QZW6" s="87" t="s">
        <v>12278</v>
      </c>
      <c r="QZX6" s="87" t="s">
        <v>12279</v>
      </c>
      <c r="QZY6" s="87" t="s">
        <v>12280</v>
      </c>
      <c r="QZZ6" s="87" t="s">
        <v>12281</v>
      </c>
      <c r="RAA6" s="87" t="s">
        <v>12282</v>
      </c>
      <c r="RAB6" s="87" t="s">
        <v>12283</v>
      </c>
      <c r="RAC6" s="87" t="s">
        <v>12284</v>
      </c>
      <c r="RAD6" s="87" t="s">
        <v>12285</v>
      </c>
      <c r="RAE6" s="87" t="s">
        <v>12286</v>
      </c>
      <c r="RAF6" s="87" t="s">
        <v>12287</v>
      </c>
      <c r="RAG6" s="87" t="s">
        <v>12288</v>
      </c>
      <c r="RAH6" s="87" t="s">
        <v>12289</v>
      </c>
      <c r="RAI6" s="87" t="s">
        <v>12290</v>
      </c>
      <c r="RAJ6" s="87" t="s">
        <v>12291</v>
      </c>
      <c r="RAK6" s="87" t="s">
        <v>12292</v>
      </c>
      <c r="RAL6" s="87" t="s">
        <v>12293</v>
      </c>
      <c r="RAM6" s="87" t="s">
        <v>12294</v>
      </c>
      <c r="RAN6" s="87" t="s">
        <v>12295</v>
      </c>
      <c r="RAO6" s="87" t="s">
        <v>12296</v>
      </c>
      <c r="RAP6" s="87" t="s">
        <v>12297</v>
      </c>
      <c r="RAQ6" s="87" t="s">
        <v>12298</v>
      </c>
      <c r="RAR6" s="87" t="s">
        <v>12299</v>
      </c>
      <c r="RAS6" s="87" t="s">
        <v>12300</v>
      </c>
      <c r="RAT6" s="87" t="s">
        <v>12301</v>
      </c>
      <c r="RAU6" s="87" t="s">
        <v>12302</v>
      </c>
      <c r="RAV6" s="87" t="s">
        <v>12303</v>
      </c>
      <c r="RAW6" s="87" t="s">
        <v>12304</v>
      </c>
      <c r="RAX6" s="87" t="s">
        <v>12305</v>
      </c>
      <c r="RAY6" s="87" t="s">
        <v>12306</v>
      </c>
      <c r="RAZ6" s="87" t="s">
        <v>12307</v>
      </c>
      <c r="RBA6" s="87" t="s">
        <v>12308</v>
      </c>
      <c r="RBB6" s="87" t="s">
        <v>12309</v>
      </c>
      <c r="RBC6" s="87" t="s">
        <v>12310</v>
      </c>
      <c r="RBD6" s="87" t="s">
        <v>12311</v>
      </c>
      <c r="RBE6" s="87" t="s">
        <v>12312</v>
      </c>
      <c r="RBF6" s="87" t="s">
        <v>12313</v>
      </c>
      <c r="RBG6" s="87" t="s">
        <v>12314</v>
      </c>
      <c r="RBH6" s="87" t="s">
        <v>12315</v>
      </c>
      <c r="RBI6" s="87" t="s">
        <v>12316</v>
      </c>
      <c r="RBJ6" s="87" t="s">
        <v>12317</v>
      </c>
      <c r="RBK6" s="87" t="s">
        <v>12318</v>
      </c>
      <c r="RBL6" s="87" t="s">
        <v>12319</v>
      </c>
      <c r="RBM6" s="87" t="s">
        <v>12320</v>
      </c>
      <c r="RBN6" s="87" t="s">
        <v>12321</v>
      </c>
      <c r="RBO6" s="87" t="s">
        <v>12322</v>
      </c>
      <c r="RBP6" s="87" t="s">
        <v>12323</v>
      </c>
      <c r="RBQ6" s="87" t="s">
        <v>12324</v>
      </c>
      <c r="RBR6" s="87" t="s">
        <v>12325</v>
      </c>
      <c r="RBS6" s="87" t="s">
        <v>12326</v>
      </c>
      <c r="RBT6" s="87" t="s">
        <v>12327</v>
      </c>
      <c r="RBU6" s="87" t="s">
        <v>12328</v>
      </c>
      <c r="RBV6" s="87" t="s">
        <v>12329</v>
      </c>
      <c r="RBW6" s="87" t="s">
        <v>12330</v>
      </c>
      <c r="RBX6" s="87" t="s">
        <v>12331</v>
      </c>
      <c r="RBY6" s="87" t="s">
        <v>12332</v>
      </c>
      <c r="RBZ6" s="87" t="s">
        <v>12333</v>
      </c>
      <c r="RCA6" s="87" t="s">
        <v>12334</v>
      </c>
      <c r="RCB6" s="87" t="s">
        <v>12335</v>
      </c>
      <c r="RCC6" s="87" t="s">
        <v>12336</v>
      </c>
      <c r="RCD6" s="87" t="s">
        <v>12337</v>
      </c>
      <c r="RCE6" s="87" t="s">
        <v>12338</v>
      </c>
      <c r="RCF6" s="87" t="s">
        <v>12339</v>
      </c>
      <c r="RCG6" s="87" t="s">
        <v>12340</v>
      </c>
      <c r="RCH6" s="87" t="s">
        <v>12341</v>
      </c>
      <c r="RCI6" s="87" t="s">
        <v>12342</v>
      </c>
      <c r="RCJ6" s="87" t="s">
        <v>12343</v>
      </c>
      <c r="RCK6" s="87" t="s">
        <v>12344</v>
      </c>
      <c r="RCL6" s="87" t="s">
        <v>12345</v>
      </c>
      <c r="RCM6" s="87" t="s">
        <v>12346</v>
      </c>
      <c r="RCN6" s="87" t="s">
        <v>12347</v>
      </c>
      <c r="RCO6" s="87" t="s">
        <v>12348</v>
      </c>
      <c r="RCP6" s="87" t="s">
        <v>12349</v>
      </c>
      <c r="RCQ6" s="87" t="s">
        <v>12350</v>
      </c>
      <c r="RCR6" s="87" t="s">
        <v>12351</v>
      </c>
      <c r="RCS6" s="87" t="s">
        <v>12352</v>
      </c>
      <c r="RCT6" s="87" t="s">
        <v>12353</v>
      </c>
      <c r="RCU6" s="87" t="s">
        <v>12354</v>
      </c>
      <c r="RCV6" s="87" t="s">
        <v>12355</v>
      </c>
      <c r="RCW6" s="87" t="s">
        <v>12356</v>
      </c>
      <c r="RCX6" s="87" t="s">
        <v>12357</v>
      </c>
      <c r="RCY6" s="87" t="s">
        <v>12358</v>
      </c>
      <c r="RCZ6" s="87" t="s">
        <v>12359</v>
      </c>
      <c r="RDA6" s="87" t="s">
        <v>12360</v>
      </c>
      <c r="RDB6" s="87" t="s">
        <v>12361</v>
      </c>
      <c r="RDC6" s="87" t="s">
        <v>12362</v>
      </c>
      <c r="RDD6" s="87" t="s">
        <v>12363</v>
      </c>
      <c r="RDE6" s="87" t="s">
        <v>12364</v>
      </c>
      <c r="RDF6" s="87" t="s">
        <v>12365</v>
      </c>
      <c r="RDG6" s="87" t="s">
        <v>12366</v>
      </c>
      <c r="RDH6" s="87" t="s">
        <v>12367</v>
      </c>
      <c r="RDI6" s="87" t="s">
        <v>12368</v>
      </c>
      <c r="RDJ6" s="87" t="s">
        <v>12369</v>
      </c>
      <c r="RDK6" s="87" t="s">
        <v>12370</v>
      </c>
      <c r="RDL6" s="87" t="s">
        <v>12371</v>
      </c>
      <c r="RDM6" s="87" t="s">
        <v>12372</v>
      </c>
      <c r="RDN6" s="87" t="s">
        <v>12373</v>
      </c>
      <c r="RDO6" s="87" t="s">
        <v>12374</v>
      </c>
      <c r="RDP6" s="87" t="s">
        <v>12375</v>
      </c>
      <c r="RDQ6" s="87" t="s">
        <v>12376</v>
      </c>
      <c r="RDR6" s="87" t="s">
        <v>12377</v>
      </c>
      <c r="RDS6" s="87" t="s">
        <v>12378</v>
      </c>
      <c r="RDT6" s="87" t="s">
        <v>12379</v>
      </c>
      <c r="RDU6" s="87" t="s">
        <v>12380</v>
      </c>
      <c r="RDV6" s="87" t="s">
        <v>12381</v>
      </c>
      <c r="RDW6" s="87" t="s">
        <v>12382</v>
      </c>
      <c r="RDX6" s="87" t="s">
        <v>12383</v>
      </c>
      <c r="RDY6" s="87" t="s">
        <v>12384</v>
      </c>
      <c r="RDZ6" s="87" t="s">
        <v>12385</v>
      </c>
      <c r="REA6" s="87" t="s">
        <v>12386</v>
      </c>
      <c r="REB6" s="87" t="s">
        <v>12387</v>
      </c>
      <c r="REC6" s="87" t="s">
        <v>12388</v>
      </c>
      <c r="RED6" s="87" t="s">
        <v>12389</v>
      </c>
      <c r="REE6" s="87" t="s">
        <v>12390</v>
      </c>
      <c r="REF6" s="87" t="s">
        <v>12391</v>
      </c>
      <c r="REG6" s="87" t="s">
        <v>12392</v>
      </c>
      <c r="REH6" s="87" t="s">
        <v>12393</v>
      </c>
      <c r="REI6" s="87" t="s">
        <v>12394</v>
      </c>
      <c r="REJ6" s="87" t="s">
        <v>12395</v>
      </c>
      <c r="REK6" s="87" t="s">
        <v>12396</v>
      </c>
      <c r="REL6" s="87" t="s">
        <v>12397</v>
      </c>
      <c r="REM6" s="87" t="s">
        <v>12398</v>
      </c>
      <c r="REN6" s="87" t="s">
        <v>12399</v>
      </c>
      <c r="REO6" s="87" t="s">
        <v>12400</v>
      </c>
      <c r="REP6" s="87" t="s">
        <v>12401</v>
      </c>
      <c r="REQ6" s="87" t="s">
        <v>12402</v>
      </c>
      <c r="RER6" s="87" t="s">
        <v>12403</v>
      </c>
      <c r="RES6" s="87" t="s">
        <v>12404</v>
      </c>
      <c r="RET6" s="87" t="s">
        <v>12405</v>
      </c>
      <c r="REU6" s="87" t="s">
        <v>12406</v>
      </c>
      <c r="REV6" s="87" t="s">
        <v>12407</v>
      </c>
      <c r="REW6" s="87" t="s">
        <v>12408</v>
      </c>
      <c r="REX6" s="87" t="s">
        <v>12409</v>
      </c>
      <c r="REY6" s="87" t="s">
        <v>12410</v>
      </c>
      <c r="REZ6" s="87" t="s">
        <v>12411</v>
      </c>
      <c r="RFA6" s="87" t="s">
        <v>12412</v>
      </c>
      <c r="RFB6" s="87" t="s">
        <v>12413</v>
      </c>
      <c r="RFC6" s="87" t="s">
        <v>12414</v>
      </c>
      <c r="RFD6" s="87" t="s">
        <v>12415</v>
      </c>
      <c r="RFE6" s="87" t="s">
        <v>12416</v>
      </c>
      <c r="RFF6" s="87" t="s">
        <v>12417</v>
      </c>
      <c r="RFG6" s="87" t="s">
        <v>12418</v>
      </c>
      <c r="RFH6" s="87" t="s">
        <v>12419</v>
      </c>
      <c r="RFI6" s="87" t="s">
        <v>12420</v>
      </c>
      <c r="RFJ6" s="87" t="s">
        <v>12421</v>
      </c>
      <c r="RFK6" s="87" t="s">
        <v>12422</v>
      </c>
      <c r="RFL6" s="87" t="s">
        <v>12423</v>
      </c>
      <c r="RFM6" s="87" t="s">
        <v>12424</v>
      </c>
      <c r="RFN6" s="87" t="s">
        <v>12425</v>
      </c>
      <c r="RFO6" s="87" t="s">
        <v>12426</v>
      </c>
      <c r="RFP6" s="87" t="s">
        <v>12427</v>
      </c>
      <c r="RFQ6" s="87" t="s">
        <v>12428</v>
      </c>
      <c r="RFR6" s="87" t="s">
        <v>12429</v>
      </c>
      <c r="RFS6" s="87" t="s">
        <v>12430</v>
      </c>
      <c r="RFT6" s="87" t="s">
        <v>12431</v>
      </c>
      <c r="RFU6" s="87" t="s">
        <v>12432</v>
      </c>
      <c r="RFV6" s="87" t="s">
        <v>12433</v>
      </c>
      <c r="RFW6" s="87" t="s">
        <v>12434</v>
      </c>
      <c r="RFX6" s="87" t="s">
        <v>12435</v>
      </c>
      <c r="RFY6" s="87" t="s">
        <v>12436</v>
      </c>
      <c r="RFZ6" s="87" t="s">
        <v>12437</v>
      </c>
      <c r="RGA6" s="87" t="s">
        <v>12438</v>
      </c>
      <c r="RGB6" s="87" t="s">
        <v>12439</v>
      </c>
      <c r="RGC6" s="87" t="s">
        <v>12440</v>
      </c>
      <c r="RGD6" s="87" t="s">
        <v>12441</v>
      </c>
      <c r="RGE6" s="87" t="s">
        <v>12442</v>
      </c>
      <c r="RGF6" s="87" t="s">
        <v>12443</v>
      </c>
      <c r="RGG6" s="87" t="s">
        <v>12444</v>
      </c>
      <c r="RGH6" s="87" t="s">
        <v>12445</v>
      </c>
      <c r="RGI6" s="87" t="s">
        <v>12446</v>
      </c>
      <c r="RGJ6" s="87" t="s">
        <v>12447</v>
      </c>
      <c r="RGK6" s="87" t="s">
        <v>12448</v>
      </c>
      <c r="RGL6" s="87" t="s">
        <v>12449</v>
      </c>
      <c r="RGM6" s="87" t="s">
        <v>12450</v>
      </c>
      <c r="RGN6" s="87" t="s">
        <v>12451</v>
      </c>
      <c r="RGO6" s="87" t="s">
        <v>12452</v>
      </c>
      <c r="RGP6" s="87" t="s">
        <v>12453</v>
      </c>
      <c r="RGQ6" s="87" t="s">
        <v>12454</v>
      </c>
      <c r="RGR6" s="87" t="s">
        <v>12455</v>
      </c>
      <c r="RGS6" s="87" t="s">
        <v>12456</v>
      </c>
      <c r="RGT6" s="87" t="s">
        <v>12457</v>
      </c>
      <c r="RGU6" s="87" t="s">
        <v>12458</v>
      </c>
      <c r="RGV6" s="87" t="s">
        <v>12459</v>
      </c>
      <c r="RGW6" s="87" t="s">
        <v>12460</v>
      </c>
      <c r="RGX6" s="87" t="s">
        <v>12461</v>
      </c>
      <c r="RGY6" s="87" t="s">
        <v>12462</v>
      </c>
      <c r="RGZ6" s="87" t="s">
        <v>12463</v>
      </c>
      <c r="RHA6" s="87" t="s">
        <v>12464</v>
      </c>
      <c r="RHB6" s="87" t="s">
        <v>12465</v>
      </c>
      <c r="RHC6" s="87" t="s">
        <v>12466</v>
      </c>
      <c r="RHD6" s="87" t="s">
        <v>12467</v>
      </c>
      <c r="RHE6" s="87" t="s">
        <v>12468</v>
      </c>
      <c r="RHF6" s="87" t="s">
        <v>12469</v>
      </c>
      <c r="RHG6" s="87" t="s">
        <v>12470</v>
      </c>
      <c r="RHH6" s="87" t="s">
        <v>12471</v>
      </c>
      <c r="RHI6" s="87" t="s">
        <v>12472</v>
      </c>
      <c r="RHJ6" s="87" t="s">
        <v>12473</v>
      </c>
      <c r="RHK6" s="87" t="s">
        <v>12474</v>
      </c>
      <c r="RHL6" s="87" t="s">
        <v>12475</v>
      </c>
      <c r="RHM6" s="87" t="s">
        <v>12476</v>
      </c>
      <c r="RHN6" s="87" t="s">
        <v>12477</v>
      </c>
      <c r="RHO6" s="87" t="s">
        <v>12478</v>
      </c>
      <c r="RHP6" s="87" t="s">
        <v>12479</v>
      </c>
      <c r="RHQ6" s="87" t="s">
        <v>12480</v>
      </c>
      <c r="RHR6" s="87" t="s">
        <v>12481</v>
      </c>
      <c r="RHS6" s="87" t="s">
        <v>12482</v>
      </c>
      <c r="RHT6" s="87" t="s">
        <v>12483</v>
      </c>
      <c r="RHU6" s="87" t="s">
        <v>12484</v>
      </c>
      <c r="RHV6" s="87" t="s">
        <v>12485</v>
      </c>
      <c r="RHW6" s="87" t="s">
        <v>12486</v>
      </c>
      <c r="RHX6" s="87" t="s">
        <v>12487</v>
      </c>
      <c r="RHY6" s="87" t="s">
        <v>12488</v>
      </c>
      <c r="RHZ6" s="87" t="s">
        <v>12489</v>
      </c>
      <c r="RIA6" s="87" t="s">
        <v>12490</v>
      </c>
      <c r="RIB6" s="87" t="s">
        <v>12491</v>
      </c>
      <c r="RIC6" s="87" t="s">
        <v>12492</v>
      </c>
      <c r="RID6" s="87" t="s">
        <v>12493</v>
      </c>
      <c r="RIE6" s="87" t="s">
        <v>12494</v>
      </c>
      <c r="RIF6" s="87" t="s">
        <v>12495</v>
      </c>
      <c r="RIG6" s="87" t="s">
        <v>12496</v>
      </c>
      <c r="RIH6" s="87" t="s">
        <v>12497</v>
      </c>
      <c r="RII6" s="87" t="s">
        <v>12498</v>
      </c>
      <c r="RIJ6" s="87" t="s">
        <v>12499</v>
      </c>
      <c r="RIK6" s="87" t="s">
        <v>12500</v>
      </c>
      <c r="RIL6" s="87" t="s">
        <v>12501</v>
      </c>
      <c r="RIM6" s="87" t="s">
        <v>12502</v>
      </c>
      <c r="RIN6" s="87" t="s">
        <v>12503</v>
      </c>
      <c r="RIO6" s="87" t="s">
        <v>12504</v>
      </c>
      <c r="RIP6" s="87" t="s">
        <v>12505</v>
      </c>
      <c r="RIQ6" s="87" t="s">
        <v>12506</v>
      </c>
      <c r="RIR6" s="87" t="s">
        <v>12507</v>
      </c>
      <c r="RIS6" s="87" t="s">
        <v>12508</v>
      </c>
      <c r="RIT6" s="87" t="s">
        <v>12509</v>
      </c>
      <c r="RIU6" s="87" t="s">
        <v>12510</v>
      </c>
      <c r="RIV6" s="87" t="s">
        <v>12511</v>
      </c>
      <c r="RIW6" s="87" t="s">
        <v>12512</v>
      </c>
      <c r="RIX6" s="87" t="s">
        <v>12513</v>
      </c>
      <c r="RIY6" s="87" t="s">
        <v>12514</v>
      </c>
      <c r="RIZ6" s="87" t="s">
        <v>12515</v>
      </c>
      <c r="RJA6" s="87" t="s">
        <v>12516</v>
      </c>
      <c r="RJB6" s="87" t="s">
        <v>12517</v>
      </c>
      <c r="RJC6" s="87" t="s">
        <v>12518</v>
      </c>
      <c r="RJD6" s="87" t="s">
        <v>12519</v>
      </c>
      <c r="RJE6" s="87" t="s">
        <v>12520</v>
      </c>
      <c r="RJF6" s="87" t="s">
        <v>12521</v>
      </c>
      <c r="RJG6" s="87" t="s">
        <v>12522</v>
      </c>
      <c r="RJH6" s="87" t="s">
        <v>12523</v>
      </c>
      <c r="RJI6" s="87" t="s">
        <v>12524</v>
      </c>
      <c r="RJJ6" s="87" t="s">
        <v>12525</v>
      </c>
      <c r="RJK6" s="87" t="s">
        <v>12526</v>
      </c>
      <c r="RJL6" s="87" t="s">
        <v>12527</v>
      </c>
      <c r="RJM6" s="87" t="s">
        <v>12528</v>
      </c>
      <c r="RJN6" s="87" t="s">
        <v>12529</v>
      </c>
      <c r="RJO6" s="87" t="s">
        <v>12530</v>
      </c>
      <c r="RJP6" s="87" t="s">
        <v>12531</v>
      </c>
      <c r="RJQ6" s="87" t="s">
        <v>12532</v>
      </c>
      <c r="RJR6" s="87" t="s">
        <v>12533</v>
      </c>
      <c r="RJS6" s="87" t="s">
        <v>12534</v>
      </c>
      <c r="RJT6" s="87" t="s">
        <v>12535</v>
      </c>
      <c r="RJU6" s="87" t="s">
        <v>12536</v>
      </c>
      <c r="RJV6" s="87" t="s">
        <v>12537</v>
      </c>
      <c r="RJW6" s="87" t="s">
        <v>12538</v>
      </c>
      <c r="RJX6" s="87" t="s">
        <v>12539</v>
      </c>
      <c r="RJY6" s="87" t="s">
        <v>12540</v>
      </c>
      <c r="RJZ6" s="87" t="s">
        <v>12541</v>
      </c>
      <c r="RKA6" s="87" t="s">
        <v>12542</v>
      </c>
      <c r="RKB6" s="87" t="s">
        <v>12543</v>
      </c>
      <c r="RKC6" s="87" t="s">
        <v>12544</v>
      </c>
      <c r="RKD6" s="87" t="s">
        <v>12545</v>
      </c>
      <c r="RKE6" s="87" t="s">
        <v>12546</v>
      </c>
      <c r="RKF6" s="87" t="s">
        <v>12547</v>
      </c>
      <c r="RKG6" s="87" t="s">
        <v>12548</v>
      </c>
      <c r="RKH6" s="87" t="s">
        <v>12549</v>
      </c>
      <c r="RKI6" s="87" t="s">
        <v>12550</v>
      </c>
      <c r="RKJ6" s="87" t="s">
        <v>12551</v>
      </c>
      <c r="RKK6" s="87" t="s">
        <v>12552</v>
      </c>
      <c r="RKL6" s="87" t="s">
        <v>12553</v>
      </c>
      <c r="RKM6" s="87" t="s">
        <v>12554</v>
      </c>
      <c r="RKN6" s="87" t="s">
        <v>12555</v>
      </c>
      <c r="RKO6" s="87" t="s">
        <v>12556</v>
      </c>
      <c r="RKP6" s="87" t="s">
        <v>12557</v>
      </c>
      <c r="RKQ6" s="87" t="s">
        <v>12558</v>
      </c>
      <c r="RKR6" s="87" t="s">
        <v>12559</v>
      </c>
      <c r="RKS6" s="87" t="s">
        <v>12560</v>
      </c>
      <c r="RKT6" s="87" t="s">
        <v>12561</v>
      </c>
      <c r="RKU6" s="87" t="s">
        <v>12562</v>
      </c>
      <c r="RKV6" s="87" t="s">
        <v>12563</v>
      </c>
      <c r="RKW6" s="87" t="s">
        <v>12564</v>
      </c>
      <c r="RKX6" s="87" t="s">
        <v>12565</v>
      </c>
      <c r="RKY6" s="87" t="s">
        <v>12566</v>
      </c>
      <c r="RKZ6" s="87" t="s">
        <v>12567</v>
      </c>
      <c r="RLA6" s="87" t="s">
        <v>12568</v>
      </c>
      <c r="RLB6" s="87" t="s">
        <v>12569</v>
      </c>
      <c r="RLC6" s="87" t="s">
        <v>12570</v>
      </c>
      <c r="RLD6" s="87" t="s">
        <v>12571</v>
      </c>
      <c r="RLE6" s="87" t="s">
        <v>12572</v>
      </c>
      <c r="RLF6" s="87" t="s">
        <v>12573</v>
      </c>
      <c r="RLG6" s="87" t="s">
        <v>12574</v>
      </c>
      <c r="RLH6" s="87" t="s">
        <v>12575</v>
      </c>
      <c r="RLI6" s="87" t="s">
        <v>12576</v>
      </c>
      <c r="RLJ6" s="87" t="s">
        <v>12577</v>
      </c>
      <c r="RLK6" s="87" t="s">
        <v>12578</v>
      </c>
      <c r="RLL6" s="87" t="s">
        <v>12579</v>
      </c>
      <c r="RLM6" s="87" t="s">
        <v>12580</v>
      </c>
      <c r="RLN6" s="87" t="s">
        <v>12581</v>
      </c>
      <c r="RLO6" s="87" t="s">
        <v>12582</v>
      </c>
      <c r="RLP6" s="87" t="s">
        <v>12583</v>
      </c>
      <c r="RLQ6" s="87" t="s">
        <v>12584</v>
      </c>
      <c r="RLR6" s="87" t="s">
        <v>12585</v>
      </c>
      <c r="RLS6" s="87" t="s">
        <v>12586</v>
      </c>
      <c r="RLT6" s="87" t="s">
        <v>12587</v>
      </c>
      <c r="RLU6" s="87" t="s">
        <v>12588</v>
      </c>
      <c r="RLV6" s="87" t="s">
        <v>12589</v>
      </c>
      <c r="RLW6" s="87" t="s">
        <v>12590</v>
      </c>
      <c r="RLX6" s="87" t="s">
        <v>12591</v>
      </c>
      <c r="RLY6" s="87" t="s">
        <v>12592</v>
      </c>
      <c r="RLZ6" s="87" t="s">
        <v>12593</v>
      </c>
      <c r="RMA6" s="87" t="s">
        <v>12594</v>
      </c>
      <c r="RMB6" s="87" t="s">
        <v>12595</v>
      </c>
      <c r="RMC6" s="87" t="s">
        <v>12596</v>
      </c>
      <c r="RMD6" s="87" t="s">
        <v>12597</v>
      </c>
      <c r="RME6" s="87" t="s">
        <v>12598</v>
      </c>
      <c r="RMF6" s="87" t="s">
        <v>12599</v>
      </c>
      <c r="RMG6" s="87" t="s">
        <v>12600</v>
      </c>
      <c r="RMH6" s="87" t="s">
        <v>12601</v>
      </c>
      <c r="RMI6" s="87" t="s">
        <v>12602</v>
      </c>
      <c r="RMJ6" s="87" t="s">
        <v>12603</v>
      </c>
      <c r="RMK6" s="87" t="s">
        <v>12604</v>
      </c>
      <c r="RML6" s="87" t="s">
        <v>12605</v>
      </c>
      <c r="RMM6" s="87" t="s">
        <v>12606</v>
      </c>
      <c r="RMN6" s="87" t="s">
        <v>12607</v>
      </c>
      <c r="RMO6" s="87" t="s">
        <v>12608</v>
      </c>
      <c r="RMP6" s="87" t="s">
        <v>12609</v>
      </c>
      <c r="RMQ6" s="87" t="s">
        <v>12610</v>
      </c>
      <c r="RMR6" s="87" t="s">
        <v>12611</v>
      </c>
      <c r="RMS6" s="87" t="s">
        <v>12612</v>
      </c>
      <c r="RMT6" s="87" t="s">
        <v>12613</v>
      </c>
      <c r="RMU6" s="87" t="s">
        <v>12614</v>
      </c>
      <c r="RMV6" s="87" t="s">
        <v>12615</v>
      </c>
      <c r="RMW6" s="87" t="s">
        <v>12616</v>
      </c>
      <c r="RMX6" s="87" t="s">
        <v>12617</v>
      </c>
      <c r="RMY6" s="87" t="s">
        <v>12618</v>
      </c>
      <c r="RMZ6" s="87" t="s">
        <v>12619</v>
      </c>
      <c r="RNA6" s="87" t="s">
        <v>12620</v>
      </c>
      <c r="RNB6" s="87" t="s">
        <v>12621</v>
      </c>
      <c r="RNC6" s="87" t="s">
        <v>12622</v>
      </c>
      <c r="RND6" s="87" t="s">
        <v>12623</v>
      </c>
      <c r="RNE6" s="87" t="s">
        <v>12624</v>
      </c>
      <c r="RNF6" s="87" t="s">
        <v>12625</v>
      </c>
      <c r="RNG6" s="87" t="s">
        <v>12626</v>
      </c>
      <c r="RNH6" s="87" t="s">
        <v>12627</v>
      </c>
      <c r="RNI6" s="87" t="s">
        <v>12628</v>
      </c>
      <c r="RNJ6" s="87" t="s">
        <v>12629</v>
      </c>
      <c r="RNK6" s="87" t="s">
        <v>12630</v>
      </c>
      <c r="RNL6" s="87" t="s">
        <v>12631</v>
      </c>
      <c r="RNM6" s="87" t="s">
        <v>12632</v>
      </c>
      <c r="RNN6" s="87" t="s">
        <v>12633</v>
      </c>
      <c r="RNO6" s="87" t="s">
        <v>12634</v>
      </c>
      <c r="RNP6" s="87" t="s">
        <v>12635</v>
      </c>
      <c r="RNQ6" s="87" t="s">
        <v>12636</v>
      </c>
      <c r="RNR6" s="87" t="s">
        <v>12637</v>
      </c>
      <c r="RNS6" s="87" t="s">
        <v>12638</v>
      </c>
      <c r="RNT6" s="87" t="s">
        <v>12639</v>
      </c>
      <c r="RNU6" s="87" t="s">
        <v>12640</v>
      </c>
      <c r="RNV6" s="87" t="s">
        <v>12641</v>
      </c>
      <c r="RNW6" s="87" t="s">
        <v>12642</v>
      </c>
      <c r="RNX6" s="87" t="s">
        <v>12643</v>
      </c>
      <c r="RNY6" s="87" t="s">
        <v>12644</v>
      </c>
      <c r="RNZ6" s="87" t="s">
        <v>12645</v>
      </c>
      <c r="ROA6" s="87" t="s">
        <v>12646</v>
      </c>
      <c r="ROB6" s="87" t="s">
        <v>12647</v>
      </c>
      <c r="ROC6" s="87" t="s">
        <v>12648</v>
      </c>
      <c r="ROD6" s="87" t="s">
        <v>12649</v>
      </c>
      <c r="ROE6" s="87" t="s">
        <v>12650</v>
      </c>
      <c r="ROF6" s="87" t="s">
        <v>12651</v>
      </c>
      <c r="ROG6" s="87" t="s">
        <v>12652</v>
      </c>
      <c r="ROH6" s="87" t="s">
        <v>12653</v>
      </c>
      <c r="ROI6" s="87" t="s">
        <v>12654</v>
      </c>
      <c r="ROJ6" s="87" t="s">
        <v>12655</v>
      </c>
      <c r="ROK6" s="87" t="s">
        <v>12656</v>
      </c>
      <c r="ROL6" s="87" t="s">
        <v>12657</v>
      </c>
      <c r="ROM6" s="87" t="s">
        <v>12658</v>
      </c>
      <c r="RON6" s="87" t="s">
        <v>12659</v>
      </c>
      <c r="ROO6" s="87" t="s">
        <v>12660</v>
      </c>
      <c r="ROP6" s="87" t="s">
        <v>12661</v>
      </c>
      <c r="ROQ6" s="87" t="s">
        <v>12662</v>
      </c>
      <c r="ROR6" s="87" t="s">
        <v>12663</v>
      </c>
      <c r="ROS6" s="87" t="s">
        <v>12664</v>
      </c>
      <c r="ROT6" s="87" t="s">
        <v>12665</v>
      </c>
      <c r="ROU6" s="87" t="s">
        <v>12666</v>
      </c>
      <c r="ROV6" s="87" t="s">
        <v>12667</v>
      </c>
      <c r="ROW6" s="87" t="s">
        <v>12668</v>
      </c>
      <c r="ROX6" s="87" t="s">
        <v>12669</v>
      </c>
      <c r="ROY6" s="87" t="s">
        <v>12670</v>
      </c>
      <c r="ROZ6" s="87" t="s">
        <v>12671</v>
      </c>
      <c r="RPA6" s="87" t="s">
        <v>12672</v>
      </c>
      <c r="RPB6" s="87" t="s">
        <v>12673</v>
      </c>
      <c r="RPC6" s="87" t="s">
        <v>12674</v>
      </c>
      <c r="RPD6" s="87" t="s">
        <v>12675</v>
      </c>
      <c r="RPE6" s="87" t="s">
        <v>12676</v>
      </c>
      <c r="RPF6" s="87" t="s">
        <v>12677</v>
      </c>
      <c r="RPG6" s="87" t="s">
        <v>12678</v>
      </c>
      <c r="RPH6" s="87" t="s">
        <v>12679</v>
      </c>
      <c r="RPI6" s="87" t="s">
        <v>12680</v>
      </c>
      <c r="RPJ6" s="87" t="s">
        <v>12681</v>
      </c>
      <c r="RPK6" s="87" t="s">
        <v>12682</v>
      </c>
      <c r="RPL6" s="87" t="s">
        <v>12683</v>
      </c>
      <c r="RPM6" s="87" t="s">
        <v>12684</v>
      </c>
      <c r="RPN6" s="87" t="s">
        <v>12685</v>
      </c>
      <c r="RPO6" s="87" t="s">
        <v>12686</v>
      </c>
      <c r="RPP6" s="87" t="s">
        <v>12687</v>
      </c>
      <c r="RPQ6" s="87" t="s">
        <v>12688</v>
      </c>
      <c r="RPR6" s="87" t="s">
        <v>12689</v>
      </c>
      <c r="RPS6" s="87" t="s">
        <v>12690</v>
      </c>
      <c r="RPT6" s="87" t="s">
        <v>12691</v>
      </c>
      <c r="RPU6" s="87" t="s">
        <v>12692</v>
      </c>
      <c r="RPV6" s="87" t="s">
        <v>12693</v>
      </c>
      <c r="RPW6" s="87" t="s">
        <v>12694</v>
      </c>
      <c r="RPX6" s="87" t="s">
        <v>12695</v>
      </c>
      <c r="RPY6" s="87" t="s">
        <v>12696</v>
      </c>
      <c r="RPZ6" s="87" t="s">
        <v>12697</v>
      </c>
      <c r="RQA6" s="87" t="s">
        <v>12698</v>
      </c>
      <c r="RQB6" s="87" t="s">
        <v>12699</v>
      </c>
      <c r="RQC6" s="87" t="s">
        <v>12700</v>
      </c>
      <c r="RQD6" s="87" t="s">
        <v>12701</v>
      </c>
      <c r="RQE6" s="87" t="s">
        <v>12702</v>
      </c>
      <c r="RQF6" s="87" t="s">
        <v>12703</v>
      </c>
      <c r="RQG6" s="87" t="s">
        <v>12704</v>
      </c>
      <c r="RQH6" s="87" t="s">
        <v>12705</v>
      </c>
      <c r="RQI6" s="87" t="s">
        <v>12706</v>
      </c>
      <c r="RQJ6" s="87" t="s">
        <v>12707</v>
      </c>
      <c r="RQK6" s="87" t="s">
        <v>12708</v>
      </c>
      <c r="RQL6" s="87" t="s">
        <v>12709</v>
      </c>
      <c r="RQM6" s="87" t="s">
        <v>12710</v>
      </c>
      <c r="RQN6" s="87" t="s">
        <v>12711</v>
      </c>
      <c r="RQO6" s="87" t="s">
        <v>12712</v>
      </c>
      <c r="RQP6" s="87" t="s">
        <v>12713</v>
      </c>
      <c r="RQQ6" s="87" t="s">
        <v>12714</v>
      </c>
      <c r="RQR6" s="87" t="s">
        <v>12715</v>
      </c>
      <c r="RQS6" s="87" t="s">
        <v>12716</v>
      </c>
      <c r="RQT6" s="87" t="s">
        <v>12717</v>
      </c>
      <c r="RQU6" s="87" t="s">
        <v>12718</v>
      </c>
      <c r="RQV6" s="87" t="s">
        <v>12719</v>
      </c>
      <c r="RQW6" s="87" t="s">
        <v>12720</v>
      </c>
      <c r="RQX6" s="87" t="s">
        <v>12721</v>
      </c>
      <c r="RQY6" s="87" t="s">
        <v>12722</v>
      </c>
      <c r="RQZ6" s="87" t="s">
        <v>12723</v>
      </c>
      <c r="RRA6" s="87" t="s">
        <v>12724</v>
      </c>
      <c r="RRB6" s="87" t="s">
        <v>12725</v>
      </c>
      <c r="RRC6" s="87" t="s">
        <v>12726</v>
      </c>
      <c r="RRD6" s="87" t="s">
        <v>12727</v>
      </c>
      <c r="RRE6" s="87" t="s">
        <v>12728</v>
      </c>
      <c r="RRF6" s="87" t="s">
        <v>12729</v>
      </c>
      <c r="RRG6" s="87" t="s">
        <v>12730</v>
      </c>
      <c r="RRH6" s="87" t="s">
        <v>12731</v>
      </c>
      <c r="RRI6" s="87" t="s">
        <v>12732</v>
      </c>
      <c r="RRJ6" s="87" t="s">
        <v>12733</v>
      </c>
      <c r="RRK6" s="87" t="s">
        <v>12734</v>
      </c>
      <c r="RRL6" s="87" t="s">
        <v>12735</v>
      </c>
      <c r="RRM6" s="87" t="s">
        <v>12736</v>
      </c>
      <c r="RRN6" s="87" t="s">
        <v>12737</v>
      </c>
      <c r="RRO6" s="87" t="s">
        <v>12738</v>
      </c>
      <c r="RRP6" s="87" t="s">
        <v>12739</v>
      </c>
      <c r="RRQ6" s="87" t="s">
        <v>12740</v>
      </c>
      <c r="RRR6" s="87" t="s">
        <v>12741</v>
      </c>
      <c r="RRS6" s="87" t="s">
        <v>12742</v>
      </c>
      <c r="RRT6" s="87" t="s">
        <v>12743</v>
      </c>
      <c r="RRU6" s="87" t="s">
        <v>12744</v>
      </c>
      <c r="RRV6" s="87" t="s">
        <v>12745</v>
      </c>
      <c r="RRW6" s="87" t="s">
        <v>12746</v>
      </c>
      <c r="RRX6" s="87" t="s">
        <v>12747</v>
      </c>
      <c r="RRY6" s="87" t="s">
        <v>12748</v>
      </c>
      <c r="RRZ6" s="87" t="s">
        <v>12749</v>
      </c>
      <c r="RSA6" s="87" t="s">
        <v>12750</v>
      </c>
      <c r="RSB6" s="87" t="s">
        <v>12751</v>
      </c>
      <c r="RSC6" s="87" t="s">
        <v>12752</v>
      </c>
      <c r="RSD6" s="87" t="s">
        <v>12753</v>
      </c>
      <c r="RSE6" s="87" t="s">
        <v>12754</v>
      </c>
      <c r="RSF6" s="87" t="s">
        <v>12755</v>
      </c>
      <c r="RSG6" s="87" t="s">
        <v>12756</v>
      </c>
      <c r="RSH6" s="87" t="s">
        <v>12757</v>
      </c>
      <c r="RSI6" s="87" t="s">
        <v>12758</v>
      </c>
      <c r="RSJ6" s="87" t="s">
        <v>12759</v>
      </c>
      <c r="RSK6" s="87" t="s">
        <v>12760</v>
      </c>
      <c r="RSL6" s="87" t="s">
        <v>12761</v>
      </c>
      <c r="RSM6" s="87" t="s">
        <v>12762</v>
      </c>
      <c r="RSN6" s="87" t="s">
        <v>12763</v>
      </c>
      <c r="RSO6" s="87" t="s">
        <v>12764</v>
      </c>
      <c r="RSP6" s="87" t="s">
        <v>12765</v>
      </c>
      <c r="RSQ6" s="87" t="s">
        <v>12766</v>
      </c>
      <c r="RSR6" s="87" t="s">
        <v>12767</v>
      </c>
      <c r="RSS6" s="87" t="s">
        <v>12768</v>
      </c>
      <c r="RST6" s="87" t="s">
        <v>12769</v>
      </c>
      <c r="RSU6" s="87" t="s">
        <v>12770</v>
      </c>
      <c r="RSV6" s="87" t="s">
        <v>12771</v>
      </c>
      <c r="RSW6" s="87" t="s">
        <v>12772</v>
      </c>
      <c r="RSX6" s="87" t="s">
        <v>12773</v>
      </c>
      <c r="RSY6" s="87" t="s">
        <v>12774</v>
      </c>
      <c r="RSZ6" s="87" t="s">
        <v>12775</v>
      </c>
      <c r="RTA6" s="87" t="s">
        <v>12776</v>
      </c>
      <c r="RTB6" s="87" t="s">
        <v>12777</v>
      </c>
      <c r="RTC6" s="87" t="s">
        <v>12778</v>
      </c>
      <c r="RTD6" s="87" t="s">
        <v>12779</v>
      </c>
      <c r="RTE6" s="87" t="s">
        <v>12780</v>
      </c>
      <c r="RTF6" s="87" t="s">
        <v>12781</v>
      </c>
      <c r="RTG6" s="87" t="s">
        <v>12782</v>
      </c>
      <c r="RTH6" s="87" t="s">
        <v>12783</v>
      </c>
      <c r="RTI6" s="87" t="s">
        <v>12784</v>
      </c>
      <c r="RTJ6" s="87" t="s">
        <v>12785</v>
      </c>
      <c r="RTK6" s="87" t="s">
        <v>12786</v>
      </c>
      <c r="RTL6" s="87" t="s">
        <v>12787</v>
      </c>
      <c r="RTM6" s="87" t="s">
        <v>12788</v>
      </c>
      <c r="RTN6" s="87" t="s">
        <v>12789</v>
      </c>
      <c r="RTO6" s="87" t="s">
        <v>12790</v>
      </c>
      <c r="RTP6" s="87" t="s">
        <v>12791</v>
      </c>
      <c r="RTQ6" s="87" t="s">
        <v>12792</v>
      </c>
      <c r="RTR6" s="87" t="s">
        <v>12793</v>
      </c>
      <c r="RTS6" s="87" t="s">
        <v>12794</v>
      </c>
      <c r="RTT6" s="87" t="s">
        <v>12795</v>
      </c>
      <c r="RTU6" s="87" t="s">
        <v>12796</v>
      </c>
      <c r="RTV6" s="87" t="s">
        <v>12797</v>
      </c>
      <c r="RTW6" s="87" t="s">
        <v>12798</v>
      </c>
      <c r="RTX6" s="87" t="s">
        <v>12799</v>
      </c>
      <c r="RTY6" s="87" t="s">
        <v>12800</v>
      </c>
      <c r="RTZ6" s="87" t="s">
        <v>12801</v>
      </c>
      <c r="RUA6" s="87" t="s">
        <v>12802</v>
      </c>
      <c r="RUB6" s="87" t="s">
        <v>12803</v>
      </c>
      <c r="RUC6" s="87" t="s">
        <v>12804</v>
      </c>
      <c r="RUD6" s="87" t="s">
        <v>12805</v>
      </c>
      <c r="RUE6" s="87" t="s">
        <v>12806</v>
      </c>
      <c r="RUF6" s="87" t="s">
        <v>12807</v>
      </c>
      <c r="RUG6" s="87" t="s">
        <v>12808</v>
      </c>
      <c r="RUH6" s="87" t="s">
        <v>12809</v>
      </c>
      <c r="RUI6" s="87" t="s">
        <v>12810</v>
      </c>
      <c r="RUJ6" s="87" t="s">
        <v>12811</v>
      </c>
      <c r="RUK6" s="87" t="s">
        <v>12812</v>
      </c>
      <c r="RUL6" s="87" t="s">
        <v>12813</v>
      </c>
      <c r="RUM6" s="87" t="s">
        <v>12814</v>
      </c>
      <c r="RUN6" s="87" t="s">
        <v>12815</v>
      </c>
      <c r="RUO6" s="87" t="s">
        <v>12816</v>
      </c>
      <c r="RUP6" s="87" t="s">
        <v>12817</v>
      </c>
      <c r="RUQ6" s="87" t="s">
        <v>12818</v>
      </c>
      <c r="RUR6" s="87" t="s">
        <v>12819</v>
      </c>
      <c r="RUS6" s="87" t="s">
        <v>12820</v>
      </c>
      <c r="RUT6" s="87" t="s">
        <v>12821</v>
      </c>
      <c r="RUU6" s="87" t="s">
        <v>12822</v>
      </c>
      <c r="RUV6" s="87" t="s">
        <v>12823</v>
      </c>
      <c r="RUW6" s="87" t="s">
        <v>12824</v>
      </c>
      <c r="RUX6" s="87" t="s">
        <v>12825</v>
      </c>
      <c r="RUY6" s="87" t="s">
        <v>12826</v>
      </c>
      <c r="RUZ6" s="87" t="s">
        <v>12827</v>
      </c>
      <c r="RVA6" s="87" t="s">
        <v>12828</v>
      </c>
      <c r="RVB6" s="87" t="s">
        <v>12829</v>
      </c>
      <c r="RVC6" s="87" t="s">
        <v>12830</v>
      </c>
      <c r="RVD6" s="87" t="s">
        <v>12831</v>
      </c>
      <c r="RVE6" s="87" t="s">
        <v>12832</v>
      </c>
      <c r="RVF6" s="87" t="s">
        <v>12833</v>
      </c>
      <c r="RVG6" s="87" t="s">
        <v>12834</v>
      </c>
      <c r="RVH6" s="87" t="s">
        <v>12835</v>
      </c>
      <c r="RVI6" s="87" t="s">
        <v>12836</v>
      </c>
      <c r="RVJ6" s="87" t="s">
        <v>12837</v>
      </c>
      <c r="RVK6" s="87" t="s">
        <v>12838</v>
      </c>
      <c r="RVL6" s="87" t="s">
        <v>12839</v>
      </c>
      <c r="RVM6" s="87" t="s">
        <v>12840</v>
      </c>
      <c r="RVN6" s="87" t="s">
        <v>12841</v>
      </c>
      <c r="RVO6" s="87" t="s">
        <v>12842</v>
      </c>
      <c r="RVP6" s="87" t="s">
        <v>12843</v>
      </c>
      <c r="RVQ6" s="87" t="s">
        <v>12844</v>
      </c>
      <c r="RVR6" s="87" t="s">
        <v>12845</v>
      </c>
      <c r="RVS6" s="87" t="s">
        <v>12846</v>
      </c>
      <c r="RVT6" s="87" t="s">
        <v>12847</v>
      </c>
      <c r="RVU6" s="87" t="s">
        <v>12848</v>
      </c>
      <c r="RVV6" s="87" t="s">
        <v>12849</v>
      </c>
      <c r="RVW6" s="87" t="s">
        <v>12850</v>
      </c>
      <c r="RVX6" s="87" t="s">
        <v>12851</v>
      </c>
      <c r="RVY6" s="87" t="s">
        <v>12852</v>
      </c>
      <c r="RVZ6" s="87" t="s">
        <v>12853</v>
      </c>
      <c r="RWA6" s="87" t="s">
        <v>12854</v>
      </c>
      <c r="RWB6" s="87" t="s">
        <v>12855</v>
      </c>
      <c r="RWC6" s="87" t="s">
        <v>12856</v>
      </c>
      <c r="RWD6" s="87" t="s">
        <v>12857</v>
      </c>
      <c r="RWE6" s="87" t="s">
        <v>12858</v>
      </c>
      <c r="RWF6" s="87" t="s">
        <v>12859</v>
      </c>
      <c r="RWG6" s="87" t="s">
        <v>12860</v>
      </c>
      <c r="RWH6" s="87" t="s">
        <v>12861</v>
      </c>
      <c r="RWI6" s="87" t="s">
        <v>12862</v>
      </c>
      <c r="RWJ6" s="87" t="s">
        <v>12863</v>
      </c>
      <c r="RWK6" s="87" t="s">
        <v>12864</v>
      </c>
      <c r="RWL6" s="87" t="s">
        <v>12865</v>
      </c>
      <c r="RWM6" s="87" t="s">
        <v>12866</v>
      </c>
      <c r="RWN6" s="87" t="s">
        <v>12867</v>
      </c>
      <c r="RWO6" s="87" t="s">
        <v>12868</v>
      </c>
      <c r="RWP6" s="87" t="s">
        <v>12869</v>
      </c>
      <c r="RWQ6" s="87" t="s">
        <v>12870</v>
      </c>
      <c r="RWR6" s="87" t="s">
        <v>12871</v>
      </c>
      <c r="RWS6" s="87" t="s">
        <v>12872</v>
      </c>
      <c r="RWT6" s="87" t="s">
        <v>12873</v>
      </c>
      <c r="RWU6" s="87" t="s">
        <v>12874</v>
      </c>
      <c r="RWV6" s="87" t="s">
        <v>12875</v>
      </c>
      <c r="RWW6" s="87" t="s">
        <v>12876</v>
      </c>
      <c r="RWX6" s="87" t="s">
        <v>12877</v>
      </c>
      <c r="RWY6" s="87" t="s">
        <v>12878</v>
      </c>
      <c r="RWZ6" s="87" t="s">
        <v>12879</v>
      </c>
      <c r="RXA6" s="87" t="s">
        <v>12880</v>
      </c>
      <c r="RXB6" s="87" t="s">
        <v>12881</v>
      </c>
      <c r="RXC6" s="87" t="s">
        <v>12882</v>
      </c>
      <c r="RXD6" s="87" t="s">
        <v>12883</v>
      </c>
      <c r="RXE6" s="87" t="s">
        <v>12884</v>
      </c>
      <c r="RXF6" s="87" t="s">
        <v>12885</v>
      </c>
      <c r="RXG6" s="87" t="s">
        <v>12886</v>
      </c>
      <c r="RXH6" s="87" t="s">
        <v>12887</v>
      </c>
      <c r="RXI6" s="87" t="s">
        <v>12888</v>
      </c>
      <c r="RXJ6" s="87" t="s">
        <v>12889</v>
      </c>
      <c r="RXK6" s="87" t="s">
        <v>12890</v>
      </c>
      <c r="RXL6" s="87" t="s">
        <v>12891</v>
      </c>
      <c r="RXM6" s="87" t="s">
        <v>12892</v>
      </c>
      <c r="RXN6" s="87" t="s">
        <v>12893</v>
      </c>
      <c r="RXO6" s="87" t="s">
        <v>12894</v>
      </c>
      <c r="RXP6" s="87" t="s">
        <v>12895</v>
      </c>
      <c r="RXQ6" s="87" t="s">
        <v>12896</v>
      </c>
      <c r="RXR6" s="87" t="s">
        <v>12897</v>
      </c>
      <c r="RXS6" s="87" t="s">
        <v>12898</v>
      </c>
      <c r="RXT6" s="87" t="s">
        <v>12899</v>
      </c>
      <c r="RXU6" s="87" t="s">
        <v>12900</v>
      </c>
      <c r="RXV6" s="87" t="s">
        <v>12901</v>
      </c>
      <c r="RXW6" s="87" t="s">
        <v>12902</v>
      </c>
      <c r="RXX6" s="87" t="s">
        <v>12903</v>
      </c>
      <c r="RXY6" s="87" t="s">
        <v>12904</v>
      </c>
      <c r="RXZ6" s="87" t="s">
        <v>12905</v>
      </c>
      <c r="RYA6" s="87" t="s">
        <v>12906</v>
      </c>
      <c r="RYB6" s="87" t="s">
        <v>12907</v>
      </c>
      <c r="RYC6" s="87" t="s">
        <v>12908</v>
      </c>
      <c r="RYD6" s="87" t="s">
        <v>12909</v>
      </c>
      <c r="RYE6" s="87" t="s">
        <v>12910</v>
      </c>
      <c r="RYF6" s="87" t="s">
        <v>12911</v>
      </c>
      <c r="RYG6" s="87" t="s">
        <v>12912</v>
      </c>
      <c r="RYH6" s="87" t="s">
        <v>12913</v>
      </c>
      <c r="RYI6" s="87" t="s">
        <v>12914</v>
      </c>
      <c r="RYJ6" s="87" t="s">
        <v>12915</v>
      </c>
      <c r="RYK6" s="87" t="s">
        <v>12916</v>
      </c>
      <c r="RYL6" s="87" t="s">
        <v>12917</v>
      </c>
      <c r="RYM6" s="87" t="s">
        <v>12918</v>
      </c>
      <c r="RYN6" s="87" t="s">
        <v>12919</v>
      </c>
      <c r="RYO6" s="87" t="s">
        <v>12920</v>
      </c>
      <c r="RYP6" s="87" t="s">
        <v>12921</v>
      </c>
      <c r="RYQ6" s="87" t="s">
        <v>12922</v>
      </c>
      <c r="RYR6" s="87" t="s">
        <v>12923</v>
      </c>
      <c r="RYS6" s="87" t="s">
        <v>12924</v>
      </c>
      <c r="RYT6" s="87" t="s">
        <v>12925</v>
      </c>
      <c r="RYU6" s="87" t="s">
        <v>12926</v>
      </c>
      <c r="RYV6" s="87" t="s">
        <v>12927</v>
      </c>
      <c r="RYW6" s="87" t="s">
        <v>12928</v>
      </c>
      <c r="RYX6" s="87" t="s">
        <v>12929</v>
      </c>
      <c r="RYY6" s="87" t="s">
        <v>12930</v>
      </c>
      <c r="RYZ6" s="87" t="s">
        <v>12931</v>
      </c>
      <c r="RZA6" s="87" t="s">
        <v>12932</v>
      </c>
      <c r="RZB6" s="87" t="s">
        <v>12933</v>
      </c>
      <c r="RZC6" s="87" t="s">
        <v>12934</v>
      </c>
      <c r="RZD6" s="87" t="s">
        <v>12935</v>
      </c>
      <c r="RZE6" s="87" t="s">
        <v>12936</v>
      </c>
      <c r="RZF6" s="87" t="s">
        <v>12937</v>
      </c>
      <c r="RZG6" s="87" t="s">
        <v>12938</v>
      </c>
      <c r="RZH6" s="87" t="s">
        <v>12939</v>
      </c>
      <c r="RZI6" s="87" t="s">
        <v>12940</v>
      </c>
      <c r="RZJ6" s="87" t="s">
        <v>12941</v>
      </c>
      <c r="RZK6" s="87" t="s">
        <v>12942</v>
      </c>
      <c r="RZL6" s="87" t="s">
        <v>12943</v>
      </c>
      <c r="RZM6" s="87" t="s">
        <v>12944</v>
      </c>
      <c r="RZN6" s="87" t="s">
        <v>12945</v>
      </c>
      <c r="RZO6" s="87" t="s">
        <v>12946</v>
      </c>
      <c r="RZP6" s="87" t="s">
        <v>12947</v>
      </c>
      <c r="RZQ6" s="87" t="s">
        <v>12948</v>
      </c>
      <c r="RZR6" s="87" t="s">
        <v>12949</v>
      </c>
      <c r="RZS6" s="87" t="s">
        <v>12950</v>
      </c>
      <c r="RZT6" s="87" t="s">
        <v>12951</v>
      </c>
      <c r="RZU6" s="87" t="s">
        <v>12952</v>
      </c>
      <c r="RZV6" s="87" t="s">
        <v>12953</v>
      </c>
      <c r="RZW6" s="87" t="s">
        <v>12954</v>
      </c>
      <c r="RZX6" s="87" t="s">
        <v>12955</v>
      </c>
      <c r="RZY6" s="87" t="s">
        <v>12956</v>
      </c>
      <c r="RZZ6" s="87" t="s">
        <v>12957</v>
      </c>
      <c r="SAA6" s="87" t="s">
        <v>12958</v>
      </c>
      <c r="SAB6" s="87" t="s">
        <v>12959</v>
      </c>
      <c r="SAC6" s="87" t="s">
        <v>12960</v>
      </c>
      <c r="SAD6" s="87" t="s">
        <v>12961</v>
      </c>
      <c r="SAE6" s="87" t="s">
        <v>12962</v>
      </c>
      <c r="SAF6" s="87" t="s">
        <v>12963</v>
      </c>
      <c r="SAG6" s="87" t="s">
        <v>12964</v>
      </c>
      <c r="SAH6" s="87" t="s">
        <v>12965</v>
      </c>
      <c r="SAI6" s="87" t="s">
        <v>12966</v>
      </c>
      <c r="SAJ6" s="87" t="s">
        <v>12967</v>
      </c>
      <c r="SAK6" s="87" t="s">
        <v>12968</v>
      </c>
      <c r="SAL6" s="87" t="s">
        <v>12969</v>
      </c>
      <c r="SAM6" s="87" t="s">
        <v>12970</v>
      </c>
      <c r="SAN6" s="87" t="s">
        <v>12971</v>
      </c>
      <c r="SAO6" s="87" t="s">
        <v>12972</v>
      </c>
      <c r="SAP6" s="87" t="s">
        <v>12973</v>
      </c>
      <c r="SAQ6" s="87" t="s">
        <v>12974</v>
      </c>
      <c r="SAR6" s="87" t="s">
        <v>12975</v>
      </c>
      <c r="SAS6" s="87" t="s">
        <v>12976</v>
      </c>
      <c r="SAT6" s="87" t="s">
        <v>12977</v>
      </c>
      <c r="SAU6" s="87" t="s">
        <v>12978</v>
      </c>
      <c r="SAV6" s="87" t="s">
        <v>12979</v>
      </c>
      <c r="SAW6" s="87" t="s">
        <v>12980</v>
      </c>
      <c r="SAX6" s="87" t="s">
        <v>12981</v>
      </c>
      <c r="SAY6" s="87" t="s">
        <v>12982</v>
      </c>
      <c r="SAZ6" s="87" t="s">
        <v>12983</v>
      </c>
      <c r="SBA6" s="87" t="s">
        <v>12984</v>
      </c>
      <c r="SBB6" s="87" t="s">
        <v>12985</v>
      </c>
      <c r="SBC6" s="87" t="s">
        <v>12986</v>
      </c>
      <c r="SBD6" s="87" t="s">
        <v>12987</v>
      </c>
      <c r="SBE6" s="87" t="s">
        <v>12988</v>
      </c>
      <c r="SBF6" s="87" t="s">
        <v>12989</v>
      </c>
      <c r="SBG6" s="87" t="s">
        <v>12990</v>
      </c>
      <c r="SBH6" s="87" t="s">
        <v>12991</v>
      </c>
      <c r="SBI6" s="87" t="s">
        <v>12992</v>
      </c>
      <c r="SBJ6" s="87" t="s">
        <v>12993</v>
      </c>
      <c r="SBK6" s="87" t="s">
        <v>12994</v>
      </c>
      <c r="SBL6" s="87" t="s">
        <v>12995</v>
      </c>
      <c r="SBM6" s="87" t="s">
        <v>12996</v>
      </c>
      <c r="SBN6" s="87" t="s">
        <v>12997</v>
      </c>
      <c r="SBO6" s="87" t="s">
        <v>12998</v>
      </c>
      <c r="SBP6" s="87" t="s">
        <v>12999</v>
      </c>
      <c r="SBQ6" s="87" t="s">
        <v>13000</v>
      </c>
      <c r="SBR6" s="87" t="s">
        <v>13001</v>
      </c>
      <c r="SBS6" s="87" t="s">
        <v>13002</v>
      </c>
      <c r="SBT6" s="87" t="s">
        <v>13003</v>
      </c>
      <c r="SBU6" s="87" t="s">
        <v>13004</v>
      </c>
      <c r="SBV6" s="87" t="s">
        <v>13005</v>
      </c>
      <c r="SBW6" s="87" t="s">
        <v>13006</v>
      </c>
      <c r="SBX6" s="87" t="s">
        <v>13007</v>
      </c>
      <c r="SBY6" s="87" t="s">
        <v>13008</v>
      </c>
      <c r="SBZ6" s="87" t="s">
        <v>13009</v>
      </c>
      <c r="SCA6" s="87" t="s">
        <v>13010</v>
      </c>
      <c r="SCB6" s="87" t="s">
        <v>13011</v>
      </c>
      <c r="SCC6" s="87" t="s">
        <v>13012</v>
      </c>
      <c r="SCD6" s="87" t="s">
        <v>13013</v>
      </c>
      <c r="SCE6" s="87" t="s">
        <v>13014</v>
      </c>
      <c r="SCF6" s="87" t="s">
        <v>13015</v>
      </c>
      <c r="SCG6" s="87" t="s">
        <v>13016</v>
      </c>
      <c r="SCH6" s="87" t="s">
        <v>13017</v>
      </c>
      <c r="SCI6" s="87" t="s">
        <v>13018</v>
      </c>
      <c r="SCJ6" s="87" t="s">
        <v>13019</v>
      </c>
      <c r="SCK6" s="87" t="s">
        <v>13020</v>
      </c>
      <c r="SCL6" s="87" t="s">
        <v>13021</v>
      </c>
      <c r="SCM6" s="87" t="s">
        <v>13022</v>
      </c>
      <c r="SCN6" s="87" t="s">
        <v>13023</v>
      </c>
      <c r="SCO6" s="87" t="s">
        <v>13024</v>
      </c>
      <c r="SCP6" s="87" t="s">
        <v>13025</v>
      </c>
      <c r="SCQ6" s="87" t="s">
        <v>13026</v>
      </c>
      <c r="SCR6" s="87" t="s">
        <v>13027</v>
      </c>
      <c r="SCS6" s="87" t="s">
        <v>13028</v>
      </c>
      <c r="SCT6" s="87" t="s">
        <v>13029</v>
      </c>
      <c r="SCU6" s="87" t="s">
        <v>13030</v>
      </c>
      <c r="SCV6" s="87" t="s">
        <v>13031</v>
      </c>
      <c r="SCW6" s="87" t="s">
        <v>13032</v>
      </c>
      <c r="SCX6" s="87" t="s">
        <v>13033</v>
      </c>
      <c r="SCY6" s="87" t="s">
        <v>13034</v>
      </c>
      <c r="SCZ6" s="87" t="s">
        <v>13035</v>
      </c>
      <c r="SDA6" s="87" t="s">
        <v>13036</v>
      </c>
      <c r="SDB6" s="87" t="s">
        <v>13037</v>
      </c>
      <c r="SDC6" s="87" t="s">
        <v>13038</v>
      </c>
      <c r="SDD6" s="87" t="s">
        <v>13039</v>
      </c>
      <c r="SDE6" s="87" t="s">
        <v>13040</v>
      </c>
      <c r="SDF6" s="87" t="s">
        <v>13041</v>
      </c>
      <c r="SDG6" s="87" t="s">
        <v>13042</v>
      </c>
      <c r="SDH6" s="87" t="s">
        <v>13043</v>
      </c>
      <c r="SDI6" s="87" t="s">
        <v>13044</v>
      </c>
      <c r="SDJ6" s="87" t="s">
        <v>13045</v>
      </c>
      <c r="SDK6" s="87" t="s">
        <v>13046</v>
      </c>
      <c r="SDL6" s="87" t="s">
        <v>13047</v>
      </c>
      <c r="SDM6" s="87" t="s">
        <v>13048</v>
      </c>
      <c r="SDN6" s="87" t="s">
        <v>13049</v>
      </c>
      <c r="SDO6" s="87" t="s">
        <v>13050</v>
      </c>
      <c r="SDP6" s="87" t="s">
        <v>13051</v>
      </c>
      <c r="SDQ6" s="87" t="s">
        <v>13052</v>
      </c>
      <c r="SDR6" s="87" t="s">
        <v>13053</v>
      </c>
      <c r="SDS6" s="87" t="s">
        <v>13054</v>
      </c>
      <c r="SDT6" s="87" t="s">
        <v>13055</v>
      </c>
      <c r="SDU6" s="87" t="s">
        <v>13056</v>
      </c>
      <c r="SDV6" s="87" t="s">
        <v>13057</v>
      </c>
      <c r="SDW6" s="87" t="s">
        <v>13058</v>
      </c>
      <c r="SDX6" s="87" t="s">
        <v>13059</v>
      </c>
      <c r="SDY6" s="87" t="s">
        <v>13060</v>
      </c>
      <c r="SDZ6" s="87" t="s">
        <v>13061</v>
      </c>
      <c r="SEA6" s="87" t="s">
        <v>13062</v>
      </c>
      <c r="SEB6" s="87" t="s">
        <v>13063</v>
      </c>
      <c r="SEC6" s="87" t="s">
        <v>13064</v>
      </c>
      <c r="SED6" s="87" t="s">
        <v>13065</v>
      </c>
      <c r="SEE6" s="87" t="s">
        <v>13066</v>
      </c>
      <c r="SEF6" s="87" t="s">
        <v>13067</v>
      </c>
      <c r="SEG6" s="87" t="s">
        <v>13068</v>
      </c>
      <c r="SEH6" s="87" t="s">
        <v>13069</v>
      </c>
      <c r="SEI6" s="87" t="s">
        <v>13070</v>
      </c>
      <c r="SEJ6" s="87" t="s">
        <v>13071</v>
      </c>
      <c r="SEK6" s="87" t="s">
        <v>13072</v>
      </c>
      <c r="SEL6" s="87" t="s">
        <v>13073</v>
      </c>
      <c r="SEM6" s="87" t="s">
        <v>13074</v>
      </c>
      <c r="SEN6" s="87" t="s">
        <v>13075</v>
      </c>
      <c r="SEO6" s="87" t="s">
        <v>13076</v>
      </c>
      <c r="SEP6" s="87" t="s">
        <v>13077</v>
      </c>
      <c r="SEQ6" s="87" t="s">
        <v>13078</v>
      </c>
      <c r="SER6" s="87" t="s">
        <v>13079</v>
      </c>
      <c r="SES6" s="87" t="s">
        <v>13080</v>
      </c>
      <c r="SET6" s="87" t="s">
        <v>13081</v>
      </c>
      <c r="SEU6" s="87" t="s">
        <v>13082</v>
      </c>
      <c r="SEV6" s="87" t="s">
        <v>13083</v>
      </c>
      <c r="SEW6" s="87" t="s">
        <v>13084</v>
      </c>
      <c r="SEX6" s="87" t="s">
        <v>13085</v>
      </c>
      <c r="SEY6" s="87" t="s">
        <v>13086</v>
      </c>
      <c r="SEZ6" s="87" t="s">
        <v>13087</v>
      </c>
      <c r="SFA6" s="87" t="s">
        <v>13088</v>
      </c>
      <c r="SFB6" s="87" t="s">
        <v>13089</v>
      </c>
      <c r="SFC6" s="87" t="s">
        <v>13090</v>
      </c>
      <c r="SFD6" s="87" t="s">
        <v>13091</v>
      </c>
      <c r="SFE6" s="87" t="s">
        <v>13092</v>
      </c>
      <c r="SFF6" s="87" t="s">
        <v>13093</v>
      </c>
      <c r="SFG6" s="87" t="s">
        <v>13094</v>
      </c>
      <c r="SFH6" s="87" t="s">
        <v>13095</v>
      </c>
      <c r="SFI6" s="87" t="s">
        <v>13096</v>
      </c>
      <c r="SFJ6" s="87" t="s">
        <v>13097</v>
      </c>
      <c r="SFK6" s="87" t="s">
        <v>13098</v>
      </c>
      <c r="SFL6" s="87" t="s">
        <v>13099</v>
      </c>
      <c r="SFM6" s="87" t="s">
        <v>13100</v>
      </c>
      <c r="SFN6" s="87" t="s">
        <v>13101</v>
      </c>
      <c r="SFO6" s="87" t="s">
        <v>13102</v>
      </c>
      <c r="SFP6" s="87" t="s">
        <v>13103</v>
      </c>
      <c r="SFQ6" s="87" t="s">
        <v>13104</v>
      </c>
      <c r="SFR6" s="87" t="s">
        <v>13105</v>
      </c>
      <c r="SFS6" s="87" t="s">
        <v>13106</v>
      </c>
      <c r="SFT6" s="87" t="s">
        <v>13107</v>
      </c>
      <c r="SFU6" s="87" t="s">
        <v>13108</v>
      </c>
      <c r="SFV6" s="87" t="s">
        <v>13109</v>
      </c>
      <c r="SFW6" s="87" t="s">
        <v>13110</v>
      </c>
      <c r="SFX6" s="87" t="s">
        <v>13111</v>
      </c>
      <c r="SFY6" s="87" t="s">
        <v>13112</v>
      </c>
      <c r="SFZ6" s="87" t="s">
        <v>13113</v>
      </c>
      <c r="SGA6" s="87" t="s">
        <v>13114</v>
      </c>
      <c r="SGB6" s="87" t="s">
        <v>13115</v>
      </c>
      <c r="SGC6" s="87" t="s">
        <v>13116</v>
      </c>
      <c r="SGD6" s="87" t="s">
        <v>13117</v>
      </c>
      <c r="SGE6" s="87" t="s">
        <v>13118</v>
      </c>
      <c r="SGF6" s="87" t="s">
        <v>13119</v>
      </c>
      <c r="SGG6" s="87" t="s">
        <v>13120</v>
      </c>
      <c r="SGH6" s="87" t="s">
        <v>13121</v>
      </c>
      <c r="SGI6" s="87" t="s">
        <v>13122</v>
      </c>
      <c r="SGJ6" s="87" t="s">
        <v>13123</v>
      </c>
      <c r="SGK6" s="87" t="s">
        <v>13124</v>
      </c>
      <c r="SGL6" s="87" t="s">
        <v>13125</v>
      </c>
      <c r="SGM6" s="87" t="s">
        <v>13126</v>
      </c>
      <c r="SGN6" s="87" t="s">
        <v>13127</v>
      </c>
      <c r="SGO6" s="87" t="s">
        <v>13128</v>
      </c>
      <c r="SGP6" s="87" t="s">
        <v>13129</v>
      </c>
      <c r="SGQ6" s="87" t="s">
        <v>13130</v>
      </c>
      <c r="SGR6" s="87" t="s">
        <v>13131</v>
      </c>
      <c r="SGS6" s="87" t="s">
        <v>13132</v>
      </c>
      <c r="SGT6" s="87" t="s">
        <v>13133</v>
      </c>
      <c r="SGU6" s="87" t="s">
        <v>13134</v>
      </c>
      <c r="SGV6" s="87" t="s">
        <v>13135</v>
      </c>
      <c r="SGW6" s="87" t="s">
        <v>13136</v>
      </c>
      <c r="SGX6" s="87" t="s">
        <v>13137</v>
      </c>
      <c r="SGY6" s="87" t="s">
        <v>13138</v>
      </c>
      <c r="SGZ6" s="87" t="s">
        <v>13139</v>
      </c>
      <c r="SHA6" s="87" t="s">
        <v>13140</v>
      </c>
      <c r="SHB6" s="87" t="s">
        <v>13141</v>
      </c>
      <c r="SHC6" s="87" t="s">
        <v>13142</v>
      </c>
      <c r="SHD6" s="87" t="s">
        <v>13143</v>
      </c>
      <c r="SHE6" s="87" t="s">
        <v>13144</v>
      </c>
      <c r="SHF6" s="87" t="s">
        <v>13145</v>
      </c>
      <c r="SHG6" s="87" t="s">
        <v>13146</v>
      </c>
      <c r="SHH6" s="87" t="s">
        <v>13147</v>
      </c>
      <c r="SHI6" s="87" t="s">
        <v>13148</v>
      </c>
      <c r="SHJ6" s="87" t="s">
        <v>13149</v>
      </c>
      <c r="SHK6" s="87" t="s">
        <v>13150</v>
      </c>
      <c r="SHL6" s="87" t="s">
        <v>13151</v>
      </c>
      <c r="SHM6" s="87" t="s">
        <v>13152</v>
      </c>
      <c r="SHN6" s="87" t="s">
        <v>13153</v>
      </c>
      <c r="SHO6" s="87" t="s">
        <v>13154</v>
      </c>
      <c r="SHP6" s="87" t="s">
        <v>13155</v>
      </c>
      <c r="SHQ6" s="87" t="s">
        <v>13156</v>
      </c>
      <c r="SHR6" s="87" t="s">
        <v>13157</v>
      </c>
      <c r="SHS6" s="87" t="s">
        <v>13158</v>
      </c>
      <c r="SHT6" s="87" t="s">
        <v>13159</v>
      </c>
      <c r="SHU6" s="87" t="s">
        <v>13160</v>
      </c>
      <c r="SHV6" s="87" t="s">
        <v>13161</v>
      </c>
      <c r="SHW6" s="87" t="s">
        <v>13162</v>
      </c>
      <c r="SHX6" s="87" t="s">
        <v>13163</v>
      </c>
      <c r="SHY6" s="87" t="s">
        <v>13164</v>
      </c>
      <c r="SHZ6" s="87" t="s">
        <v>13165</v>
      </c>
      <c r="SIA6" s="87" t="s">
        <v>13166</v>
      </c>
      <c r="SIB6" s="87" t="s">
        <v>13167</v>
      </c>
      <c r="SIC6" s="87" t="s">
        <v>13168</v>
      </c>
      <c r="SID6" s="87" t="s">
        <v>13169</v>
      </c>
      <c r="SIE6" s="87" t="s">
        <v>13170</v>
      </c>
      <c r="SIF6" s="87" t="s">
        <v>13171</v>
      </c>
      <c r="SIG6" s="87" t="s">
        <v>13172</v>
      </c>
      <c r="SIH6" s="87" t="s">
        <v>13173</v>
      </c>
      <c r="SII6" s="87" t="s">
        <v>13174</v>
      </c>
      <c r="SIJ6" s="87" t="s">
        <v>13175</v>
      </c>
      <c r="SIK6" s="87" t="s">
        <v>13176</v>
      </c>
      <c r="SIL6" s="87" t="s">
        <v>13177</v>
      </c>
      <c r="SIM6" s="87" t="s">
        <v>13178</v>
      </c>
      <c r="SIN6" s="87" t="s">
        <v>13179</v>
      </c>
      <c r="SIO6" s="87" t="s">
        <v>13180</v>
      </c>
      <c r="SIP6" s="87" t="s">
        <v>13181</v>
      </c>
      <c r="SIQ6" s="87" t="s">
        <v>13182</v>
      </c>
      <c r="SIR6" s="87" t="s">
        <v>13183</v>
      </c>
      <c r="SIS6" s="87" t="s">
        <v>13184</v>
      </c>
      <c r="SIT6" s="87" t="s">
        <v>13185</v>
      </c>
      <c r="SIU6" s="87" t="s">
        <v>13186</v>
      </c>
      <c r="SIV6" s="87" t="s">
        <v>13187</v>
      </c>
      <c r="SIW6" s="87" t="s">
        <v>13188</v>
      </c>
      <c r="SIX6" s="87" t="s">
        <v>13189</v>
      </c>
      <c r="SIY6" s="87" t="s">
        <v>13190</v>
      </c>
      <c r="SIZ6" s="87" t="s">
        <v>13191</v>
      </c>
      <c r="SJA6" s="87" t="s">
        <v>13192</v>
      </c>
      <c r="SJB6" s="87" t="s">
        <v>13193</v>
      </c>
      <c r="SJC6" s="87" t="s">
        <v>13194</v>
      </c>
      <c r="SJD6" s="87" t="s">
        <v>13195</v>
      </c>
      <c r="SJE6" s="87" t="s">
        <v>13196</v>
      </c>
      <c r="SJF6" s="87" t="s">
        <v>13197</v>
      </c>
      <c r="SJG6" s="87" t="s">
        <v>13198</v>
      </c>
      <c r="SJH6" s="87" t="s">
        <v>13199</v>
      </c>
      <c r="SJI6" s="87" t="s">
        <v>13200</v>
      </c>
      <c r="SJJ6" s="87" t="s">
        <v>13201</v>
      </c>
      <c r="SJK6" s="87" t="s">
        <v>13202</v>
      </c>
      <c r="SJL6" s="87" t="s">
        <v>13203</v>
      </c>
      <c r="SJM6" s="87" t="s">
        <v>13204</v>
      </c>
      <c r="SJN6" s="87" t="s">
        <v>13205</v>
      </c>
      <c r="SJO6" s="87" t="s">
        <v>13206</v>
      </c>
      <c r="SJP6" s="87" t="s">
        <v>13207</v>
      </c>
      <c r="SJQ6" s="87" t="s">
        <v>13208</v>
      </c>
      <c r="SJR6" s="87" t="s">
        <v>13209</v>
      </c>
      <c r="SJS6" s="87" t="s">
        <v>13210</v>
      </c>
      <c r="SJT6" s="87" t="s">
        <v>13211</v>
      </c>
      <c r="SJU6" s="87" t="s">
        <v>13212</v>
      </c>
      <c r="SJV6" s="87" t="s">
        <v>13213</v>
      </c>
      <c r="SJW6" s="87" t="s">
        <v>13214</v>
      </c>
      <c r="SJX6" s="87" t="s">
        <v>13215</v>
      </c>
      <c r="SJY6" s="87" t="s">
        <v>13216</v>
      </c>
      <c r="SJZ6" s="87" t="s">
        <v>13217</v>
      </c>
      <c r="SKA6" s="87" t="s">
        <v>13218</v>
      </c>
      <c r="SKB6" s="87" t="s">
        <v>13219</v>
      </c>
      <c r="SKC6" s="87" t="s">
        <v>13220</v>
      </c>
      <c r="SKD6" s="87" t="s">
        <v>13221</v>
      </c>
      <c r="SKE6" s="87" t="s">
        <v>13222</v>
      </c>
      <c r="SKF6" s="87" t="s">
        <v>13223</v>
      </c>
      <c r="SKG6" s="87" t="s">
        <v>13224</v>
      </c>
      <c r="SKH6" s="87" t="s">
        <v>13225</v>
      </c>
      <c r="SKI6" s="87" t="s">
        <v>13226</v>
      </c>
      <c r="SKJ6" s="87" t="s">
        <v>13227</v>
      </c>
      <c r="SKK6" s="87" t="s">
        <v>13228</v>
      </c>
      <c r="SKL6" s="87" t="s">
        <v>13229</v>
      </c>
      <c r="SKM6" s="87" t="s">
        <v>13230</v>
      </c>
      <c r="SKN6" s="87" t="s">
        <v>13231</v>
      </c>
      <c r="SKO6" s="87" t="s">
        <v>13232</v>
      </c>
      <c r="SKP6" s="87" t="s">
        <v>13233</v>
      </c>
      <c r="SKQ6" s="87" t="s">
        <v>13234</v>
      </c>
      <c r="SKR6" s="87" t="s">
        <v>13235</v>
      </c>
      <c r="SKS6" s="87" t="s">
        <v>13236</v>
      </c>
      <c r="SKT6" s="87" t="s">
        <v>13237</v>
      </c>
      <c r="SKU6" s="87" t="s">
        <v>13238</v>
      </c>
      <c r="SKV6" s="87" t="s">
        <v>13239</v>
      </c>
      <c r="SKW6" s="87" t="s">
        <v>13240</v>
      </c>
      <c r="SKX6" s="87" t="s">
        <v>13241</v>
      </c>
      <c r="SKY6" s="87" t="s">
        <v>13242</v>
      </c>
      <c r="SKZ6" s="87" t="s">
        <v>13243</v>
      </c>
      <c r="SLA6" s="87" t="s">
        <v>13244</v>
      </c>
      <c r="SLB6" s="87" t="s">
        <v>13245</v>
      </c>
      <c r="SLC6" s="87" t="s">
        <v>13246</v>
      </c>
      <c r="SLD6" s="87" t="s">
        <v>13247</v>
      </c>
      <c r="SLE6" s="87" t="s">
        <v>13248</v>
      </c>
      <c r="SLF6" s="87" t="s">
        <v>13249</v>
      </c>
      <c r="SLG6" s="87" t="s">
        <v>13250</v>
      </c>
      <c r="SLH6" s="87" t="s">
        <v>13251</v>
      </c>
      <c r="SLI6" s="87" t="s">
        <v>13252</v>
      </c>
      <c r="SLJ6" s="87" t="s">
        <v>13253</v>
      </c>
      <c r="SLK6" s="87" t="s">
        <v>13254</v>
      </c>
      <c r="SLL6" s="87" t="s">
        <v>13255</v>
      </c>
      <c r="SLM6" s="87" t="s">
        <v>13256</v>
      </c>
      <c r="SLN6" s="87" t="s">
        <v>13257</v>
      </c>
      <c r="SLO6" s="87" t="s">
        <v>13258</v>
      </c>
      <c r="SLP6" s="87" t="s">
        <v>13259</v>
      </c>
      <c r="SLQ6" s="87" t="s">
        <v>13260</v>
      </c>
      <c r="SLR6" s="87" t="s">
        <v>13261</v>
      </c>
      <c r="SLS6" s="87" t="s">
        <v>13262</v>
      </c>
      <c r="SLT6" s="87" t="s">
        <v>13263</v>
      </c>
      <c r="SLU6" s="87" t="s">
        <v>13264</v>
      </c>
      <c r="SLV6" s="87" t="s">
        <v>13265</v>
      </c>
      <c r="SLW6" s="87" t="s">
        <v>13266</v>
      </c>
      <c r="SLX6" s="87" t="s">
        <v>13267</v>
      </c>
      <c r="SLY6" s="87" t="s">
        <v>13268</v>
      </c>
      <c r="SLZ6" s="87" t="s">
        <v>13269</v>
      </c>
      <c r="SMA6" s="87" t="s">
        <v>13270</v>
      </c>
      <c r="SMB6" s="87" t="s">
        <v>13271</v>
      </c>
      <c r="SMC6" s="87" t="s">
        <v>13272</v>
      </c>
      <c r="SMD6" s="87" t="s">
        <v>13273</v>
      </c>
      <c r="SME6" s="87" t="s">
        <v>13274</v>
      </c>
      <c r="SMF6" s="87" t="s">
        <v>13275</v>
      </c>
      <c r="SMG6" s="87" t="s">
        <v>13276</v>
      </c>
      <c r="SMH6" s="87" t="s">
        <v>13277</v>
      </c>
      <c r="SMI6" s="87" t="s">
        <v>13278</v>
      </c>
      <c r="SMJ6" s="87" t="s">
        <v>13279</v>
      </c>
      <c r="SMK6" s="87" t="s">
        <v>13280</v>
      </c>
      <c r="SML6" s="87" t="s">
        <v>13281</v>
      </c>
      <c r="SMM6" s="87" t="s">
        <v>13282</v>
      </c>
      <c r="SMN6" s="87" t="s">
        <v>13283</v>
      </c>
      <c r="SMO6" s="87" t="s">
        <v>13284</v>
      </c>
      <c r="SMP6" s="87" t="s">
        <v>13285</v>
      </c>
      <c r="SMQ6" s="87" t="s">
        <v>13286</v>
      </c>
      <c r="SMR6" s="87" t="s">
        <v>13287</v>
      </c>
      <c r="SMS6" s="87" t="s">
        <v>13288</v>
      </c>
      <c r="SMT6" s="87" t="s">
        <v>13289</v>
      </c>
      <c r="SMU6" s="87" t="s">
        <v>13290</v>
      </c>
      <c r="SMV6" s="87" t="s">
        <v>13291</v>
      </c>
      <c r="SMW6" s="87" t="s">
        <v>13292</v>
      </c>
      <c r="SMX6" s="87" t="s">
        <v>13293</v>
      </c>
      <c r="SMY6" s="87" t="s">
        <v>13294</v>
      </c>
      <c r="SMZ6" s="87" t="s">
        <v>13295</v>
      </c>
      <c r="SNA6" s="87" t="s">
        <v>13296</v>
      </c>
      <c r="SNB6" s="87" t="s">
        <v>13297</v>
      </c>
      <c r="SNC6" s="87" t="s">
        <v>13298</v>
      </c>
      <c r="SND6" s="87" t="s">
        <v>13299</v>
      </c>
      <c r="SNE6" s="87" t="s">
        <v>13300</v>
      </c>
      <c r="SNF6" s="87" t="s">
        <v>13301</v>
      </c>
      <c r="SNG6" s="87" t="s">
        <v>13302</v>
      </c>
      <c r="SNH6" s="87" t="s">
        <v>13303</v>
      </c>
      <c r="SNI6" s="87" t="s">
        <v>13304</v>
      </c>
      <c r="SNJ6" s="87" t="s">
        <v>13305</v>
      </c>
      <c r="SNK6" s="87" t="s">
        <v>13306</v>
      </c>
      <c r="SNL6" s="87" t="s">
        <v>13307</v>
      </c>
      <c r="SNM6" s="87" t="s">
        <v>13308</v>
      </c>
      <c r="SNN6" s="87" t="s">
        <v>13309</v>
      </c>
      <c r="SNO6" s="87" t="s">
        <v>13310</v>
      </c>
      <c r="SNP6" s="87" t="s">
        <v>13311</v>
      </c>
      <c r="SNQ6" s="87" t="s">
        <v>13312</v>
      </c>
      <c r="SNR6" s="87" t="s">
        <v>13313</v>
      </c>
      <c r="SNS6" s="87" t="s">
        <v>13314</v>
      </c>
      <c r="SNT6" s="87" t="s">
        <v>13315</v>
      </c>
      <c r="SNU6" s="87" t="s">
        <v>13316</v>
      </c>
      <c r="SNV6" s="87" t="s">
        <v>13317</v>
      </c>
      <c r="SNW6" s="87" t="s">
        <v>13318</v>
      </c>
      <c r="SNX6" s="87" t="s">
        <v>13319</v>
      </c>
      <c r="SNY6" s="87" t="s">
        <v>13320</v>
      </c>
      <c r="SNZ6" s="87" t="s">
        <v>13321</v>
      </c>
      <c r="SOA6" s="87" t="s">
        <v>13322</v>
      </c>
      <c r="SOB6" s="87" t="s">
        <v>13323</v>
      </c>
      <c r="SOC6" s="87" t="s">
        <v>13324</v>
      </c>
      <c r="SOD6" s="87" t="s">
        <v>13325</v>
      </c>
      <c r="SOE6" s="87" t="s">
        <v>13326</v>
      </c>
      <c r="SOF6" s="87" t="s">
        <v>13327</v>
      </c>
      <c r="SOG6" s="87" t="s">
        <v>13328</v>
      </c>
      <c r="SOH6" s="87" t="s">
        <v>13329</v>
      </c>
      <c r="SOI6" s="87" t="s">
        <v>13330</v>
      </c>
      <c r="SOJ6" s="87" t="s">
        <v>13331</v>
      </c>
      <c r="SOK6" s="87" t="s">
        <v>13332</v>
      </c>
      <c r="SOL6" s="87" t="s">
        <v>13333</v>
      </c>
      <c r="SOM6" s="87" t="s">
        <v>13334</v>
      </c>
      <c r="SON6" s="87" t="s">
        <v>13335</v>
      </c>
      <c r="SOO6" s="87" t="s">
        <v>13336</v>
      </c>
      <c r="SOP6" s="87" t="s">
        <v>13337</v>
      </c>
      <c r="SOQ6" s="87" t="s">
        <v>13338</v>
      </c>
      <c r="SOR6" s="87" t="s">
        <v>13339</v>
      </c>
      <c r="SOS6" s="87" t="s">
        <v>13340</v>
      </c>
      <c r="SOT6" s="87" t="s">
        <v>13341</v>
      </c>
      <c r="SOU6" s="87" t="s">
        <v>13342</v>
      </c>
      <c r="SOV6" s="87" t="s">
        <v>13343</v>
      </c>
      <c r="SOW6" s="87" t="s">
        <v>13344</v>
      </c>
      <c r="SOX6" s="87" t="s">
        <v>13345</v>
      </c>
      <c r="SOY6" s="87" t="s">
        <v>13346</v>
      </c>
      <c r="SOZ6" s="87" t="s">
        <v>13347</v>
      </c>
      <c r="SPA6" s="87" t="s">
        <v>13348</v>
      </c>
      <c r="SPB6" s="87" t="s">
        <v>13349</v>
      </c>
      <c r="SPC6" s="87" t="s">
        <v>13350</v>
      </c>
      <c r="SPD6" s="87" t="s">
        <v>13351</v>
      </c>
      <c r="SPE6" s="87" t="s">
        <v>13352</v>
      </c>
      <c r="SPF6" s="87" t="s">
        <v>13353</v>
      </c>
      <c r="SPG6" s="87" t="s">
        <v>13354</v>
      </c>
      <c r="SPH6" s="87" t="s">
        <v>13355</v>
      </c>
      <c r="SPI6" s="87" t="s">
        <v>13356</v>
      </c>
      <c r="SPJ6" s="87" t="s">
        <v>13357</v>
      </c>
      <c r="SPK6" s="87" t="s">
        <v>13358</v>
      </c>
      <c r="SPL6" s="87" t="s">
        <v>13359</v>
      </c>
      <c r="SPM6" s="87" t="s">
        <v>13360</v>
      </c>
      <c r="SPN6" s="87" t="s">
        <v>13361</v>
      </c>
      <c r="SPO6" s="87" t="s">
        <v>13362</v>
      </c>
      <c r="SPP6" s="87" t="s">
        <v>13363</v>
      </c>
      <c r="SPQ6" s="87" t="s">
        <v>13364</v>
      </c>
      <c r="SPR6" s="87" t="s">
        <v>13365</v>
      </c>
      <c r="SPS6" s="87" t="s">
        <v>13366</v>
      </c>
      <c r="SPT6" s="87" t="s">
        <v>13367</v>
      </c>
      <c r="SPU6" s="87" t="s">
        <v>13368</v>
      </c>
      <c r="SPV6" s="87" t="s">
        <v>13369</v>
      </c>
      <c r="SPW6" s="87" t="s">
        <v>13370</v>
      </c>
      <c r="SPX6" s="87" t="s">
        <v>13371</v>
      </c>
      <c r="SPY6" s="87" t="s">
        <v>13372</v>
      </c>
      <c r="SPZ6" s="87" t="s">
        <v>13373</v>
      </c>
      <c r="SQA6" s="87" t="s">
        <v>13374</v>
      </c>
      <c r="SQB6" s="87" t="s">
        <v>13375</v>
      </c>
      <c r="SQC6" s="87" t="s">
        <v>13376</v>
      </c>
      <c r="SQD6" s="87" t="s">
        <v>13377</v>
      </c>
      <c r="SQE6" s="87" t="s">
        <v>13378</v>
      </c>
      <c r="SQF6" s="87" t="s">
        <v>13379</v>
      </c>
      <c r="SQG6" s="87" t="s">
        <v>13380</v>
      </c>
      <c r="SQH6" s="87" t="s">
        <v>13381</v>
      </c>
      <c r="SQI6" s="87" t="s">
        <v>13382</v>
      </c>
      <c r="SQJ6" s="87" t="s">
        <v>13383</v>
      </c>
      <c r="SQK6" s="87" t="s">
        <v>13384</v>
      </c>
      <c r="SQL6" s="87" t="s">
        <v>13385</v>
      </c>
      <c r="SQM6" s="87" t="s">
        <v>13386</v>
      </c>
      <c r="SQN6" s="87" t="s">
        <v>13387</v>
      </c>
      <c r="SQO6" s="87" t="s">
        <v>13388</v>
      </c>
      <c r="SQP6" s="87" t="s">
        <v>13389</v>
      </c>
      <c r="SQQ6" s="87" t="s">
        <v>13390</v>
      </c>
      <c r="SQR6" s="87" t="s">
        <v>13391</v>
      </c>
      <c r="SQS6" s="87" t="s">
        <v>13392</v>
      </c>
      <c r="SQT6" s="87" t="s">
        <v>13393</v>
      </c>
      <c r="SQU6" s="87" t="s">
        <v>13394</v>
      </c>
      <c r="SQV6" s="87" t="s">
        <v>13395</v>
      </c>
      <c r="SQW6" s="87" t="s">
        <v>13396</v>
      </c>
      <c r="SQX6" s="87" t="s">
        <v>13397</v>
      </c>
      <c r="SQY6" s="87" t="s">
        <v>13398</v>
      </c>
      <c r="SQZ6" s="87" t="s">
        <v>13399</v>
      </c>
      <c r="SRA6" s="87" t="s">
        <v>13400</v>
      </c>
      <c r="SRB6" s="87" t="s">
        <v>13401</v>
      </c>
      <c r="SRC6" s="87" t="s">
        <v>13402</v>
      </c>
      <c r="SRD6" s="87" t="s">
        <v>13403</v>
      </c>
      <c r="SRE6" s="87" t="s">
        <v>13404</v>
      </c>
      <c r="SRF6" s="87" t="s">
        <v>13405</v>
      </c>
      <c r="SRG6" s="87" t="s">
        <v>13406</v>
      </c>
      <c r="SRH6" s="87" t="s">
        <v>13407</v>
      </c>
      <c r="SRI6" s="87" t="s">
        <v>13408</v>
      </c>
      <c r="SRJ6" s="87" t="s">
        <v>13409</v>
      </c>
      <c r="SRK6" s="87" t="s">
        <v>13410</v>
      </c>
      <c r="SRL6" s="87" t="s">
        <v>13411</v>
      </c>
      <c r="SRM6" s="87" t="s">
        <v>13412</v>
      </c>
      <c r="SRN6" s="87" t="s">
        <v>13413</v>
      </c>
      <c r="SRO6" s="87" t="s">
        <v>13414</v>
      </c>
      <c r="SRP6" s="87" t="s">
        <v>13415</v>
      </c>
      <c r="SRQ6" s="87" t="s">
        <v>13416</v>
      </c>
      <c r="SRR6" s="87" t="s">
        <v>13417</v>
      </c>
      <c r="SRS6" s="87" t="s">
        <v>13418</v>
      </c>
      <c r="SRT6" s="87" t="s">
        <v>13419</v>
      </c>
      <c r="SRU6" s="87" t="s">
        <v>13420</v>
      </c>
      <c r="SRV6" s="87" t="s">
        <v>13421</v>
      </c>
      <c r="SRW6" s="87" t="s">
        <v>13422</v>
      </c>
      <c r="SRX6" s="87" t="s">
        <v>13423</v>
      </c>
      <c r="SRY6" s="87" t="s">
        <v>13424</v>
      </c>
      <c r="SRZ6" s="87" t="s">
        <v>13425</v>
      </c>
      <c r="SSA6" s="87" t="s">
        <v>13426</v>
      </c>
      <c r="SSB6" s="87" t="s">
        <v>13427</v>
      </c>
      <c r="SSC6" s="87" t="s">
        <v>13428</v>
      </c>
      <c r="SSD6" s="87" t="s">
        <v>13429</v>
      </c>
      <c r="SSE6" s="87" t="s">
        <v>13430</v>
      </c>
      <c r="SSF6" s="87" t="s">
        <v>13431</v>
      </c>
      <c r="SSG6" s="87" t="s">
        <v>13432</v>
      </c>
      <c r="SSH6" s="87" t="s">
        <v>13433</v>
      </c>
      <c r="SSI6" s="87" t="s">
        <v>13434</v>
      </c>
      <c r="SSJ6" s="87" t="s">
        <v>13435</v>
      </c>
      <c r="SSK6" s="87" t="s">
        <v>13436</v>
      </c>
      <c r="SSL6" s="87" t="s">
        <v>13437</v>
      </c>
      <c r="SSM6" s="87" t="s">
        <v>13438</v>
      </c>
      <c r="SSN6" s="87" t="s">
        <v>13439</v>
      </c>
      <c r="SSO6" s="87" t="s">
        <v>13440</v>
      </c>
      <c r="SSP6" s="87" t="s">
        <v>13441</v>
      </c>
      <c r="SSQ6" s="87" t="s">
        <v>13442</v>
      </c>
      <c r="SSR6" s="87" t="s">
        <v>13443</v>
      </c>
      <c r="SSS6" s="87" t="s">
        <v>13444</v>
      </c>
      <c r="SST6" s="87" t="s">
        <v>13445</v>
      </c>
      <c r="SSU6" s="87" t="s">
        <v>13446</v>
      </c>
      <c r="SSV6" s="87" t="s">
        <v>13447</v>
      </c>
      <c r="SSW6" s="87" t="s">
        <v>13448</v>
      </c>
      <c r="SSX6" s="87" t="s">
        <v>13449</v>
      </c>
      <c r="SSY6" s="87" t="s">
        <v>13450</v>
      </c>
      <c r="SSZ6" s="87" t="s">
        <v>13451</v>
      </c>
      <c r="STA6" s="87" t="s">
        <v>13452</v>
      </c>
      <c r="STB6" s="87" t="s">
        <v>13453</v>
      </c>
      <c r="STC6" s="87" t="s">
        <v>13454</v>
      </c>
      <c r="STD6" s="87" t="s">
        <v>13455</v>
      </c>
      <c r="STE6" s="87" t="s">
        <v>13456</v>
      </c>
      <c r="STF6" s="87" t="s">
        <v>13457</v>
      </c>
      <c r="STG6" s="87" t="s">
        <v>13458</v>
      </c>
      <c r="STH6" s="87" t="s">
        <v>13459</v>
      </c>
      <c r="STI6" s="87" t="s">
        <v>13460</v>
      </c>
      <c r="STJ6" s="87" t="s">
        <v>13461</v>
      </c>
      <c r="STK6" s="87" t="s">
        <v>13462</v>
      </c>
      <c r="STL6" s="87" t="s">
        <v>13463</v>
      </c>
      <c r="STM6" s="87" t="s">
        <v>13464</v>
      </c>
      <c r="STN6" s="87" t="s">
        <v>13465</v>
      </c>
      <c r="STO6" s="87" t="s">
        <v>13466</v>
      </c>
      <c r="STP6" s="87" t="s">
        <v>13467</v>
      </c>
      <c r="STQ6" s="87" t="s">
        <v>13468</v>
      </c>
      <c r="STR6" s="87" t="s">
        <v>13469</v>
      </c>
      <c r="STS6" s="87" t="s">
        <v>13470</v>
      </c>
      <c r="STT6" s="87" t="s">
        <v>13471</v>
      </c>
      <c r="STU6" s="87" t="s">
        <v>13472</v>
      </c>
      <c r="STV6" s="87" t="s">
        <v>13473</v>
      </c>
      <c r="STW6" s="87" t="s">
        <v>13474</v>
      </c>
      <c r="STX6" s="87" t="s">
        <v>13475</v>
      </c>
      <c r="STY6" s="87" t="s">
        <v>13476</v>
      </c>
      <c r="STZ6" s="87" t="s">
        <v>13477</v>
      </c>
      <c r="SUA6" s="87" t="s">
        <v>13478</v>
      </c>
      <c r="SUB6" s="87" t="s">
        <v>13479</v>
      </c>
      <c r="SUC6" s="87" t="s">
        <v>13480</v>
      </c>
      <c r="SUD6" s="87" t="s">
        <v>13481</v>
      </c>
      <c r="SUE6" s="87" t="s">
        <v>13482</v>
      </c>
      <c r="SUF6" s="87" t="s">
        <v>13483</v>
      </c>
      <c r="SUG6" s="87" t="s">
        <v>13484</v>
      </c>
      <c r="SUH6" s="87" t="s">
        <v>13485</v>
      </c>
      <c r="SUI6" s="87" t="s">
        <v>13486</v>
      </c>
      <c r="SUJ6" s="87" t="s">
        <v>13487</v>
      </c>
      <c r="SUK6" s="87" t="s">
        <v>13488</v>
      </c>
      <c r="SUL6" s="87" t="s">
        <v>13489</v>
      </c>
      <c r="SUM6" s="87" t="s">
        <v>13490</v>
      </c>
      <c r="SUN6" s="87" t="s">
        <v>13491</v>
      </c>
      <c r="SUO6" s="87" t="s">
        <v>13492</v>
      </c>
      <c r="SUP6" s="87" t="s">
        <v>13493</v>
      </c>
      <c r="SUQ6" s="87" t="s">
        <v>13494</v>
      </c>
      <c r="SUR6" s="87" t="s">
        <v>13495</v>
      </c>
      <c r="SUS6" s="87" t="s">
        <v>13496</v>
      </c>
      <c r="SUT6" s="87" t="s">
        <v>13497</v>
      </c>
      <c r="SUU6" s="87" t="s">
        <v>13498</v>
      </c>
      <c r="SUV6" s="87" t="s">
        <v>13499</v>
      </c>
      <c r="SUW6" s="87" t="s">
        <v>13500</v>
      </c>
      <c r="SUX6" s="87" t="s">
        <v>13501</v>
      </c>
      <c r="SUY6" s="87" t="s">
        <v>13502</v>
      </c>
      <c r="SUZ6" s="87" t="s">
        <v>13503</v>
      </c>
      <c r="SVA6" s="87" t="s">
        <v>13504</v>
      </c>
      <c r="SVB6" s="87" t="s">
        <v>13505</v>
      </c>
      <c r="SVC6" s="87" t="s">
        <v>13506</v>
      </c>
      <c r="SVD6" s="87" t="s">
        <v>13507</v>
      </c>
      <c r="SVE6" s="87" t="s">
        <v>13508</v>
      </c>
      <c r="SVF6" s="87" t="s">
        <v>13509</v>
      </c>
      <c r="SVG6" s="87" t="s">
        <v>13510</v>
      </c>
      <c r="SVH6" s="87" t="s">
        <v>13511</v>
      </c>
      <c r="SVI6" s="87" t="s">
        <v>13512</v>
      </c>
      <c r="SVJ6" s="87" t="s">
        <v>13513</v>
      </c>
      <c r="SVK6" s="87" t="s">
        <v>13514</v>
      </c>
      <c r="SVL6" s="87" t="s">
        <v>13515</v>
      </c>
      <c r="SVM6" s="87" t="s">
        <v>13516</v>
      </c>
      <c r="SVN6" s="87" t="s">
        <v>13517</v>
      </c>
      <c r="SVO6" s="87" t="s">
        <v>13518</v>
      </c>
      <c r="SVP6" s="87" t="s">
        <v>13519</v>
      </c>
      <c r="SVQ6" s="87" t="s">
        <v>13520</v>
      </c>
      <c r="SVR6" s="87" t="s">
        <v>13521</v>
      </c>
      <c r="SVS6" s="87" t="s">
        <v>13522</v>
      </c>
      <c r="SVT6" s="87" t="s">
        <v>13523</v>
      </c>
      <c r="SVU6" s="87" t="s">
        <v>13524</v>
      </c>
      <c r="SVV6" s="87" t="s">
        <v>13525</v>
      </c>
      <c r="SVW6" s="87" t="s">
        <v>13526</v>
      </c>
      <c r="SVX6" s="87" t="s">
        <v>13527</v>
      </c>
      <c r="SVY6" s="87" t="s">
        <v>13528</v>
      </c>
      <c r="SVZ6" s="87" t="s">
        <v>13529</v>
      </c>
      <c r="SWA6" s="87" t="s">
        <v>13530</v>
      </c>
      <c r="SWB6" s="87" t="s">
        <v>13531</v>
      </c>
      <c r="SWC6" s="87" t="s">
        <v>13532</v>
      </c>
      <c r="SWD6" s="87" t="s">
        <v>13533</v>
      </c>
      <c r="SWE6" s="87" t="s">
        <v>13534</v>
      </c>
      <c r="SWF6" s="87" t="s">
        <v>13535</v>
      </c>
      <c r="SWG6" s="87" t="s">
        <v>13536</v>
      </c>
      <c r="SWH6" s="87" t="s">
        <v>13537</v>
      </c>
      <c r="SWI6" s="87" t="s">
        <v>13538</v>
      </c>
      <c r="SWJ6" s="87" t="s">
        <v>13539</v>
      </c>
      <c r="SWK6" s="87" t="s">
        <v>13540</v>
      </c>
      <c r="SWL6" s="87" t="s">
        <v>13541</v>
      </c>
      <c r="SWM6" s="87" t="s">
        <v>13542</v>
      </c>
      <c r="SWN6" s="87" t="s">
        <v>13543</v>
      </c>
      <c r="SWO6" s="87" t="s">
        <v>13544</v>
      </c>
      <c r="SWP6" s="87" t="s">
        <v>13545</v>
      </c>
      <c r="SWQ6" s="87" t="s">
        <v>13546</v>
      </c>
      <c r="SWR6" s="87" t="s">
        <v>13547</v>
      </c>
      <c r="SWS6" s="87" t="s">
        <v>13548</v>
      </c>
      <c r="SWT6" s="87" t="s">
        <v>13549</v>
      </c>
      <c r="SWU6" s="87" t="s">
        <v>13550</v>
      </c>
      <c r="SWV6" s="87" t="s">
        <v>13551</v>
      </c>
      <c r="SWW6" s="87" t="s">
        <v>13552</v>
      </c>
      <c r="SWX6" s="87" t="s">
        <v>13553</v>
      </c>
      <c r="SWY6" s="87" t="s">
        <v>13554</v>
      </c>
      <c r="SWZ6" s="87" t="s">
        <v>13555</v>
      </c>
      <c r="SXA6" s="87" t="s">
        <v>13556</v>
      </c>
      <c r="SXB6" s="87" t="s">
        <v>13557</v>
      </c>
      <c r="SXC6" s="87" t="s">
        <v>13558</v>
      </c>
      <c r="SXD6" s="87" t="s">
        <v>13559</v>
      </c>
      <c r="SXE6" s="87" t="s">
        <v>13560</v>
      </c>
      <c r="SXF6" s="87" t="s">
        <v>13561</v>
      </c>
      <c r="SXG6" s="87" t="s">
        <v>13562</v>
      </c>
      <c r="SXH6" s="87" t="s">
        <v>13563</v>
      </c>
      <c r="SXI6" s="87" t="s">
        <v>13564</v>
      </c>
      <c r="SXJ6" s="87" t="s">
        <v>13565</v>
      </c>
      <c r="SXK6" s="87" t="s">
        <v>13566</v>
      </c>
      <c r="SXL6" s="87" t="s">
        <v>13567</v>
      </c>
      <c r="SXM6" s="87" t="s">
        <v>13568</v>
      </c>
      <c r="SXN6" s="87" t="s">
        <v>13569</v>
      </c>
      <c r="SXO6" s="87" t="s">
        <v>13570</v>
      </c>
      <c r="SXP6" s="87" t="s">
        <v>13571</v>
      </c>
      <c r="SXQ6" s="87" t="s">
        <v>13572</v>
      </c>
      <c r="SXR6" s="87" t="s">
        <v>13573</v>
      </c>
      <c r="SXS6" s="87" t="s">
        <v>13574</v>
      </c>
      <c r="SXT6" s="87" t="s">
        <v>13575</v>
      </c>
      <c r="SXU6" s="87" t="s">
        <v>13576</v>
      </c>
      <c r="SXV6" s="87" t="s">
        <v>13577</v>
      </c>
      <c r="SXW6" s="87" t="s">
        <v>13578</v>
      </c>
      <c r="SXX6" s="87" t="s">
        <v>13579</v>
      </c>
      <c r="SXY6" s="87" t="s">
        <v>13580</v>
      </c>
      <c r="SXZ6" s="87" t="s">
        <v>13581</v>
      </c>
      <c r="SYA6" s="87" t="s">
        <v>13582</v>
      </c>
      <c r="SYB6" s="87" t="s">
        <v>13583</v>
      </c>
      <c r="SYC6" s="87" t="s">
        <v>13584</v>
      </c>
      <c r="SYD6" s="87" t="s">
        <v>13585</v>
      </c>
      <c r="SYE6" s="87" t="s">
        <v>13586</v>
      </c>
      <c r="SYF6" s="87" t="s">
        <v>13587</v>
      </c>
      <c r="SYG6" s="87" t="s">
        <v>13588</v>
      </c>
      <c r="SYH6" s="87" t="s">
        <v>13589</v>
      </c>
      <c r="SYI6" s="87" t="s">
        <v>13590</v>
      </c>
      <c r="SYJ6" s="87" t="s">
        <v>13591</v>
      </c>
      <c r="SYK6" s="87" t="s">
        <v>13592</v>
      </c>
      <c r="SYL6" s="87" t="s">
        <v>13593</v>
      </c>
      <c r="SYM6" s="87" t="s">
        <v>13594</v>
      </c>
      <c r="SYN6" s="87" t="s">
        <v>13595</v>
      </c>
      <c r="SYO6" s="87" t="s">
        <v>13596</v>
      </c>
      <c r="SYP6" s="87" t="s">
        <v>13597</v>
      </c>
      <c r="SYQ6" s="87" t="s">
        <v>13598</v>
      </c>
      <c r="SYR6" s="87" t="s">
        <v>13599</v>
      </c>
      <c r="SYS6" s="87" t="s">
        <v>13600</v>
      </c>
      <c r="SYT6" s="87" t="s">
        <v>13601</v>
      </c>
      <c r="SYU6" s="87" t="s">
        <v>13602</v>
      </c>
      <c r="SYV6" s="87" t="s">
        <v>13603</v>
      </c>
      <c r="SYW6" s="87" t="s">
        <v>13604</v>
      </c>
      <c r="SYX6" s="87" t="s">
        <v>13605</v>
      </c>
      <c r="SYY6" s="87" t="s">
        <v>13606</v>
      </c>
      <c r="SYZ6" s="87" t="s">
        <v>13607</v>
      </c>
      <c r="SZA6" s="87" t="s">
        <v>13608</v>
      </c>
      <c r="SZB6" s="87" t="s">
        <v>13609</v>
      </c>
      <c r="SZC6" s="87" t="s">
        <v>13610</v>
      </c>
      <c r="SZD6" s="87" t="s">
        <v>13611</v>
      </c>
      <c r="SZE6" s="87" t="s">
        <v>13612</v>
      </c>
      <c r="SZF6" s="87" t="s">
        <v>13613</v>
      </c>
      <c r="SZG6" s="87" t="s">
        <v>13614</v>
      </c>
      <c r="SZH6" s="87" t="s">
        <v>13615</v>
      </c>
      <c r="SZI6" s="87" t="s">
        <v>13616</v>
      </c>
      <c r="SZJ6" s="87" t="s">
        <v>13617</v>
      </c>
      <c r="SZK6" s="87" t="s">
        <v>13618</v>
      </c>
      <c r="SZL6" s="87" t="s">
        <v>13619</v>
      </c>
      <c r="SZM6" s="87" t="s">
        <v>13620</v>
      </c>
      <c r="SZN6" s="87" t="s">
        <v>13621</v>
      </c>
      <c r="SZO6" s="87" t="s">
        <v>13622</v>
      </c>
      <c r="SZP6" s="87" t="s">
        <v>13623</v>
      </c>
      <c r="SZQ6" s="87" t="s">
        <v>13624</v>
      </c>
      <c r="SZR6" s="87" t="s">
        <v>13625</v>
      </c>
      <c r="SZS6" s="87" t="s">
        <v>13626</v>
      </c>
      <c r="SZT6" s="87" t="s">
        <v>13627</v>
      </c>
      <c r="SZU6" s="87" t="s">
        <v>13628</v>
      </c>
      <c r="SZV6" s="87" t="s">
        <v>13629</v>
      </c>
      <c r="SZW6" s="87" t="s">
        <v>13630</v>
      </c>
      <c r="SZX6" s="87" t="s">
        <v>13631</v>
      </c>
      <c r="SZY6" s="87" t="s">
        <v>13632</v>
      </c>
      <c r="SZZ6" s="87" t="s">
        <v>13633</v>
      </c>
      <c r="TAA6" s="87" t="s">
        <v>13634</v>
      </c>
      <c r="TAB6" s="87" t="s">
        <v>13635</v>
      </c>
      <c r="TAC6" s="87" t="s">
        <v>13636</v>
      </c>
      <c r="TAD6" s="87" t="s">
        <v>13637</v>
      </c>
      <c r="TAE6" s="87" t="s">
        <v>13638</v>
      </c>
      <c r="TAF6" s="87" t="s">
        <v>13639</v>
      </c>
      <c r="TAG6" s="87" t="s">
        <v>13640</v>
      </c>
      <c r="TAH6" s="87" t="s">
        <v>13641</v>
      </c>
      <c r="TAI6" s="87" t="s">
        <v>13642</v>
      </c>
      <c r="TAJ6" s="87" t="s">
        <v>13643</v>
      </c>
      <c r="TAK6" s="87" t="s">
        <v>13644</v>
      </c>
      <c r="TAL6" s="87" t="s">
        <v>13645</v>
      </c>
      <c r="TAM6" s="87" t="s">
        <v>13646</v>
      </c>
      <c r="TAN6" s="87" t="s">
        <v>13647</v>
      </c>
      <c r="TAO6" s="87" t="s">
        <v>13648</v>
      </c>
      <c r="TAP6" s="87" t="s">
        <v>13649</v>
      </c>
      <c r="TAQ6" s="87" t="s">
        <v>13650</v>
      </c>
      <c r="TAR6" s="87" t="s">
        <v>13651</v>
      </c>
      <c r="TAS6" s="87" t="s">
        <v>13652</v>
      </c>
      <c r="TAT6" s="87" t="s">
        <v>13653</v>
      </c>
      <c r="TAU6" s="87" t="s">
        <v>13654</v>
      </c>
      <c r="TAV6" s="87" t="s">
        <v>13655</v>
      </c>
      <c r="TAW6" s="87" t="s">
        <v>13656</v>
      </c>
      <c r="TAX6" s="87" t="s">
        <v>13657</v>
      </c>
      <c r="TAY6" s="87" t="s">
        <v>13658</v>
      </c>
      <c r="TAZ6" s="87" t="s">
        <v>13659</v>
      </c>
      <c r="TBA6" s="87" t="s">
        <v>13660</v>
      </c>
      <c r="TBB6" s="87" t="s">
        <v>13661</v>
      </c>
      <c r="TBC6" s="87" t="s">
        <v>13662</v>
      </c>
      <c r="TBD6" s="87" t="s">
        <v>13663</v>
      </c>
      <c r="TBE6" s="87" t="s">
        <v>13664</v>
      </c>
      <c r="TBF6" s="87" t="s">
        <v>13665</v>
      </c>
      <c r="TBG6" s="87" t="s">
        <v>13666</v>
      </c>
      <c r="TBH6" s="87" t="s">
        <v>13667</v>
      </c>
      <c r="TBI6" s="87" t="s">
        <v>13668</v>
      </c>
      <c r="TBJ6" s="87" t="s">
        <v>13669</v>
      </c>
      <c r="TBK6" s="87" t="s">
        <v>13670</v>
      </c>
      <c r="TBL6" s="87" t="s">
        <v>13671</v>
      </c>
      <c r="TBM6" s="87" t="s">
        <v>13672</v>
      </c>
      <c r="TBN6" s="87" t="s">
        <v>13673</v>
      </c>
      <c r="TBO6" s="87" t="s">
        <v>13674</v>
      </c>
      <c r="TBP6" s="87" t="s">
        <v>13675</v>
      </c>
      <c r="TBQ6" s="87" t="s">
        <v>13676</v>
      </c>
      <c r="TBR6" s="87" t="s">
        <v>13677</v>
      </c>
      <c r="TBS6" s="87" t="s">
        <v>13678</v>
      </c>
      <c r="TBT6" s="87" t="s">
        <v>13679</v>
      </c>
      <c r="TBU6" s="87" t="s">
        <v>13680</v>
      </c>
      <c r="TBV6" s="87" t="s">
        <v>13681</v>
      </c>
      <c r="TBW6" s="87" t="s">
        <v>13682</v>
      </c>
      <c r="TBX6" s="87" t="s">
        <v>13683</v>
      </c>
      <c r="TBY6" s="87" t="s">
        <v>13684</v>
      </c>
      <c r="TBZ6" s="87" t="s">
        <v>13685</v>
      </c>
      <c r="TCA6" s="87" t="s">
        <v>13686</v>
      </c>
      <c r="TCB6" s="87" t="s">
        <v>13687</v>
      </c>
      <c r="TCC6" s="87" t="s">
        <v>13688</v>
      </c>
      <c r="TCD6" s="87" t="s">
        <v>13689</v>
      </c>
      <c r="TCE6" s="87" t="s">
        <v>13690</v>
      </c>
      <c r="TCF6" s="87" t="s">
        <v>13691</v>
      </c>
      <c r="TCG6" s="87" t="s">
        <v>13692</v>
      </c>
      <c r="TCH6" s="87" t="s">
        <v>13693</v>
      </c>
      <c r="TCI6" s="87" t="s">
        <v>13694</v>
      </c>
      <c r="TCJ6" s="87" t="s">
        <v>13695</v>
      </c>
      <c r="TCK6" s="87" t="s">
        <v>13696</v>
      </c>
      <c r="TCL6" s="87" t="s">
        <v>13697</v>
      </c>
      <c r="TCM6" s="87" t="s">
        <v>13698</v>
      </c>
      <c r="TCN6" s="87" t="s">
        <v>13699</v>
      </c>
      <c r="TCO6" s="87" t="s">
        <v>13700</v>
      </c>
      <c r="TCP6" s="87" t="s">
        <v>13701</v>
      </c>
      <c r="TCQ6" s="87" t="s">
        <v>13702</v>
      </c>
      <c r="TCR6" s="87" t="s">
        <v>13703</v>
      </c>
      <c r="TCS6" s="87" t="s">
        <v>13704</v>
      </c>
      <c r="TCT6" s="87" t="s">
        <v>13705</v>
      </c>
      <c r="TCU6" s="87" t="s">
        <v>13706</v>
      </c>
      <c r="TCV6" s="87" t="s">
        <v>13707</v>
      </c>
      <c r="TCW6" s="87" t="s">
        <v>13708</v>
      </c>
      <c r="TCX6" s="87" t="s">
        <v>13709</v>
      </c>
      <c r="TCY6" s="87" t="s">
        <v>13710</v>
      </c>
      <c r="TCZ6" s="87" t="s">
        <v>13711</v>
      </c>
      <c r="TDA6" s="87" t="s">
        <v>13712</v>
      </c>
      <c r="TDB6" s="87" t="s">
        <v>13713</v>
      </c>
      <c r="TDC6" s="87" t="s">
        <v>13714</v>
      </c>
      <c r="TDD6" s="87" t="s">
        <v>13715</v>
      </c>
      <c r="TDE6" s="87" t="s">
        <v>13716</v>
      </c>
      <c r="TDF6" s="87" t="s">
        <v>13717</v>
      </c>
      <c r="TDG6" s="87" t="s">
        <v>13718</v>
      </c>
      <c r="TDH6" s="87" t="s">
        <v>13719</v>
      </c>
      <c r="TDI6" s="87" t="s">
        <v>13720</v>
      </c>
      <c r="TDJ6" s="87" t="s">
        <v>13721</v>
      </c>
      <c r="TDK6" s="87" t="s">
        <v>13722</v>
      </c>
      <c r="TDL6" s="87" t="s">
        <v>13723</v>
      </c>
      <c r="TDM6" s="87" t="s">
        <v>13724</v>
      </c>
      <c r="TDN6" s="87" t="s">
        <v>13725</v>
      </c>
      <c r="TDO6" s="87" t="s">
        <v>13726</v>
      </c>
      <c r="TDP6" s="87" t="s">
        <v>13727</v>
      </c>
      <c r="TDQ6" s="87" t="s">
        <v>13728</v>
      </c>
      <c r="TDR6" s="87" t="s">
        <v>13729</v>
      </c>
      <c r="TDS6" s="87" t="s">
        <v>13730</v>
      </c>
      <c r="TDT6" s="87" t="s">
        <v>13731</v>
      </c>
      <c r="TDU6" s="87" t="s">
        <v>13732</v>
      </c>
      <c r="TDV6" s="87" t="s">
        <v>13733</v>
      </c>
      <c r="TDW6" s="87" t="s">
        <v>13734</v>
      </c>
      <c r="TDX6" s="87" t="s">
        <v>13735</v>
      </c>
      <c r="TDY6" s="87" t="s">
        <v>13736</v>
      </c>
      <c r="TDZ6" s="87" t="s">
        <v>13737</v>
      </c>
      <c r="TEA6" s="87" t="s">
        <v>13738</v>
      </c>
      <c r="TEB6" s="87" t="s">
        <v>13739</v>
      </c>
      <c r="TEC6" s="87" t="s">
        <v>13740</v>
      </c>
      <c r="TED6" s="87" t="s">
        <v>13741</v>
      </c>
      <c r="TEE6" s="87" t="s">
        <v>13742</v>
      </c>
      <c r="TEF6" s="87" t="s">
        <v>13743</v>
      </c>
      <c r="TEG6" s="87" t="s">
        <v>13744</v>
      </c>
      <c r="TEH6" s="87" t="s">
        <v>13745</v>
      </c>
      <c r="TEI6" s="87" t="s">
        <v>13746</v>
      </c>
      <c r="TEJ6" s="87" t="s">
        <v>13747</v>
      </c>
      <c r="TEK6" s="87" t="s">
        <v>13748</v>
      </c>
      <c r="TEL6" s="87" t="s">
        <v>13749</v>
      </c>
      <c r="TEM6" s="87" t="s">
        <v>13750</v>
      </c>
      <c r="TEN6" s="87" t="s">
        <v>13751</v>
      </c>
      <c r="TEO6" s="87" t="s">
        <v>13752</v>
      </c>
      <c r="TEP6" s="87" t="s">
        <v>13753</v>
      </c>
      <c r="TEQ6" s="87" t="s">
        <v>13754</v>
      </c>
      <c r="TER6" s="87" t="s">
        <v>13755</v>
      </c>
      <c r="TES6" s="87" t="s">
        <v>13756</v>
      </c>
      <c r="TET6" s="87" t="s">
        <v>13757</v>
      </c>
      <c r="TEU6" s="87" t="s">
        <v>13758</v>
      </c>
      <c r="TEV6" s="87" t="s">
        <v>13759</v>
      </c>
      <c r="TEW6" s="87" t="s">
        <v>13760</v>
      </c>
      <c r="TEX6" s="87" t="s">
        <v>13761</v>
      </c>
      <c r="TEY6" s="87" t="s">
        <v>13762</v>
      </c>
      <c r="TEZ6" s="87" t="s">
        <v>13763</v>
      </c>
      <c r="TFA6" s="87" t="s">
        <v>13764</v>
      </c>
      <c r="TFB6" s="87" t="s">
        <v>13765</v>
      </c>
      <c r="TFC6" s="87" t="s">
        <v>13766</v>
      </c>
      <c r="TFD6" s="87" t="s">
        <v>13767</v>
      </c>
      <c r="TFE6" s="87" t="s">
        <v>13768</v>
      </c>
      <c r="TFF6" s="87" t="s">
        <v>13769</v>
      </c>
      <c r="TFG6" s="87" t="s">
        <v>13770</v>
      </c>
      <c r="TFH6" s="87" t="s">
        <v>13771</v>
      </c>
      <c r="TFI6" s="87" t="s">
        <v>13772</v>
      </c>
      <c r="TFJ6" s="87" t="s">
        <v>13773</v>
      </c>
      <c r="TFK6" s="87" t="s">
        <v>13774</v>
      </c>
      <c r="TFL6" s="87" t="s">
        <v>13775</v>
      </c>
      <c r="TFM6" s="87" t="s">
        <v>13776</v>
      </c>
      <c r="TFN6" s="87" t="s">
        <v>13777</v>
      </c>
      <c r="TFO6" s="87" t="s">
        <v>13778</v>
      </c>
      <c r="TFP6" s="87" t="s">
        <v>13779</v>
      </c>
      <c r="TFQ6" s="87" t="s">
        <v>13780</v>
      </c>
      <c r="TFR6" s="87" t="s">
        <v>13781</v>
      </c>
      <c r="TFS6" s="87" t="s">
        <v>13782</v>
      </c>
      <c r="TFT6" s="87" t="s">
        <v>13783</v>
      </c>
      <c r="TFU6" s="87" t="s">
        <v>13784</v>
      </c>
      <c r="TFV6" s="87" t="s">
        <v>13785</v>
      </c>
      <c r="TFW6" s="87" t="s">
        <v>13786</v>
      </c>
      <c r="TFX6" s="87" t="s">
        <v>13787</v>
      </c>
      <c r="TFY6" s="87" t="s">
        <v>13788</v>
      </c>
      <c r="TFZ6" s="87" t="s">
        <v>13789</v>
      </c>
      <c r="TGA6" s="87" t="s">
        <v>13790</v>
      </c>
      <c r="TGB6" s="87" t="s">
        <v>13791</v>
      </c>
      <c r="TGC6" s="87" t="s">
        <v>13792</v>
      </c>
      <c r="TGD6" s="87" t="s">
        <v>13793</v>
      </c>
      <c r="TGE6" s="87" t="s">
        <v>13794</v>
      </c>
      <c r="TGF6" s="87" t="s">
        <v>13795</v>
      </c>
      <c r="TGG6" s="87" t="s">
        <v>13796</v>
      </c>
      <c r="TGH6" s="87" t="s">
        <v>13797</v>
      </c>
      <c r="TGI6" s="87" t="s">
        <v>13798</v>
      </c>
      <c r="TGJ6" s="87" t="s">
        <v>13799</v>
      </c>
      <c r="TGK6" s="87" t="s">
        <v>13800</v>
      </c>
      <c r="TGL6" s="87" t="s">
        <v>13801</v>
      </c>
      <c r="TGM6" s="87" t="s">
        <v>13802</v>
      </c>
      <c r="TGN6" s="87" t="s">
        <v>13803</v>
      </c>
      <c r="TGO6" s="87" t="s">
        <v>13804</v>
      </c>
      <c r="TGP6" s="87" t="s">
        <v>13805</v>
      </c>
      <c r="TGQ6" s="87" t="s">
        <v>13806</v>
      </c>
      <c r="TGR6" s="87" t="s">
        <v>13807</v>
      </c>
      <c r="TGS6" s="87" t="s">
        <v>13808</v>
      </c>
      <c r="TGT6" s="87" t="s">
        <v>13809</v>
      </c>
      <c r="TGU6" s="87" t="s">
        <v>13810</v>
      </c>
      <c r="TGV6" s="87" t="s">
        <v>13811</v>
      </c>
      <c r="TGW6" s="87" t="s">
        <v>13812</v>
      </c>
      <c r="TGX6" s="87" t="s">
        <v>13813</v>
      </c>
      <c r="TGY6" s="87" t="s">
        <v>13814</v>
      </c>
      <c r="TGZ6" s="87" t="s">
        <v>13815</v>
      </c>
      <c r="THA6" s="87" t="s">
        <v>13816</v>
      </c>
      <c r="THB6" s="87" t="s">
        <v>13817</v>
      </c>
      <c r="THC6" s="87" t="s">
        <v>13818</v>
      </c>
      <c r="THD6" s="87" t="s">
        <v>13819</v>
      </c>
      <c r="THE6" s="87" t="s">
        <v>13820</v>
      </c>
      <c r="THF6" s="87" t="s">
        <v>13821</v>
      </c>
      <c r="THG6" s="87" t="s">
        <v>13822</v>
      </c>
      <c r="THH6" s="87" t="s">
        <v>13823</v>
      </c>
      <c r="THI6" s="87" t="s">
        <v>13824</v>
      </c>
      <c r="THJ6" s="87" t="s">
        <v>13825</v>
      </c>
      <c r="THK6" s="87" t="s">
        <v>13826</v>
      </c>
      <c r="THL6" s="87" t="s">
        <v>13827</v>
      </c>
      <c r="THM6" s="87" t="s">
        <v>13828</v>
      </c>
      <c r="THN6" s="87" t="s">
        <v>13829</v>
      </c>
      <c r="THO6" s="87" t="s">
        <v>13830</v>
      </c>
      <c r="THP6" s="87" t="s">
        <v>13831</v>
      </c>
      <c r="THQ6" s="87" t="s">
        <v>13832</v>
      </c>
      <c r="THR6" s="87" t="s">
        <v>13833</v>
      </c>
      <c r="THS6" s="87" t="s">
        <v>13834</v>
      </c>
      <c r="THT6" s="87" t="s">
        <v>13835</v>
      </c>
      <c r="THU6" s="87" t="s">
        <v>13836</v>
      </c>
      <c r="THV6" s="87" t="s">
        <v>13837</v>
      </c>
      <c r="THW6" s="87" t="s">
        <v>13838</v>
      </c>
      <c r="THX6" s="87" t="s">
        <v>13839</v>
      </c>
      <c r="THY6" s="87" t="s">
        <v>13840</v>
      </c>
      <c r="THZ6" s="87" t="s">
        <v>13841</v>
      </c>
      <c r="TIA6" s="87" t="s">
        <v>13842</v>
      </c>
      <c r="TIB6" s="87" t="s">
        <v>13843</v>
      </c>
      <c r="TIC6" s="87" t="s">
        <v>13844</v>
      </c>
      <c r="TID6" s="87" t="s">
        <v>13845</v>
      </c>
      <c r="TIE6" s="87" t="s">
        <v>13846</v>
      </c>
      <c r="TIF6" s="87" t="s">
        <v>13847</v>
      </c>
      <c r="TIG6" s="87" t="s">
        <v>13848</v>
      </c>
      <c r="TIH6" s="87" t="s">
        <v>13849</v>
      </c>
      <c r="TII6" s="87" t="s">
        <v>13850</v>
      </c>
      <c r="TIJ6" s="87" t="s">
        <v>13851</v>
      </c>
      <c r="TIK6" s="87" t="s">
        <v>13852</v>
      </c>
      <c r="TIL6" s="87" t="s">
        <v>13853</v>
      </c>
      <c r="TIM6" s="87" t="s">
        <v>13854</v>
      </c>
      <c r="TIN6" s="87" t="s">
        <v>13855</v>
      </c>
      <c r="TIO6" s="87" t="s">
        <v>13856</v>
      </c>
      <c r="TIP6" s="87" t="s">
        <v>13857</v>
      </c>
      <c r="TIQ6" s="87" t="s">
        <v>13858</v>
      </c>
      <c r="TIR6" s="87" t="s">
        <v>13859</v>
      </c>
      <c r="TIS6" s="87" t="s">
        <v>13860</v>
      </c>
      <c r="TIT6" s="87" t="s">
        <v>13861</v>
      </c>
      <c r="TIU6" s="87" t="s">
        <v>13862</v>
      </c>
      <c r="TIV6" s="87" t="s">
        <v>13863</v>
      </c>
      <c r="TIW6" s="87" t="s">
        <v>13864</v>
      </c>
      <c r="TIX6" s="87" t="s">
        <v>13865</v>
      </c>
      <c r="TIY6" s="87" t="s">
        <v>13866</v>
      </c>
      <c r="TIZ6" s="87" t="s">
        <v>13867</v>
      </c>
      <c r="TJA6" s="87" t="s">
        <v>13868</v>
      </c>
      <c r="TJB6" s="87" t="s">
        <v>13869</v>
      </c>
      <c r="TJC6" s="87" t="s">
        <v>13870</v>
      </c>
      <c r="TJD6" s="87" t="s">
        <v>13871</v>
      </c>
      <c r="TJE6" s="87" t="s">
        <v>13872</v>
      </c>
      <c r="TJF6" s="87" t="s">
        <v>13873</v>
      </c>
      <c r="TJG6" s="87" t="s">
        <v>13874</v>
      </c>
      <c r="TJH6" s="87" t="s">
        <v>13875</v>
      </c>
      <c r="TJI6" s="87" t="s">
        <v>13876</v>
      </c>
      <c r="TJJ6" s="87" t="s">
        <v>13877</v>
      </c>
      <c r="TJK6" s="87" t="s">
        <v>13878</v>
      </c>
      <c r="TJL6" s="87" t="s">
        <v>13879</v>
      </c>
      <c r="TJM6" s="87" t="s">
        <v>13880</v>
      </c>
      <c r="TJN6" s="87" t="s">
        <v>13881</v>
      </c>
      <c r="TJO6" s="87" t="s">
        <v>13882</v>
      </c>
      <c r="TJP6" s="87" t="s">
        <v>13883</v>
      </c>
      <c r="TJQ6" s="87" t="s">
        <v>13884</v>
      </c>
      <c r="TJR6" s="87" t="s">
        <v>13885</v>
      </c>
      <c r="TJS6" s="87" t="s">
        <v>13886</v>
      </c>
      <c r="TJT6" s="87" t="s">
        <v>13887</v>
      </c>
      <c r="TJU6" s="87" t="s">
        <v>13888</v>
      </c>
      <c r="TJV6" s="87" t="s">
        <v>13889</v>
      </c>
      <c r="TJW6" s="87" t="s">
        <v>13890</v>
      </c>
      <c r="TJX6" s="87" t="s">
        <v>13891</v>
      </c>
      <c r="TJY6" s="87" t="s">
        <v>13892</v>
      </c>
      <c r="TJZ6" s="87" t="s">
        <v>13893</v>
      </c>
      <c r="TKA6" s="87" t="s">
        <v>13894</v>
      </c>
      <c r="TKB6" s="87" t="s">
        <v>13895</v>
      </c>
      <c r="TKC6" s="87" t="s">
        <v>13896</v>
      </c>
      <c r="TKD6" s="87" t="s">
        <v>13897</v>
      </c>
      <c r="TKE6" s="87" t="s">
        <v>13898</v>
      </c>
      <c r="TKF6" s="87" t="s">
        <v>13899</v>
      </c>
      <c r="TKG6" s="87" t="s">
        <v>13900</v>
      </c>
      <c r="TKH6" s="87" t="s">
        <v>13901</v>
      </c>
      <c r="TKI6" s="87" t="s">
        <v>13902</v>
      </c>
      <c r="TKJ6" s="87" t="s">
        <v>13903</v>
      </c>
      <c r="TKK6" s="87" t="s">
        <v>13904</v>
      </c>
      <c r="TKL6" s="87" t="s">
        <v>13905</v>
      </c>
      <c r="TKM6" s="87" t="s">
        <v>13906</v>
      </c>
      <c r="TKN6" s="87" t="s">
        <v>13907</v>
      </c>
      <c r="TKO6" s="87" t="s">
        <v>13908</v>
      </c>
      <c r="TKP6" s="87" t="s">
        <v>13909</v>
      </c>
      <c r="TKQ6" s="87" t="s">
        <v>13910</v>
      </c>
      <c r="TKR6" s="87" t="s">
        <v>13911</v>
      </c>
      <c r="TKS6" s="87" t="s">
        <v>13912</v>
      </c>
      <c r="TKT6" s="87" t="s">
        <v>13913</v>
      </c>
      <c r="TKU6" s="87" t="s">
        <v>13914</v>
      </c>
      <c r="TKV6" s="87" t="s">
        <v>13915</v>
      </c>
      <c r="TKW6" s="87" t="s">
        <v>13916</v>
      </c>
      <c r="TKX6" s="87" t="s">
        <v>13917</v>
      </c>
      <c r="TKY6" s="87" t="s">
        <v>13918</v>
      </c>
      <c r="TKZ6" s="87" t="s">
        <v>13919</v>
      </c>
      <c r="TLA6" s="87" t="s">
        <v>13920</v>
      </c>
      <c r="TLB6" s="87" t="s">
        <v>13921</v>
      </c>
      <c r="TLC6" s="87" t="s">
        <v>13922</v>
      </c>
      <c r="TLD6" s="87" t="s">
        <v>13923</v>
      </c>
      <c r="TLE6" s="87" t="s">
        <v>13924</v>
      </c>
      <c r="TLF6" s="87" t="s">
        <v>13925</v>
      </c>
      <c r="TLG6" s="87" t="s">
        <v>13926</v>
      </c>
      <c r="TLH6" s="87" t="s">
        <v>13927</v>
      </c>
      <c r="TLI6" s="87" t="s">
        <v>13928</v>
      </c>
      <c r="TLJ6" s="87" t="s">
        <v>13929</v>
      </c>
      <c r="TLK6" s="87" t="s">
        <v>13930</v>
      </c>
      <c r="TLL6" s="87" t="s">
        <v>13931</v>
      </c>
      <c r="TLM6" s="87" t="s">
        <v>13932</v>
      </c>
      <c r="TLN6" s="87" t="s">
        <v>13933</v>
      </c>
      <c r="TLO6" s="87" t="s">
        <v>13934</v>
      </c>
      <c r="TLP6" s="87" t="s">
        <v>13935</v>
      </c>
      <c r="TLQ6" s="87" t="s">
        <v>13936</v>
      </c>
      <c r="TLR6" s="87" t="s">
        <v>13937</v>
      </c>
      <c r="TLS6" s="87" t="s">
        <v>13938</v>
      </c>
      <c r="TLT6" s="87" t="s">
        <v>13939</v>
      </c>
      <c r="TLU6" s="87" t="s">
        <v>13940</v>
      </c>
      <c r="TLV6" s="87" t="s">
        <v>13941</v>
      </c>
      <c r="TLW6" s="87" t="s">
        <v>13942</v>
      </c>
      <c r="TLX6" s="87" t="s">
        <v>13943</v>
      </c>
      <c r="TLY6" s="87" t="s">
        <v>13944</v>
      </c>
      <c r="TLZ6" s="87" t="s">
        <v>13945</v>
      </c>
      <c r="TMA6" s="87" t="s">
        <v>13946</v>
      </c>
      <c r="TMB6" s="87" t="s">
        <v>13947</v>
      </c>
      <c r="TMC6" s="87" t="s">
        <v>13948</v>
      </c>
      <c r="TMD6" s="87" t="s">
        <v>13949</v>
      </c>
      <c r="TME6" s="87" t="s">
        <v>13950</v>
      </c>
      <c r="TMF6" s="87" t="s">
        <v>13951</v>
      </c>
      <c r="TMG6" s="87" t="s">
        <v>13952</v>
      </c>
      <c r="TMH6" s="87" t="s">
        <v>13953</v>
      </c>
      <c r="TMI6" s="87" t="s">
        <v>13954</v>
      </c>
      <c r="TMJ6" s="87" t="s">
        <v>13955</v>
      </c>
      <c r="TMK6" s="87" t="s">
        <v>13956</v>
      </c>
      <c r="TML6" s="87" t="s">
        <v>13957</v>
      </c>
      <c r="TMM6" s="87" t="s">
        <v>13958</v>
      </c>
      <c r="TMN6" s="87" t="s">
        <v>13959</v>
      </c>
      <c r="TMO6" s="87" t="s">
        <v>13960</v>
      </c>
      <c r="TMP6" s="87" t="s">
        <v>13961</v>
      </c>
      <c r="TMQ6" s="87" t="s">
        <v>13962</v>
      </c>
      <c r="TMR6" s="87" t="s">
        <v>13963</v>
      </c>
      <c r="TMS6" s="87" t="s">
        <v>13964</v>
      </c>
      <c r="TMT6" s="87" t="s">
        <v>13965</v>
      </c>
      <c r="TMU6" s="87" t="s">
        <v>13966</v>
      </c>
      <c r="TMV6" s="87" t="s">
        <v>13967</v>
      </c>
      <c r="TMW6" s="87" t="s">
        <v>13968</v>
      </c>
      <c r="TMX6" s="87" t="s">
        <v>13969</v>
      </c>
      <c r="TMY6" s="87" t="s">
        <v>13970</v>
      </c>
      <c r="TMZ6" s="87" t="s">
        <v>13971</v>
      </c>
      <c r="TNA6" s="87" t="s">
        <v>13972</v>
      </c>
      <c r="TNB6" s="87" t="s">
        <v>13973</v>
      </c>
      <c r="TNC6" s="87" t="s">
        <v>13974</v>
      </c>
      <c r="TND6" s="87" t="s">
        <v>13975</v>
      </c>
      <c r="TNE6" s="87" t="s">
        <v>13976</v>
      </c>
      <c r="TNF6" s="87" t="s">
        <v>13977</v>
      </c>
      <c r="TNG6" s="87" t="s">
        <v>13978</v>
      </c>
      <c r="TNH6" s="87" t="s">
        <v>13979</v>
      </c>
      <c r="TNI6" s="87" t="s">
        <v>13980</v>
      </c>
      <c r="TNJ6" s="87" t="s">
        <v>13981</v>
      </c>
      <c r="TNK6" s="87" t="s">
        <v>13982</v>
      </c>
      <c r="TNL6" s="87" t="s">
        <v>13983</v>
      </c>
      <c r="TNM6" s="87" t="s">
        <v>13984</v>
      </c>
      <c r="TNN6" s="87" t="s">
        <v>13985</v>
      </c>
      <c r="TNO6" s="87" t="s">
        <v>13986</v>
      </c>
      <c r="TNP6" s="87" t="s">
        <v>13987</v>
      </c>
      <c r="TNQ6" s="87" t="s">
        <v>13988</v>
      </c>
      <c r="TNR6" s="87" t="s">
        <v>13989</v>
      </c>
      <c r="TNS6" s="87" t="s">
        <v>13990</v>
      </c>
      <c r="TNT6" s="87" t="s">
        <v>13991</v>
      </c>
      <c r="TNU6" s="87" t="s">
        <v>13992</v>
      </c>
      <c r="TNV6" s="87" t="s">
        <v>13993</v>
      </c>
      <c r="TNW6" s="87" t="s">
        <v>13994</v>
      </c>
      <c r="TNX6" s="87" t="s">
        <v>13995</v>
      </c>
      <c r="TNY6" s="87" t="s">
        <v>13996</v>
      </c>
      <c r="TNZ6" s="87" t="s">
        <v>13997</v>
      </c>
      <c r="TOA6" s="87" t="s">
        <v>13998</v>
      </c>
      <c r="TOB6" s="87" t="s">
        <v>13999</v>
      </c>
      <c r="TOC6" s="87" t="s">
        <v>14000</v>
      </c>
      <c r="TOD6" s="87" t="s">
        <v>14001</v>
      </c>
      <c r="TOE6" s="87" t="s">
        <v>14002</v>
      </c>
      <c r="TOF6" s="87" t="s">
        <v>14003</v>
      </c>
      <c r="TOG6" s="87" t="s">
        <v>14004</v>
      </c>
      <c r="TOH6" s="87" t="s">
        <v>14005</v>
      </c>
      <c r="TOI6" s="87" t="s">
        <v>14006</v>
      </c>
      <c r="TOJ6" s="87" t="s">
        <v>14007</v>
      </c>
      <c r="TOK6" s="87" t="s">
        <v>14008</v>
      </c>
      <c r="TOL6" s="87" t="s">
        <v>14009</v>
      </c>
      <c r="TOM6" s="87" t="s">
        <v>14010</v>
      </c>
      <c r="TON6" s="87" t="s">
        <v>14011</v>
      </c>
      <c r="TOO6" s="87" t="s">
        <v>14012</v>
      </c>
      <c r="TOP6" s="87" t="s">
        <v>14013</v>
      </c>
      <c r="TOQ6" s="87" t="s">
        <v>14014</v>
      </c>
      <c r="TOR6" s="87" t="s">
        <v>14015</v>
      </c>
      <c r="TOS6" s="87" t="s">
        <v>14016</v>
      </c>
      <c r="TOT6" s="87" t="s">
        <v>14017</v>
      </c>
      <c r="TOU6" s="87" t="s">
        <v>14018</v>
      </c>
      <c r="TOV6" s="87" t="s">
        <v>14019</v>
      </c>
      <c r="TOW6" s="87" t="s">
        <v>14020</v>
      </c>
      <c r="TOX6" s="87" t="s">
        <v>14021</v>
      </c>
      <c r="TOY6" s="87" t="s">
        <v>14022</v>
      </c>
      <c r="TOZ6" s="87" t="s">
        <v>14023</v>
      </c>
      <c r="TPA6" s="87" t="s">
        <v>14024</v>
      </c>
      <c r="TPB6" s="87" t="s">
        <v>14025</v>
      </c>
      <c r="TPC6" s="87" t="s">
        <v>14026</v>
      </c>
      <c r="TPD6" s="87" t="s">
        <v>14027</v>
      </c>
      <c r="TPE6" s="87" t="s">
        <v>14028</v>
      </c>
      <c r="TPF6" s="87" t="s">
        <v>14029</v>
      </c>
      <c r="TPG6" s="87" t="s">
        <v>14030</v>
      </c>
      <c r="TPH6" s="87" t="s">
        <v>14031</v>
      </c>
      <c r="TPI6" s="87" t="s">
        <v>14032</v>
      </c>
      <c r="TPJ6" s="87" t="s">
        <v>14033</v>
      </c>
      <c r="TPK6" s="87" t="s">
        <v>14034</v>
      </c>
      <c r="TPL6" s="87" t="s">
        <v>14035</v>
      </c>
      <c r="TPM6" s="87" t="s">
        <v>14036</v>
      </c>
      <c r="TPN6" s="87" t="s">
        <v>14037</v>
      </c>
      <c r="TPO6" s="87" t="s">
        <v>14038</v>
      </c>
      <c r="TPP6" s="87" t="s">
        <v>14039</v>
      </c>
      <c r="TPQ6" s="87" t="s">
        <v>14040</v>
      </c>
      <c r="TPR6" s="87" t="s">
        <v>14041</v>
      </c>
      <c r="TPS6" s="87" t="s">
        <v>14042</v>
      </c>
      <c r="TPT6" s="87" t="s">
        <v>14043</v>
      </c>
      <c r="TPU6" s="87" t="s">
        <v>14044</v>
      </c>
      <c r="TPV6" s="87" t="s">
        <v>14045</v>
      </c>
      <c r="TPW6" s="87" t="s">
        <v>14046</v>
      </c>
      <c r="TPX6" s="87" t="s">
        <v>14047</v>
      </c>
      <c r="TPY6" s="87" t="s">
        <v>14048</v>
      </c>
      <c r="TPZ6" s="87" t="s">
        <v>14049</v>
      </c>
      <c r="TQA6" s="87" t="s">
        <v>14050</v>
      </c>
      <c r="TQB6" s="87" t="s">
        <v>14051</v>
      </c>
      <c r="TQC6" s="87" t="s">
        <v>14052</v>
      </c>
      <c r="TQD6" s="87" t="s">
        <v>14053</v>
      </c>
      <c r="TQE6" s="87" t="s">
        <v>14054</v>
      </c>
      <c r="TQF6" s="87" t="s">
        <v>14055</v>
      </c>
      <c r="TQG6" s="87" t="s">
        <v>14056</v>
      </c>
      <c r="TQH6" s="87" t="s">
        <v>14057</v>
      </c>
      <c r="TQI6" s="87" t="s">
        <v>14058</v>
      </c>
      <c r="TQJ6" s="87" t="s">
        <v>14059</v>
      </c>
      <c r="TQK6" s="87" t="s">
        <v>14060</v>
      </c>
      <c r="TQL6" s="87" t="s">
        <v>14061</v>
      </c>
      <c r="TQM6" s="87" t="s">
        <v>14062</v>
      </c>
      <c r="TQN6" s="87" t="s">
        <v>14063</v>
      </c>
      <c r="TQO6" s="87" t="s">
        <v>14064</v>
      </c>
      <c r="TQP6" s="87" t="s">
        <v>14065</v>
      </c>
      <c r="TQQ6" s="87" t="s">
        <v>14066</v>
      </c>
      <c r="TQR6" s="87" t="s">
        <v>14067</v>
      </c>
      <c r="TQS6" s="87" t="s">
        <v>14068</v>
      </c>
      <c r="TQT6" s="87" t="s">
        <v>14069</v>
      </c>
      <c r="TQU6" s="87" t="s">
        <v>14070</v>
      </c>
      <c r="TQV6" s="87" t="s">
        <v>14071</v>
      </c>
      <c r="TQW6" s="87" t="s">
        <v>14072</v>
      </c>
      <c r="TQX6" s="87" t="s">
        <v>14073</v>
      </c>
      <c r="TQY6" s="87" t="s">
        <v>14074</v>
      </c>
      <c r="TQZ6" s="87" t="s">
        <v>14075</v>
      </c>
      <c r="TRA6" s="87" t="s">
        <v>14076</v>
      </c>
      <c r="TRB6" s="87" t="s">
        <v>14077</v>
      </c>
      <c r="TRC6" s="87" t="s">
        <v>14078</v>
      </c>
      <c r="TRD6" s="87" t="s">
        <v>14079</v>
      </c>
      <c r="TRE6" s="87" t="s">
        <v>14080</v>
      </c>
      <c r="TRF6" s="87" t="s">
        <v>14081</v>
      </c>
      <c r="TRG6" s="87" t="s">
        <v>14082</v>
      </c>
      <c r="TRH6" s="87" t="s">
        <v>14083</v>
      </c>
      <c r="TRI6" s="87" t="s">
        <v>14084</v>
      </c>
      <c r="TRJ6" s="87" t="s">
        <v>14085</v>
      </c>
      <c r="TRK6" s="87" t="s">
        <v>14086</v>
      </c>
      <c r="TRL6" s="87" t="s">
        <v>14087</v>
      </c>
      <c r="TRM6" s="87" t="s">
        <v>14088</v>
      </c>
      <c r="TRN6" s="87" t="s">
        <v>14089</v>
      </c>
      <c r="TRO6" s="87" t="s">
        <v>14090</v>
      </c>
      <c r="TRP6" s="87" t="s">
        <v>14091</v>
      </c>
      <c r="TRQ6" s="87" t="s">
        <v>14092</v>
      </c>
      <c r="TRR6" s="87" t="s">
        <v>14093</v>
      </c>
      <c r="TRS6" s="87" t="s">
        <v>14094</v>
      </c>
      <c r="TRT6" s="87" t="s">
        <v>14095</v>
      </c>
      <c r="TRU6" s="87" t="s">
        <v>14096</v>
      </c>
      <c r="TRV6" s="87" t="s">
        <v>14097</v>
      </c>
      <c r="TRW6" s="87" t="s">
        <v>14098</v>
      </c>
      <c r="TRX6" s="87" t="s">
        <v>14099</v>
      </c>
      <c r="TRY6" s="87" t="s">
        <v>14100</v>
      </c>
      <c r="TRZ6" s="87" t="s">
        <v>14101</v>
      </c>
      <c r="TSA6" s="87" t="s">
        <v>14102</v>
      </c>
      <c r="TSB6" s="87" t="s">
        <v>14103</v>
      </c>
      <c r="TSC6" s="87" t="s">
        <v>14104</v>
      </c>
      <c r="TSD6" s="87" t="s">
        <v>14105</v>
      </c>
      <c r="TSE6" s="87" t="s">
        <v>14106</v>
      </c>
      <c r="TSF6" s="87" t="s">
        <v>14107</v>
      </c>
      <c r="TSG6" s="87" t="s">
        <v>14108</v>
      </c>
      <c r="TSH6" s="87" t="s">
        <v>14109</v>
      </c>
      <c r="TSI6" s="87" t="s">
        <v>14110</v>
      </c>
      <c r="TSJ6" s="87" t="s">
        <v>14111</v>
      </c>
      <c r="TSK6" s="87" t="s">
        <v>14112</v>
      </c>
      <c r="TSL6" s="87" t="s">
        <v>14113</v>
      </c>
      <c r="TSM6" s="87" t="s">
        <v>14114</v>
      </c>
      <c r="TSN6" s="87" t="s">
        <v>14115</v>
      </c>
      <c r="TSO6" s="87" t="s">
        <v>14116</v>
      </c>
      <c r="TSP6" s="87" t="s">
        <v>14117</v>
      </c>
      <c r="TSQ6" s="87" t="s">
        <v>14118</v>
      </c>
      <c r="TSR6" s="87" t="s">
        <v>14119</v>
      </c>
      <c r="TSS6" s="87" t="s">
        <v>14120</v>
      </c>
      <c r="TST6" s="87" t="s">
        <v>14121</v>
      </c>
      <c r="TSU6" s="87" t="s">
        <v>14122</v>
      </c>
      <c r="TSV6" s="87" t="s">
        <v>14123</v>
      </c>
      <c r="TSW6" s="87" t="s">
        <v>14124</v>
      </c>
      <c r="TSX6" s="87" t="s">
        <v>14125</v>
      </c>
      <c r="TSY6" s="87" t="s">
        <v>14126</v>
      </c>
      <c r="TSZ6" s="87" t="s">
        <v>14127</v>
      </c>
      <c r="TTA6" s="87" t="s">
        <v>14128</v>
      </c>
      <c r="TTB6" s="87" t="s">
        <v>14129</v>
      </c>
      <c r="TTC6" s="87" t="s">
        <v>14130</v>
      </c>
      <c r="TTD6" s="87" t="s">
        <v>14131</v>
      </c>
      <c r="TTE6" s="87" t="s">
        <v>14132</v>
      </c>
      <c r="TTF6" s="87" t="s">
        <v>14133</v>
      </c>
      <c r="TTG6" s="87" t="s">
        <v>14134</v>
      </c>
      <c r="TTH6" s="87" t="s">
        <v>14135</v>
      </c>
      <c r="TTI6" s="87" t="s">
        <v>14136</v>
      </c>
      <c r="TTJ6" s="87" t="s">
        <v>14137</v>
      </c>
      <c r="TTK6" s="87" t="s">
        <v>14138</v>
      </c>
      <c r="TTL6" s="87" t="s">
        <v>14139</v>
      </c>
      <c r="TTM6" s="87" t="s">
        <v>14140</v>
      </c>
      <c r="TTN6" s="87" t="s">
        <v>14141</v>
      </c>
      <c r="TTO6" s="87" t="s">
        <v>14142</v>
      </c>
      <c r="TTP6" s="87" t="s">
        <v>14143</v>
      </c>
      <c r="TTQ6" s="87" t="s">
        <v>14144</v>
      </c>
      <c r="TTR6" s="87" t="s">
        <v>14145</v>
      </c>
      <c r="TTS6" s="87" t="s">
        <v>14146</v>
      </c>
      <c r="TTT6" s="87" t="s">
        <v>14147</v>
      </c>
      <c r="TTU6" s="87" t="s">
        <v>14148</v>
      </c>
      <c r="TTV6" s="87" t="s">
        <v>14149</v>
      </c>
      <c r="TTW6" s="87" t="s">
        <v>14150</v>
      </c>
      <c r="TTX6" s="87" t="s">
        <v>14151</v>
      </c>
      <c r="TTY6" s="87" t="s">
        <v>14152</v>
      </c>
      <c r="TTZ6" s="87" t="s">
        <v>14153</v>
      </c>
      <c r="TUA6" s="87" t="s">
        <v>14154</v>
      </c>
      <c r="TUB6" s="87" t="s">
        <v>14155</v>
      </c>
      <c r="TUC6" s="87" t="s">
        <v>14156</v>
      </c>
      <c r="TUD6" s="87" t="s">
        <v>14157</v>
      </c>
      <c r="TUE6" s="87" t="s">
        <v>14158</v>
      </c>
      <c r="TUF6" s="87" t="s">
        <v>14159</v>
      </c>
      <c r="TUG6" s="87" t="s">
        <v>14160</v>
      </c>
      <c r="TUH6" s="87" t="s">
        <v>14161</v>
      </c>
      <c r="TUI6" s="87" t="s">
        <v>14162</v>
      </c>
      <c r="TUJ6" s="87" t="s">
        <v>14163</v>
      </c>
      <c r="TUK6" s="87" t="s">
        <v>14164</v>
      </c>
      <c r="TUL6" s="87" t="s">
        <v>14165</v>
      </c>
      <c r="TUM6" s="87" t="s">
        <v>14166</v>
      </c>
      <c r="TUN6" s="87" t="s">
        <v>14167</v>
      </c>
      <c r="TUO6" s="87" t="s">
        <v>14168</v>
      </c>
      <c r="TUP6" s="87" t="s">
        <v>14169</v>
      </c>
      <c r="TUQ6" s="87" t="s">
        <v>14170</v>
      </c>
      <c r="TUR6" s="87" t="s">
        <v>14171</v>
      </c>
      <c r="TUS6" s="87" t="s">
        <v>14172</v>
      </c>
      <c r="TUT6" s="87" t="s">
        <v>14173</v>
      </c>
      <c r="TUU6" s="87" t="s">
        <v>14174</v>
      </c>
      <c r="TUV6" s="87" t="s">
        <v>14175</v>
      </c>
      <c r="TUW6" s="87" t="s">
        <v>14176</v>
      </c>
      <c r="TUX6" s="87" t="s">
        <v>14177</v>
      </c>
      <c r="TUY6" s="87" t="s">
        <v>14178</v>
      </c>
      <c r="TUZ6" s="87" t="s">
        <v>14179</v>
      </c>
      <c r="TVA6" s="87" t="s">
        <v>14180</v>
      </c>
      <c r="TVB6" s="87" t="s">
        <v>14181</v>
      </c>
      <c r="TVC6" s="87" t="s">
        <v>14182</v>
      </c>
      <c r="TVD6" s="87" t="s">
        <v>14183</v>
      </c>
      <c r="TVE6" s="87" t="s">
        <v>14184</v>
      </c>
      <c r="TVF6" s="87" t="s">
        <v>14185</v>
      </c>
      <c r="TVG6" s="87" t="s">
        <v>14186</v>
      </c>
      <c r="TVH6" s="87" t="s">
        <v>14187</v>
      </c>
      <c r="TVI6" s="87" t="s">
        <v>14188</v>
      </c>
      <c r="TVJ6" s="87" t="s">
        <v>14189</v>
      </c>
      <c r="TVK6" s="87" t="s">
        <v>14190</v>
      </c>
      <c r="TVL6" s="87" t="s">
        <v>14191</v>
      </c>
      <c r="TVM6" s="87" t="s">
        <v>14192</v>
      </c>
      <c r="TVN6" s="87" t="s">
        <v>14193</v>
      </c>
      <c r="TVO6" s="87" t="s">
        <v>14194</v>
      </c>
      <c r="TVP6" s="87" t="s">
        <v>14195</v>
      </c>
      <c r="TVQ6" s="87" t="s">
        <v>14196</v>
      </c>
      <c r="TVR6" s="87" t="s">
        <v>14197</v>
      </c>
      <c r="TVS6" s="87" t="s">
        <v>14198</v>
      </c>
      <c r="TVT6" s="87" t="s">
        <v>14199</v>
      </c>
      <c r="TVU6" s="87" t="s">
        <v>14200</v>
      </c>
      <c r="TVV6" s="87" t="s">
        <v>14201</v>
      </c>
      <c r="TVW6" s="87" t="s">
        <v>14202</v>
      </c>
      <c r="TVX6" s="87" t="s">
        <v>14203</v>
      </c>
      <c r="TVY6" s="87" t="s">
        <v>14204</v>
      </c>
      <c r="TVZ6" s="87" t="s">
        <v>14205</v>
      </c>
      <c r="TWA6" s="87" t="s">
        <v>14206</v>
      </c>
      <c r="TWB6" s="87" t="s">
        <v>14207</v>
      </c>
      <c r="TWC6" s="87" t="s">
        <v>14208</v>
      </c>
      <c r="TWD6" s="87" t="s">
        <v>14209</v>
      </c>
      <c r="TWE6" s="87" t="s">
        <v>14210</v>
      </c>
      <c r="TWF6" s="87" t="s">
        <v>14211</v>
      </c>
      <c r="TWG6" s="87" t="s">
        <v>14212</v>
      </c>
      <c r="TWH6" s="87" t="s">
        <v>14213</v>
      </c>
      <c r="TWI6" s="87" t="s">
        <v>14214</v>
      </c>
      <c r="TWJ6" s="87" t="s">
        <v>14215</v>
      </c>
      <c r="TWK6" s="87" t="s">
        <v>14216</v>
      </c>
      <c r="TWL6" s="87" t="s">
        <v>14217</v>
      </c>
      <c r="TWM6" s="87" t="s">
        <v>14218</v>
      </c>
      <c r="TWN6" s="87" t="s">
        <v>14219</v>
      </c>
      <c r="TWO6" s="87" t="s">
        <v>14220</v>
      </c>
      <c r="TWP6" s="87" t="s">
        <v>14221</v>
      </c>
      <c r="TWQ6" s="87" t="s">
        <v>14222</v>
      </c>
      <c r="TWR6" s="87" t="s">
        <v>14223</v>
      </c>
      <c r="TWS6" s="87" t="s">
        <v>14224</v>
      </c>
      <c r="TWT6" s="87" t="s">
        <v>14225</v>
      </c>
      <c r="TWU6" s="87" t="s">
        <v>14226</v>
      </c>
      <c r="TWV6" s="87" t="s">
        <v>14227</v>
      </c>
      <c r="TWW6" s="87" t="s">
        <v>14228</v>
      </c>
      <c r="TWX6" s="87" t="s">
        <v>14229</v>
      </c>
      <c r="TWY6" s="87" t="s">
        <v>14230</v>
      </c>
      <c r="TWZ6" s="87" t="s">
        <v>14231</v>
      </c>
      <c r="TXA6" s="87" t="s">
        <v>14232</v>
      </c>
      <c r="TXB6" s="87" t="s">
        <v>14233</v>
      </c>
      <c r="TXC6" s="87" t="s">
        <v>14234</v>
      </c>
      <c r="TXD6" s="87" t="s">
        <v>14235</v>
      </c>
      <c r="TXE6" s="87" t="s">
        <v>14236</v>
      </c>
      <c r="TXF6" s="87" t="s">
        <v>14237</v>
      </c>
      <c r="TXG6" s="87" t="s">
        <v>14238</v>
      </c>
      <c r="TXH6" s="87" t="s">
        <v>14239</v>
      </c>
      <c r="TXI6" s="87" t="s">
        <v>14240</v>
      </c>
      <c r="TXJ6" s="87" t="s">
        <v>14241</v>
      </c>
      <c r="TXK6" s="87" t="s">
        <v>14242</v>
      </c>
      <c r="TXL6" s="87" t="s">
        <v>14243</v>
      </c>
      <c r="TXM6" s="87" t="s">
        <v>14244</v>
      </c>
      <c r="TXN6" s="87" t="s">
        <v>14245</v>
      </c>
      <c r="TXO6" s="87" t="s">
        <v>14246</v>
      </c>
      <c r="TXP6" s="87" t="s">
        <v>14247</v>
      </c>
      <c r="TXQ6" s="87" t="s">
        <v>14248</v>
      </c>
      <c r="TXR6" s="87" t="s">
        <v>14249</v>
      </c>
      <c r="TXS6" s="87" t="s">
        <v>14250</v>
      </c>
      <c r="TXT6" s="87" t="s">
        <v>14251</v>
      </c>
      <c r="TXU6" s="87" t="s">
        <v>14252</v>
      </c>
      <c r="TXV6" s="87" t="s">
        <v>14253</v>
      </c>
      <c r="TXW6" s="87" t="s">
        <v>14254</v>
      </c>
      <c r="TXX6" s="87" t="s">
        <v>14255</v>
      </c>
      <c r="TXY6" s="87" t="s">
        <v>14256</v>
      </c>
      <c r="TXZ6" s="87" t="s">
        <v>14257</v>
      </c>
      <c r="TYA6" s="87" t="s">
        <v>14258</v>
      </c>
      <c r="TYB6" s="87" t="s">
        <v>14259</v>
      </c>
      <c r="TYC6" s="87" t="s">
        <v>14260</v>
      </c>
      <c r="TYD6" s="87" t="s">
        <v>14261</v>
      </c>
      <c r="TYE6" s="87" t="s">
        <v>14262</v>
      </c>
      <c r="TYF6" s="87" t="s">
        <v>14263</v>
      </c>
      <c r="TYG6" s="87" t="s">
        <v>14264</v>
      </c>
      <c r="TYH6" s="87" t="s">
        <v>14265</v>
      </c>
      <c r="TYI6" s="87" t="s">
        <v>14266</v>
      </c>
      <c r="TYJ6" s="87" t="s">
        <v>14267</v>
      </c>
      <c r="TYK6" s="87" t="s">
        <v>14268</v>
      </c>
      <c r="TYL6" s="87" t="s">
        <v>14269</v>
      </c>
      <c r="TYM6" s="87" t="s">
        <v>14270</v>
      </c>
      <c r="TYN6" s="87" t="s">
        <v>14271</v>
      </c>
      <c r="TYO6" s="87" t="s">
        <v>14272</v>
      </c>
      <c r="TYP6" s="87" t="s">
        <v>14273</v>
      </c>
      <c r="TYQ6" s="87" t="s">
        <v>14274</v>
      </c>
      <c r="TYR6" s="87" t="s">
        <v>14275</v>
      </c>
      <c r="TYS6" s="87" t="s">
        <v>14276</v>
      </c>
      <c r="TYT6" s="87" t="s">
        <v>14277</v>
      </c>
      <c r="TYU6" s="87" t="s">
        <v>14278</v>
      </c>
      <c r="TYV6" s="87" t="s">
        <v>14279</v>
      </c>
      <c r="TYW6" s="87" t="s">
        <v>14280</v>
      </c>
      <c r="TYX6" s="87" t="s">
        <v>14281</v>
      </c>
      <c r="TYY6" s="87" t="s">
        <v>14282</v>
      </c>
      <c r="TYZ6" s="87" t="s">
        <v>14283</v>
      </c>
      <c r="TZA6" s="87" t="s">
        <v>14284</v>
      </c>
      <c r="TZB6" s="87" t="s">
        <v>14285</v>
      </c>
      <c r="TZC6" s="87" t="s">
        <v>14286</v>
      </c>
      <c r="TZD6" s="87" t="s">
        <v>14287</v>
      </c>
      <c r="TZE6" s="87" t="s">
        <v>14288</v>
      </c>
      <c r="TZF6" s="87" t="s">
        <v>14289</v>
      </c>
      <c r="TZG6" s="87" t="s">
        <v>14290</v>
      </c>
      <c r="TZH6" s="87" t="s">
        <v>14291</v>
      </c>
      <c r="TZI6" s="87" t="s">
        <v>14292</v>
      </c>
      <c r="TZJ6" s="87" t="s">
        <v>14293</v>
      </c>
      <c r="TZK6" s="87" t="s">
        <v>14294</v>
      </c>
      <c r="TZL6" s="87" t="s">
        <v>14295</v>
      </c>
      <c r="TZM6" s="87" t="s">
        <v>14296</v>
      </c>
      <c r="TZN6" s="87" t="s">
        <v>14297</v>
      </c>
      <c r="TZO6" s="87" t="s">
        <v>14298</v>
      </c>
      <c r="TZP6" s="87" t="s">
        <v>14299</v>
      </c>
      <c r="TZQ6" s="87" t="s">
        <v>14300</v>
      </c>
      <c r="TZR6" s="87" t="s">
        <v>14301</v>
      </c>
      <c r="TZS6" s="87" t="s">
        <v>14302</v>
      </c>
      <c r="TZT6" s="87" t="s">
        <v>14303</v>
      </c>
      <c r="TZU6" s="87" t="s">
        <v>14304</v>
      </c>
      <c r="TZV6" s="87" t="s">
        <v>14305</v>
      </c>
      <c r="TZW6" s="87" t="s">
        <v>14306</v>
      </c>
      <c r="TZX6" s="87" t="s">
        <v>14307</v>
      </c>
      <c r="TZY6" s="87" t="s">
        <v>14308</v>
      </c>
      <c r="TZZ6" s="87" t="s">
        <v>14309</v>
      </c>
      <c r="UAA6" s="87" t="s">
        <v>14310</v>
      </c>
      <c r="UAB6" s="87" t="s">
        <v>14311</v>
      </c>
      <c r="UAC6" s="87" t="s">
        <v>14312</v>
      </c>
      <c r="UAD6" s="87" t="s">
        <v>14313</v>
      </c>
      <c r="UAE6" s="87" t="s">
        <v>14314</v>
      </c>
      <c r="UAF6" s="87" t="s">
        <v>14315</v>
      </c>
      <c r="UAG6" s="87" t="s">
        <v>14316</v>
      </c>
      <c r="UAH6" s="87" t="s">
        <v>14317</v>
      </c>
      <c r="UAI6" s="87" t="s">
        <v>14318</v>
      </c>
      <c r="UAJ6" s="87" t="s">
        <v>14319</v>
      </c>
      <c r="UAK6" s="87" t="s">
        <v>14320</v>
      </c>
      <c r="UAL6" s="87" t="s">
        <v>14321</v>
      </c>
      <c r="UAM6" s="87" t="s">
        <v>14322</v>
      </c>
      <c r="UAN6" s="87" t="s">
        <v>14323</v>
      </c>
      <c r="UAO6" s="87" t="s">
        <v>14324</v>
      </c>
      <c r="UAP6" s="87" t="s">
        <v>14325</v>
      </c>
      <c r="UAQ6" s="87" t="s">
        <v>14326</v>
      </c>
      <c r="UAR6" s="87" t="s">
        <v>14327</v>
      </c>
      <c r="UAS6" s="87" t="s">
        <v>14328</v>
      </c>
      <c r="UAT6" s="87" t="s">
        <v>14329</v>
      </c>
      <c r="UAU6" s="87" t="s">
        <v>14330</v>
      </c>
      <c r="UAV6" s="87" t="s">
        <v>14331</v>
      </c>
      <c r="UAW6" s="87" t="s">
        <v>14332</v>
      </c>
      <c r="UAX6" s="87" t="s">
        <v>14333</v>
      </c>
      <c r="UAY6" s="87" t="s">
        <v>14334</v>
      </c>
      <c r="UAZ6" s="87" t="s">
        <v>14335</v>
      </c>
      <c r="UBA6" s="87" t="s">
        <v>14336</v>
      </c>
      <c r="UBB6" s="87" t="s">
        <v>14337</v>
      </c>
      <c r="UBC6" s="87" t="s">
        <v>14338</v>
      </c>
      <c r="UBD6" s="87" t="s">
        <v>14339</v>
      </c>
      <c r="UBE6" s="87" t="s">
        <v>14340</v>
      </c>
      <c r="UBF6" s="87" t="s">
        <v>14341</v>
      </c>
      <c r="UBG6" s="87" t="s">
        <v>14342</v>
      </c>
      <c r="UBH6" s="87" t="s">
        <v>14343</v>
      </c>
      <c r="UBI6" s="87" t="s">
        <v>14344</v>
      </c>
      <c r="UBJ6" s="87" t="s">
        <v>14345</v>
      </c>
      <c r="UBK6" s="87" t="s">
        <v>14346</v>
      </c>
      <c r="UBL6" s="87" t="s">
        <v>14347</v>
      </c>
      <c r="UBM6" s="87" t="s">
        <v>14348</v>
      </c>
      <c r="UBN6" s="87" t="s">
        <v>14349</v>
      </c>
      <c r="UBO6" s="87" t="s">
        <v>14350</v>
      </c>
      <c r="UBP6" s="87" t="s">
        <v>14351</v>
      </c>
      <c r="UBQ6" s="87" t="s">
        <v>14352</v>
      </c>
      <c r="UBR6" s="87" t="s">
        <v>14353</v>
      </c>
      <c r="UBS6" s="87" t="s">
        <v>14354</v>
      </c>
      <c r="UBT6" s="87" t="s">
        <v>14355</v>
      </c>
      <c r="UBU6" s="87" t="s">
        <v>14356</v>
      </c>
      <c r="UBV6" s="87" t="s">
        <v>14357</v>
      </c>
      <c r="UBW6" s="87" t="s">
        <v>14358</v>
      </c>
      <c r="UBX6" s="87" t="s">
        <v>14359</v>
      </c>
      <c r="UBY6" s="87" t="s">
        <v>14360</v>
      </c>
      <c r="UBZ6" s="87" t="s">
        <v>14361</v>
      </c>
      <c r="UCA6" s="87" t="s">
        <v>14362</v>
      </c>
      <c r="UCB6" s="87" t="s">
        <v>14363</v>
      </c>
      <c r="UCC6" s="87" t="s">
        <v>14364</v>
      </c>
      <c r="UCD6" s="87" t="s">
        <v>14365</v>
      </c>
      <c r="UCE6" s="87" t="s">
        <v>14366</v>
      </c>
      <c r="UCF6" s="87" t="s">
        <v>14367</v>
      </c>
      <c r="UCG6" s="87" t="s">
        <v>14368</v>
      </c>
      <c r="UCH6" s="87" t="s">
        <v>14369</v>
      </c>
      <c r="UCI6" s="87" t="s">
        <v>14370</v>
      </c>
      <c r="UCJ6" s="87" t="s">
        <v>14371</v>
      </c>
      <c r="UCK6" s="87" t="s">
        <v>14372</v>
      </c>
      <c r="UCL6" s="87" t="s">
        <v>14373</v>
      </c>
      <c r="UCM6" s="87" t="s">
        <v>14374</v>
      </c>
      <c r="UCN6" s="87" t="s">
        <v>14375</v>
      </c>
      <c r="UCO6" s="87" t="s">
        <v>14376</v>
      </c>
      <c r="UCP6" s="87" t="s">
        <v>14377</v>
      </c>
      <c r="UCQ6" s="87" t="s">
        <v>14378</v>
      </c>
      <c r="UCR6" s="87" t="s">
        <v>14379</v>
      </c>
      <c r="UCS6" s="87" t="s">
        <v>14380</v>
      </c>
      <c r="UCT6" s="87" t="s">
        <v>14381</v>
      </c>
      <c r="UCU6" s="87" t="s">
        <v>14382</v>
      </c>
      <c r="UCV6" s="87" t="s">
        <v>14383</v>
      </c>
      <c r="UCW6" s="87" t="s">
        <v>14384</v>
      </c>
      <c r="UCX6" s="87" t="s">
        <v>14385</v>
      </c>
      <c r="UCY6" s="87" t="s">
        <v>14386</v>
      </c>
      <c r="UCZ6" s="87" t="s">
        <v>14387</v>
      </c>
      <c r="UDA6" s="87" t="s">
        <v>14388</v>
      </c>
      <c r="UDB6" s="87" t="s">
        <v>14389</v>
      </c>
      <c r="UDC6" s="87" t="s">
        <v>14390</v>
      </c>
      <c r="UDD6" s="87" t="s">
        <v>14391</v>
      </c>
      <c r="UDE6" s="87" t="s">
        <v>14392</v>
      </c>
      <c r="UDF6" s="87" t="s">
        <v>14393</v>
      </c>
      <c r="UDG6" s="87" t="s">
        <v>14394</v>
      </c>
      <c r="UDH6" s="87" t="s">
        <v>14395</v>
      </c>
      <c r="UDI6" s="87" t="s">
        <v>14396</v>
      </c>
      <c r="UDJ6" s="87" t="s">
        <v>14397</v>
      </c>
      <c r="UDK6" s="87" t="s">
        <v>14398</v>
      </c>
      <c r="UDL6" s="87" t="s">
        <v>14399</v>
      </c>
      <c r="UDM6" s="87" t="s">
        <v>14400</v>
      </c>
      <c r="UDN6" s="87" t="s">
        <v>14401</v>
      </c>
      <c r="UDO6" s="87" t="s">
        <v>14402</v>
      </c>
      <c r="UDP6" s="87" t="s">
        <v>14403</v>
      </c>
      <c r="UDQ6" s="87" t="s">
        <v>14404</v>
      </c>
      <c r="UDR6" s="87" t="s">
        <v>14405</v>
      </c>
      <c r="UDS6" s="87" t="s">
        <v>14406</v>
      </c>
      <c r="UDT6" s="87" t="s">
        <v>14407</v>
      </c>
      <c r="UDU6" s="87" t="s">
        <v>14408</v>
      </c>
      <c r="UDV6" s="87" t="s">
        <v>14409</v>
      </c>
      <c r="UDW6" s="87" t="s">
        <v>14410</v>
      </c>
      <c r="UDX6" s="87" t="s">
        <v>14411</v>
      </c>
      <c r="UDY6" s="87" t="s">
        <v>14412</v>
      </c>
      <c r="UDZ6" s="87" t="s">
        <v>14413</v>
      </c>
      <c r="UEA6" s="87" t="s">
        <v>14414</v>
      </c>
      <c r="UEB6" s="87" t="s">
        <v>14415</v>
      </c>
      <c r="UEC6" s="87" t="s">
        <v>14416</v>
      </c>
      <c r="UED6" s="87" t="s">
        <v>14417</v>
      </c>
      <c r="UEE6" s="87" t="s">
        <v>14418</v>
      </c>
      <c r="UEF6" s="87" t="s">
        <v>14419</v>
      </c>
      <c r="UEG6" s="87" t="s">
        <v>14420</v>
      </c>
      <c r="UEH6" s="87" t="s">
        <v>14421</v>
      </c>
      <c r="UEI6" s="87" t="s">
        <v>14422</v>
      </c>
      <c r="UEJ6" s="87" t="s">
        <v>14423</v>
      </c>
      <c r="UEK6" s="87" t="s">
        <v>14424</v>
      </c>
      <c r="UEL6" s="87" t="s">
        <v>14425</v>
      </c>
      <c r="UEM6" s="87" t="s">
        <v>14426</v>
      </c>
      <c r="UEN6" s="87" t="s">
        <v>14427</v>
      </c>
      <c r="UEO6" s="87" t="s">
        <v>14428</v>
      </c>
      <c r="UEP6" s="87" t="s">
        <v>14429</v>
      </c>
      <c r="UEQ6" s="87" t="s">
        <v>14430</v>
      </c>
      <c r="UER6" s="87" t="s">
        <v>14431</v>
      </c>
      <c r="UES6" s="87" t="s">
        <v>14432</v>
      </c>
      <c r="UET6" s="87" t="s">
        <v>14433</v>
      </c>
      <c r="UEU6" s="87" t="s">
        <v>14434</v>
      </c>
      <c r="UEV6" s="87" t="s">
        <v>14435</v>
      </c>
      <c r="UEW6" s="87" t="s">
        <v>14436</v>
      </c>
      <c r="UEX6" s="87" t="s">
        <v>14437</v>
      </c>
      <c r="UEY6" s="87" t="s">
        <v>14438</v>
      </c>
      <c r="UEZ6" s="87" t="s">
        <v>14439</v>
      </c>
      <c r="UFA6" s="87" t="s">
        <v>14440</v>
      </c>
      <c r="UFB6" s="87" t="s">
        <v>14441</v>
      </c>
      <c r="UFC6" s="87" t="s">
        <v>14442</v>
      </c>
      <c r="UFD6" s="87" t="s">
        <v>14443</v>
      </c>
      <c r="UFE6" s="87" t="s">
        <v>14444</v>
      </c>
      <c r="UFF6" s="87" t="s">
        <v>14445</v>
      </c>
      <c r="UFG6" s="87" t="s">
        <v>14446</v>
      </c>
      <c r="UFH6" s="87" t="s">
        <v>14447</v>
      </c>
      <c r="UFI6" s="87" t="s">
        <v>14448</v>
      </c>
      <c r="UFJ6" s="87" t="s">
        <v>14449</v>
      </c>
      <c r="UFK6" s="87" t="s">
        <v>14450</v>
      </c>
      <c r="UFL6" s="87" t="s">
        <v>14451</v>
      </c>
      <c r="UFM6" s="87" t="s">
        <v>14452</v>
      </c>
      <c r="UFN6" s="87" t="s">
        <v>14453</v>
      </c>
      <c r="UFO6" s="87" t="s">
        <v>14454</v>
      </c>
      <c r="UFP6" s="87" t="s">
        <v>14455</v>
      </c>
      <c r="UFQ6" s="87" t="s">
        <v>14456</v>
      </c>
      <c r="UFR6" s="87" t="s">
        <v>14457</v>
      </c>
      <c r="UFS6" s="87" t="s">
        <v>14458</v>
      </c>
      <c r="UFT6" s="87" t="s">
        <v>14459</v>
      </c>
      <c r="UFU6" s="87" t="s">
        <v>14460</v>
      </c>
      <c r="UFV6" s="87" t="s">
        <v>14461</v>
      </c>
      <c r="UFW6" s="87" t="s">
        <v>14462</v>
      </c>
      <c r="UFX6" s="87" t="s">
        <v>14463</v>
      </c>
      <c r="UFY6" s="87" t="s">
        <v>14464</v>
      </c>
      <c r="UFZ6" s="87" t="s">
        <v>14465</v>
      </c>
      <c r="UGA6" s="87" t="s">
        <v>14466</v>
      </c>
      <c r="UGB6" s="87" t="s">
        <v>14467</v>
      </c>
      <c r="UGC6" s="87" t="s">
        <v>14468</v>
      </c>
      <c r="UGD6" s="87" t="s">
        <v>14469</v>
      </c>
      <c r="UGE6" s="87" t="s">
        <v>14470</v>
      </c>
      <c r="UGF6" s="87" t="s">
        <v>14471</v>
      </c>
      <c r="UGG6" s="87" t="s">
        <v>14472</v>
      </c>
      <c r="UGH6" s="87" t="s">
        <v>14473</v>
      </c>
      <c r="UGI6" s="87" t="s">
        <v>14474</v>
      </c>
      <c r="UGJ6" s="87" t="s">
        <v>14475</v>
      </c>
      <c r="UGK6" s="87" t="s">
        <v>14476</v>
      </c>
      <c r="UGL6" s="87" t="s">
        <v>14477</v>
      </c>
      <c r="UGM6" s="87" t="s">
        <v>14478</v>
      </c>
      <c r="UGN6" s="87" t="s">
        <v>14479</v>
      </c>
      <c r="UGO6" s="87" t="s">
        <v>14480</v>
      </c>
      <c r="UGP6" s="87" t="s">
        <v>14481</v>
      </c>
      <c r="UGQ6" s="87" t="s">
        <v>14482</v>
      </c>
      <c r="UGR6" s="87" t="s">
        <v>14483</v>
      </c>
      <c r="UGS6" s="87" t="s">
        <v>14484</v>
      </c>
      <c r="UGT6" s="87" t="s">
        <v>14485</v>
      </c>
      <c r="UGU6" s="87" t="s">
        <v>14486</v>
      </c>
      <c r="UGV6" s="87" t="s">
        <v>14487</v>
      </c>
      <c r="UGW6" s="87" t="s">
        <v>14488</v>
      </c>
      <c r="UGX6" s="87" t="s">
        <v>14489</v>
      </c>
      <c r="UGY6" s="87" t="s">
        <v>14490</v>
      </c>
      <c r="UGZ6" s="87" t="s">
        <v>14491</v>
      </c>
      <c r="UHA6" s="87" t="s">
        <v>14492</v>
      </c>
      <c r="UHB6" s="87" t="s">
        <v>14493</v>
      </c>
      <c r="UHC6" s="87" t="s">
        <v>14494</v>
      </c>
      <c r="UHD6" s="87" t="s">
        <v>14495</v>
      </c>
      <c r="UHE6" s="87" t="s">
        <v>14496</v>
      </c>
      <c r="UHF6" s="87" t="s">
        <v>14497</v>
      </c>
      <c r="UHG6" s="87" t="s">
        <v>14498</v>
      </c>
      <c r="UHH6" s="87" t="s">
        <v>14499</v>
      </c>
      <c r="UHI6" s="87" t="s">
        <v>14500</v>
      </c>
      <c r="UHJ6" s="87" t="s">
        <v>14501</v>
      </c>
      <c r="UHK6" s="87" t="s">
        <v>14502</v>
      </c>
      <c r="UHL6" s="87" t="s">
        <v>14503</v>
      </c>
      <c r="UHM6" s="87" t="s">
        <v>14504</v>
      </c>
      <c r="UHN6" s="87" t="s">
        <v>14505</v>
      </c>
      <c r="UHO6" s="87" t="s">
        <v>14506</v>
      </c>
      <c r="UHP6" s="87" t="s">
        <v>14507</v>
      </c>
      <c r="UHQ6" s="87" t="s">
        <v>14508</v>
      </c>
      <c r="UHR6" s="87" t="s">
        <v>14509</v>
      </c>
      <c r="UHS6" s="87" t="s">
        <v>14510</v>
      </c>
      <c r="UHT6" s="87" t="s">
        <v>14511</v>
      </c>
      <c r="UHU6" s="87" t="s">
        <v>14512</v>
      </c>
      <c r="UHV6" s="87" t="s">
        <v>14513</v>
      </c>
      <c r="UHW6" s="87" t="s">
        <v>14514</v>
      </c>
      <c r="UHX6" s="87" t="s">
        <v>14515</v>
      </c>
      <c r="UHY6" s="87" t="s">
        <v>14516</v>
      </c>
      <c r="UHZ6" s="87" t="s">
        <v>14517</v>
      </c>
      <c r="UIA6" s="87" t="s">
        <v>14518</v>
      </c>
      <c r="UIB6" s="87" t="s">
        <v>14519</v>
      </c>
      <c r="UIC6" s="87" t="s">
        <v>14520</v>
      </c>
      <c r="UID6" s="87" t="s">
        <v>14521</v>
      </c>
      <c r="UIE6" s="87" t="s">
        <v>14522</v>
      </c>
      <c r="UIF6" s="87" t="s">
        <v>14523</v>
      </c>
      <c r="UIG6" s="87" t="s">
        <v>14524</v>
      </c>
      <c r="UIH6" s="87" t="s">
        <v>14525</v>
      </c>
      <c r="UII6" s="87" t="s">
        <v>14526</v>
      </c>
      <c r="UIJ6" s="87" t="s">
        <v>14527</v>
      </c>
      <c r="UIK6" s="87" t="s">
        <v>14528</v>
      </c>
      <c r="UIL6" s="87" t="s">
        <v>14529</v>
      </c>
      <c r="UIM6" s="87" t="s">
        <v>14530</v>
      </c>
      <c r="UIN6" s="87" t="s">
        <v>14531</v>
      </c>
      <c r="UIO6" s="87" t="s">
        <v>14532</v>
      </c>
      <c r="UIP6" s="87" t="s">
        <v>14533</v>
      </c>
      <c r="UIQ6" s="87" t="s">
        <v>14534</v>
      </c>
      <c r="UIR6" s="87" t="s">
        <v>14535</v>
      </c>
      <c r="UIS6" s="87" t="s">
        <v>14536</v>
      </c>
      <c r="UIT6" s="87" t="s">
        <v>14537</v>
      </c>
      <c r="UIU6" s="87" t="s">
        <v>14538</v>
      </c>
      <c r="UIV6" s="87" t="s">
        <v>14539</v>
      </c>
      <c r="UIW6" s="87" t="s">
        <v>14540</v>
      </c>
      <c r="UIX6" s="87" t="s">
        <v>14541</v>
      </c>
      <c r="UIY6" s="87" t="s">
        <v>14542</v>
      </c>
      <c r="UIZ6" s="87" t="s">
        <v>14543</v>
      </c>
      <c r="UJA6" s="87" t="s">
        <v>14544</v>
      </c>
      <c r="UJB6" s="87" t="s">
        <v>14545</v>
      </c>
      <c r="UJC6" s="87" t="s">
        <v>14546</v>
      </c>
      <c r="UJD6" s="87" t="s">
        <v>14547</v>
      </c>
      <c r="UJE6" s="87" t="s">
        <v>14548</v>
      </c>
      <c r="UJF6" s="87" t="s">
        <v>14549</v>
      </c>
      <c r="UJG6" s="87" t="s">
        <v>14550</v>
      </c>
      <c r="UJH6" s="87" t="s">
        <v>14551</v>
      </c>
      <c r="UJI6" s="87" t="s">
        <v>14552</v>
      </c>
      <c r="UJJ6" s="87" t="s">
        <v>14553</v>
      </c>
      <c r="UJK6" s="87" t="s">
        <v>14554</v>
      </c>
      <c r="UJL6" s="87" t="s">
        <v>14555</v>
      </c>
      <c r="UJM6" s="87" t="s">
        <v>14556</v>
      </c>
      <c r="UJN6" s="87" t="s">
        <v>14557</v>
      </c>
      <c r="UJO6" s="87" t="s">
        <v>14558</v>
      </c>
      <c r="UJP6" s="87" t="s">
        <v>14559</v>
      </c>
      <c r="UJQ6" s="87" t="s">
        <v>14560</v>
      </c>
      <c r="UJR6" s="87" t="s">
        <v>14561</v>
      </c>
      <c r="UJS6" s="87" t="s">
        <v>14562</v>
      </c>
      <c r="UJT6" s="87" t="s">
        <v>14563</v>
      </c>
      <c r="UJU6" s="87" t="s">
        <v>14564</v>
      </c>
      <c r="UJV6" s="87" t="s">
        <v>14565</v>
      </c>
      <c r="UJW6" s="87" t="s">
        <v>14566</v>
      </c>
      <c r="UJX6" s="87" t="s">
        <v>14567</v>
      </c>
      <c r="UJY6" s="87" t="s">
        <v>14568</v>
      </c>
      <c r="UJZ6" s="87" t="s">
        <v>14569</v>
      </c>
      <c r="UKA6" s="87" t="s">
        <v>14570</v>
      </c>
      <c r="UKB6" s="87" t="s">
        <v>14571</v>
      </c>
      <c r="UKC6" s="87" t="s">
        <v>14572</v>
      </c>
      <c r="UKD6" s="87" t="s">
        <v>14573</v>
      </c>
      <c r="UKE6" s="87" t="s">
        <v>14574</v>
      </c>
      <c r="UKF6" s="87" t="s">
        <v>14575</v>
      </c>
      <c r="UKG6" s="87" t="s">
        <v>14576</v>
      </c>
      <c r="UKH6" s="87" t="s">
        <v>14577</v>
      </c>
      <c r="UKI6" s="87" t="s">
        <v>14578</v>
      </c>
      <c r="UKJ6" s="87" t="s">
        <v>14579</v>
      </c>
      <c r="UKK6" s="87" t="s">
        <v>14580</v>
      </c>
      <c r="UKL6" s="87" t="s">
        <v>14581</v>
      </c>
      <c r="UKM6" s="87" t="s">
        <v>14582</v>
      </c>
      <c r="UKN6" s="87" t="s">
        <v>14583</v>
      </c>
      <c r="UKO6" s="87" t="s">
        <v>14584</v>
      </c>
      <c r="UKP6" s="87" t="s">
        <v>14585</v>
      </c>
      <c r="UKQ6" s="87" t="s">
        <v>14586</v>
      </c>
      <c r="UKR6" s="87" t="s">
        <v>14587</v>
      </c>
      <c r="UKS6" s="87" t="s">
        <v>14588</v>
      </c>
      <c r="UKT6" s="87" t="s">
        <v>14589</v>
      </c>
      <c r="UKU6" s="87" t="s">
        <v>14590</v>
      </c>
      <c r="UKV6" s="87" t="s">
        <v>14591</v>
      </c>
      <c r="UKW6" s="87" t="s">
        <v>14592</v>
      </c>
      <c r="UKX6" s="87" t="s">
        <v>14593</v>
      </c>
      <c r="UKY6" s="87" t="s">
        <v>14594</v>
      </c>
      <c r="UKZ6" s="87" t="s">
        <v>14595</v>
      </c>
      <c r="ULA6" s="87" t="s">
        <v>14596</v>
      </c>
      <c r="ULB6" s="87" t="s">
        <v>14597</v>
      </c>
      <c r="ULC6" s="87" t="s">
        <v>14598</v>
      </c>
      <c r="ULD6" s="87" t="s">
        <v>14599</v>
      </c>
      <c r="ULE6" s="87" t="s">
        <v>14600</v>
      </c>
      <c r="ULF6" s="87" t="s">
        <v>14601</v>
      </c>
      <c r="ULG6" s="87" t="s">
        <v>14602</v>
      </c>
      <c r="ULH6" s="87" t="s">
        <v>14603</v>
      </c>
      <c r="ULI6" s="87" t="s">
        <v>14604</v>
      </c>
      <c r="ULJ6" s="87" t="s">
        <v>14605</v>
      </c>
      <c r="ULK6" s="87" t="s">
        <v>14606</v>
      </c>
      <c r="ULL6" s="87" t="s">
        <v>14607</v>
      </c>
      <c r="ULM6" s="87" t="s">
        <v>14608</v>
      </c>
      <c r="ULN6" s="87" t="s">
        <v>14609</v>
      </c>
      <c r="ULO6" s="87" t="s">
        <v>14610</v>
      </c>
      <c r="ULP6" s="87" t="s">
        <v>14611</v>
      </c>
      <c r="ULQ6" s="87" t="s">
        <v>14612</v>
      </c>
      <c r="ULR6" s="87" t="s">
        <v>14613</v>
      </c>
      <c r="ULS6" s="87" t="s">
        <v>14614</v>
      </c>
      <c r="ULT6" s="87" t="s">
        <v>14615</v>
      </c>
      <c r="ULU6" s="87" t="s">
        <v>14616</v>
      </c>
      <c r="ULV6" s="87" t="s">
        <v>14617</v>
      </c>
      <c r="ULW6" s="87" t="s">
        <v>14618</v>
      </c>
      <c r="ULX6" s="87" t="s">
        <v>14619</v>
      </c>
      <c r="ULY6" s="87" t="s">
        <v>14620</v>
      </c>
      <c r="ULZ6" s="87" t="s">
        <v>14621</v>
      </c>
      <c r="UMA6" s="87" t="s">
        <v>14622</v>
      </c>
      <c r="UMB6" s="87" t="s">
        <v>14623</v>
      </c>
      <c r="UMC6" s="87" t="s">
        <v>14624</v>
      </c>
      <c r="UMD6" s="87" t="s">
        <v>14625</v>
      </c>
      <c r="UME6" s="87" t="s">
        <v>14626</v>
      </c>
      <c r="UMF6" s="87" t="s">
        <v>14627</v>
      </c>
      <c r="UMG6" s="87" t="s">
        <v>14628</v>
      </c>
      <c r="UMH6" s="87" t="s">
        <v>14629</v>
      </c>
      <c r="UMI6" s="87" t="s">
        <v>14630</v>
      </c>
      <c r="UMJ6" s="87" t="s">
        <v>14631</v>
      </c>
      <c r="UMK6" s="87" t="s">
        <v>14632</v>
      </c>
      <c r="UML6" s="87" t="s">
        <v>14633</v>
      </c>
      <c r="UMM6" s="87" t="s">
        <v>14634</v>
      </c>
      <c r="UMN6" s="87" t="s">
        <v>14635</v>
      </c>
      <c r="UMO6" s="87" t="s">
        <v>14636</v>
      </c>
      <c r="UMP6" s="87" t="s">
        <v>14637</v>
      </c>
      <c r="UMQ6" s="87" t="s">
        <v>14638</v>
      </c>
      <c r="UMR6" s="87" t="s">
        <v>14639</v>
      </c>
      <c r="UMS6" s="87" t="s">
        <v>14640</v>
      </c>
      <c r="UMT6" s="87" t="s">
        <v>14641</v>
      </c>
      <c r="UMU6" s="87" t="s">
        <v>14642</v>
      </c>
      <c r="UMV6" s="87" t="s">
        <v>14643</v>
      </c>
      <c r="UMW6" s="87" t="s">
        <v>14644</v>
      </c>
      <c r="UMX6" s="87" t="s">
        <v>14645</v>
      </c>
      <c r="UMY6" s="87" t="s">
        <v>14646</v>
      </c>
      <c r="UMZ6" s="87" t="s">
        <v>14647</v>
      </c>
      <c r="UNA6" s="87" t="s">
        <v>14648</v>
      </c>
      <c r="UNB6" s="87" t="s">
        <v>14649</v>
      </c>
      <c r="UNC6" s="87" t="s">
        <v>14650</v>
      </c>
      <c r="UND6" s="87" t="s">
        <v>14651</v>
      </c>
      <c r="UNE6" s="87" t="s">
        <v>14652</v>
      </c>
      <c r="UNF6" s="87" t="s">
        <v>14653</v>
      </c>
      <c r="UNG6" s="87" t="s">
        <v>14654</v>
      </c>
      <c r="UNH6" s="87" t="s">
        <v>14655</v>
      </c>
      <c r="UNI6" s="87" t="s">
        <v>14656</v>
      </c>
      <c r="UNJ6" s="87" t="s">
        <v>14657</v>
      </c>
      <c r="UNK6" s="87" t="s">
        <v>14658</v>
      </c>
      <c r="UNL6" s="87" t="s">
        <v>14659</v>
      </c>
      <c r="UNM6" s="87" t="s">
        <v>14660</v>
      </c>
      <c r="UNN6" s="87" t="s">
        <v>14661</v>
      </c>
      <c r="UNO6" s="87" t="s">
        <v>14662</v>
      </c>
      <c r="UNP6" s="87" t="s">
        <v>14663</v>
      </c>
      <c r="UNQ6" s="87" t="s">
        <v>14664</v>
      </c>
      <c r="UNR6" s="87" t="s">
        <v>14665</v>
      </c>
      <c r="UNS6" s="87" t="s">
        <v>14666</v>
      </c>
      <c r="UNT6" s="87" t="s">
        <v>14667</v>
      </c>
      <c r="UNU6" s="87" t="s">
        <v>14668</v>
      </c>
      <c r="UNV6" s="87" t="s">
        <v>14669</v>
      </c>
      <c r="UNW6" s="87" t="s">
        <v>14670</v>
      </c>
      <c r="UNX6" s="87" t="s">
        <v>14671</v>
      </c>
      <c r="UNY6" s="87" t="s">
        <v>14672</v>
      </c>
      <c r="UNZ6" s="87" t="s">
        <v>14673</v>
      </c>
      <c r="UOA6" s="87" t="s">
        <v>14674</v>
      </c>
      <c r="UOB6" s="87" t="s">
        <v>14675</v>
      </c>
      <c r="UOC6" s="87" t="s">
        <v>14676</v>
      </c>
      <c r="UOD6" s="87" t="s">
        <v>14677</v>
      </c>
      <c r="UOE6" s="87" t="s">
        <v>14678</v>
      </c>
      <c r="UOF6" s="87" t="s">
        <v>14679</v>
      </c>
      <c r="UOG6" s="87" t="s">
        <v>14680</v>
      </c>
      <c r="UOH6" s="87" t="s">
        <v>14681</v>
      </c>
      <c r="UOI6" s="87" t="s">
        <v>14682</v>
      </c>
      <c r="UOJ6" s="87" t="s">
        <v>14683</v>
      </c>
      <c r="UOK6" s="87" t="s">
        <v>14684</v>
      </c>
      <c r="UOL6" s="87" t="s">
        <v>14685</v>
      </c>
      <c r="UOM6" s="87" t="s">
        <v>14686</v>
      </c>
      <c r="UON6" s="87" t="s">
        <v>14687</v>
      </c>
      <c r="UOO6" s="87" t="s">
        <v>14688</v>
      </c>
      <c r="UOP6" s="87" t="s">
        <v>14689</v>
      </c>
      <c r="UOQ6" s="87" t="s">
        <v>14690</v>
      </c>
      <c r="UOR6" s="87" t="s">
        <v>14691</v>
      </c>
      <c r="UOS6" s="87" t="s">
        <v>14692</v>
      </c>
      <c r="UOT6" s="87" t="s">
        <v>14693</v>
      </c>
      <c r="UOU6" s="87" t="s">
        <v>14694</v>
      </c>
      <c r="UOV6" s="87" t="s">
        <v>14695</v>
      </c>
      <c r="UOW6" s="87" t="s">
        <v>14696</v>
      </c>
      <c r="UOX6" s="87" t="s">
        <v>14697</v>
      </c>
      <c r="UOY6" s="87" t="s">
        <v>14698</v>
      </c>
      <c r="UOZ6" s="87" t="s">
        <v>14699</v>
      </c>
      <c r="UPA6" s="87" t="s">
        <v>14700</v>
      </c>
      <c r="UPB6" s="87" t="s">
        <v>14701</v>
      </c>
      <c r="UPC6" s="87" t="s">
        <v>14702</v>
      </c>
      <c r="UPD6" s="87" t="s">
        <v>14703</v>
      </c>
      <c r="UPE6" s="87" t="s">
        <v>14704</v>
      </c>
      <c r="UPF6" s="87" t="s">
        <v>14705</v>
      </c>
      <c r="UPG6" s="87" t="s">
        <v>14706</v>
      </c>
      <c r="UPH6" s="87" t="s">
        <v>14707</v>
      </c>
      <c r="UPI6" s="87" t="s">
        <v>14708</v>
      </c>
      <c r="UPJ6" s="87" t="s">
        <v>14709</v>
      </c>
      <c r="UPK6" s="87" t="s">
        <v>14710</v>
      </c>
      <c r="UPL6" s="87" t="s">
        <v>14711</v>
      </c>
      <c r="UPM6" s="87" t="s">
        <v>14712</v>
      </c>
      <c r="UPN6" s="87" t="s">
        <v>14713</v>
      </c>
      <c r="UPO6" s="87" t="s">
        <v>14714</v>
      </c>
      <c r="UPP6" s="87" t="s">
        <v>14715</v>
      </c>
      <c r="UPQ6" s="87" t="s">
        <v>14716</v>
      </c>
      <c r="UPR6" s="87" t="s">
        <v>14717</v>
      </c>
      <c r="UPS6" s="87" t="s">
        <v>14718</v>
      </c>
      <c r="UPT6" s="87" t="s">
        <v>14719</v>
      </c>
      <c r="UPU6" s="87" t="s">
        <v>14720</v>
      </c>
      <c r="UPV6" s="87" t="s">
        <v>14721</v>
      </c>
      <c r="UPW6" s="87" t="s">
        <v>14722</v>
      </c>
      <c r="UPX6" s="87" t="s">
        <v>14723</v>
      </c>
      <c r="UPY6" s="87" t="s">
        <v>14724</v>
      </c>
      <c r="UPZ6" s="87" t="s">
        <v>14725</v>
      </c>
      <c r="UQA6" s="87" t="s">
        <v>14726</v>
      </c>
      <c r="UQB6" s="87" t="s">
        <v>14727</v>
      </c>
      <c r="UQC6" s="87" t="s">
        <v>14728</v>
      </c>
      <c r="UQD6" s="87" t="s">
        <v>14729</v>
      </c>
      <c r="UQE6" s="87" t="s">
        <v>14730</v>
      </c>
      <c r="UQF6" s="87" t="s">
        <v>14731</v>
      </c>
      <c r="UQG6" s="87" t="s">
        <v>14732</v>
      </c>
      <c r="UQH6" s="87" t="s">
        <v>14733</v>
      </c>
      <c r="UQI6" s="87" t="s">
        <v>14734</v>
      </c>
      <c r="UQJ6" s="87" t="s">
        <v>14735</v>
      </c>
      <c r="UQK6" s="87" t="s">
        <v>14736</v>
      </c>
      <c r="UQL6" s="87" t="s">
        <v>14737</v>
      </c>
      <c r="UQM6" s="87" t="s">
        <v>14738</v>
      </c>
      <c r="UQN6" s="87" t="s">
        <v>14739</v>
      </c>
      <c r="UQO6" s="87" t="s">
        <v>14740</v>
      </c>
      <c r="UQP6" s="87" t="s">
        <v>14741</v>
      </c>
      <c r="UQQ6" s="87" t="s">
        <v>14742</v>
      </c>
      <c r="UQR6" s="87" t="s">
        <v>14743</v>
      </c>
      <c r="UQS6" s="87" t="s">
        <v>14744</v>
      </c>
      <c r="UQT6" s="87" t="s">
        <v>14745</v>
      </c>
      <c r="UQU6" s="87" t="s">
        <v>14746</v>
      </c>
      <c r="UQV6" s="87" t="s">
        <v>14747</v>
      </c>
      <c r="UQW6" s="87" t="s">
        <v>14748</v>
      </c>
      <c r="UQX6" s="87" t="s">
        <v>14749</v>
      </c>
      <c r="UQY6" s="87" t="s">
        <v>14750</v>
      </c>
      <c r="UQZ6" s="87" t="s">
        <v>14751</v>
      </c>
      <c r="URA6" s="87" t="s">
        <v>14752</v>
      </c>
      <c r="URB6" s="87" t="s">
        <v>14753</v>
      </c>
      <c r="URC6" s="87" t="s">
        <v>14754</v>
      </c>
      <c r="URD6" s="87" t="s">
        <v>14755</v>
      </c>
      <c r="URE6" s="87" t="s">
        <v>14756</v>
      </c>
      <c r="URF6" s="87" t="s">
        <v>14757</v>
      </c>
      <c r="URG6" s="87" t="s">
        <v>14758</v>
      </c>
      <c r="URH6" s="87" t="s">
        <v>14759</v>
      </c>
      <c r="URI6" s="87" t="s">
        <v>14760</v>
      </c>
      <c r="URJ6" s="87" t="s">
        <v>14761</v>
      </c>
      <c r="URK6" s="87" t="s">
        <v>14762</v>
      </c>
      <c r="URL6" s="87" t="s">
        <v>14763</v>
      </c>
      <c r="URM6" s="87" t="s">
        <v>14764</v>
      </c>
      <c r="URN6" s="87" t="s">
        <v>14765</v>
      </c>
      <c r="URO6" s="87" t="s">
        <v>14766</v>
      </c>
      <c r="URP6" s="87" t="s">
        <v>14767</v>
      </c>
      <c r="URQ6" s="87" t="s">
        <v>14768</v>
      </c>
      <c r="URR6" s="87" t="s">
        <v>14769</v>
      </c>
      <c r="URS6" s="87" t="s">
        <v>14770</v>
      </c>
      <c r="URT6" s="87" t="s">
        <v>14771</v>
      </c>
      <c r="URU6" s="87" t="s">
        <v>14772</v>
      </c>
      <c r="URV6" s="87" t="s">
        <v>14773</v>
      </c>
      <c r="URW6" s="87" t="s">
        <v>14774</v>
      </c>
      <c r="URX6" s="87" t="s">
        <v>14775</v>
      </c>
      <c r="URY6" s="87" t="s">
        <v>14776</v>
      </c>
      <c r="URZ6" s="87" t="s">
        <v>14777</v>
      </c>
      <c r="USA6" s="87" t="s">
        <v>14778</v>
      </c>
      <c r="USB6" s="87" t="s">
        <v>14779</v>
      </c>
      <c r="USC6" s="87" t="s">
        <v>14780</v>
      </c>
      <c r="USD6" s="87" t="s">
        <v>14781</v>
      </c>
      <c r="USE6" s="87" t="s">
        <v>14782</v>
      </c>
      <c r="USF6" s="87" t="s">
        <v>14783</v>
      </c>
      <c r="USG6" s="87" t="s">
        <v>14784</v>
      </c>
      <c r="USH6" s="87" t="s">
        <v>14785</v>
      </c>
      <c r="USI6" s="87" t="s">
        <v>14786</v>
      </c>
      <c r="USJ6" s="87" t="s">
        <v>14787</v>
      </c>
      <c r="USK6" s="87" t="s">
        <v>14788</v>
      </c>
      <c r="USL6" s="87" t="s">
        <v>14789</v>
      </c>
      <c r="USM6" s="87" t="s">
        <v>14790</v>
      </c>
      <c r="USN6" s="87" t="s">
        <v>14791</v>
      </c>
      <c r="USO6" s="87" t="s">
        <v>14792</v>
      </c>
      <c r="USP6" s="87" t="s">
        <v>14793</v>
      </c>
      <c r="USQ6" s="87" t="s">
        <v>14794</v>
      </c>
      <c r="USR6" s="87" t="s">
        <v>14795</v>
      </c>
      <c r="USS6" s="87" t="s">
        <v>14796</v>
      </c>
      <c r="UST6" s="87" t="s">
        <v>14797</v>
      </c>
      <c r="USU6" s="87" t="s">
        <v>14798</v>
      </c>
      <c r="USV6" s="87" t="s">
        <v>14799</v>
      </c>
      <c r="USW6" s="87" t="s">
        <v>14800</v>
      </c>
      <c r="USX6" s="87" t="s">
        <v>14801</v>
      </c>
      <c r="USY6" s="87" t="s">
        <v>14802</v>
      </c>
      <c r="USZ6" s="87" t="s">
        <v>14803</v>
      </c>
      <c r="UTA6" s="87" t="s">
        <v>14804</v>
      </c>
      <c r="UTB6" s="87" t="s">
        <v>14805</v>
      </c>
      <c r="UTC6" s="87" t="s">
        <v>14806</v>
      </c>
      <c r="UTD6" s="87" t="s">
        <v>14807</v>
      </c>
      <c r="UTE6" s="87" t="s">
        <v>14808</v>
      </c>
      <c r="UTF6" s="87" t="s">
        <v>14809</v>
      </c>
      <c r="UTG6" s="87" t="s">
        <v>14810</v>
      </c>
      <c r="UTH6" s="87" t="s">
        <v>14811</v>
      </c>
      <c r="UTI6" s="87" t="s">
        <v>14812</v>
      </c>
      <c r="UTJ6" s="87" t="s">
        <v>14813</v>
      </c>
      <c r="UTK6" s="87" t="s">
        <v>14814</v>
      </c>
      <c r="UTL6" s="87" t="s">
        <v>14815</v>
      </c>
      <c r="UTM6" s="87" t="s">
        <v>14816</v>
      </c>
      <c r="UTN6" s="87" t="s">
        <v>14817</v>
      </c>
      <c r="UTO6" s="87" t="s">
        <v>14818</v>
      </c>
      <c r="UTP6" s="87" t="s">
        <v>14819</v>
      </c>
      <c r="UTQ6" s="87" t="s">
        <v>14820</v>
      </c>
      <c r="UTR6" s="87" t="s">
        <v>14821</v>
      </c>
      <c r="UTS6" s="87" t="s">
        <v>14822</v>
      </c>
      <c r="UTT6" s="87" t="s">
        <v>14823</v>
      </c>
      <c r="UTU6" s="87" t="s">
        <v>14824</v>
      </c>
      <c r="UTV6" s="87" t="s">
        <v>14825</v>
      </c>
      <c r="UTW6" s="87" t="s">
        <v>14826</v>
      </c>
      <c r="UTX6" s="87" t="s">
        <v>14827</v>
      </c>
      <c r="UTY6" s="87" t="s">
        <v>14828</v>
      </c>
      <c r="UTZ6" s="87" t="s">
        <v>14829</v>
      </c>
      <c r="UUA6" s="87" t="s">
        <v>14830</v>
      </c>
      <c r="UUB6" s="87" t="s">
        <v>14831</v>
      </c>
      <c r="UUC6" s="87" t="s">
        <v>14832</v>
      </c>
      <c r="UUD6" s="87" t="s">
        <v>14833</v>
      </c>
      <c r="UUE6" s="87" t="s">
        <v>14834</v>
      </c>
      <c r="UUF6" s="87" t="s">
        <v>14835</v>
      </c>
      <c r="UUG6" s="87" t="s">
        <v>14836</v>
      </c>
      <c r="UUH6" s="87" t="s">
        <v>14837</v>
      </c>
      <c r="UUI6" s="87" t="s">
        <v>14838</v>
      </c>
      <c r="UUJ6" s="87" t="s">
        <v>14839</v>
      </c>
      <c r="UUK6" s="87" t="s">
        <v>14840</v>
      </c>
      <c r="UUL6" s="87" t="s">
        <v>14841</v>
      </c>
      <c r="UUM6" s="87" t="s">
        <v>14842</v>
      </c>
      <c r="UUN6" s="87" t="s">
        <v>14843</v>
      </c>
      <c r="UUO6" s="87" t="s">
        <v>14844</v>
      </c>
      <c r="UUP6" s="87" t="s">
        <v>14845</v>
      </c>
      <c r="UUQ6" s="87" t="s">
        <v>14846</v>
      </c>
      <c r="UUR6" s="87" t="s">
        <v>14847</v>
      </c>
      <c r="UUS6" s="87" t="s">
        <v>14848</v>
      </c>
      <c r="UUT6" s="87" t="s">
        <v>14849</v>
      </c>
      <c r="UUU6" s="87" t="s">
        <v>14850</v>
      </c>
      <c r="UUV6" s="87" t="s">
        <v>14851</v>
      </c>
      <c r="UUW6" s="87" t="s">
        <v>14852</v>
      </c>
      <c r="UUX6" s="87" t="s">
        <v>14853</v>
      </c>
      <c r="UUY6" s="87" t="s">
        <v>14854</v>
      </c>
      <c r="UUZ6" s="87" t="s">
        <v>14855</v>
      </c>
      <c r="UVA6" s="87" t="s">
        <v>14856</v>
      </c>
      <c r="UVB6" s="87" t="s">
        <v>14857</v>
      </c>
      <c r="UVC6" s="87" t="s">
        <v>14858</v>
      </c>
      <c r="UVD6" s="87" t="s">
        <v>14859</v>
      </c>
      <c r="UVE6" s="87" t="s">
        <v>14860</v>
      </c>
      <c r="UVF6" s="87" t="s">
        <v>14861</v>
      </c>
      <c r="UVG6" s="87" t="s">
        <v>14862</v>
      </c>
      <c r="UVH6" s="87" t="s">
        <v>14863</v>
      </c>
      <c r="UVI6" s="87" t="s">
        <v>14864</v>
      </c>
      <c r="UVJ6" s="87" t="s">
        <v>14865</v>
      </c>
      <c r="UVK6" s="87" t="s">
        <v>14866</v>
      </c>
      <c r="UVL6" s="87" t="s">
        <v>14867</v>
      </c>
      <c r="UVM6" s="87" t="s">
        <v>14868</v>
      </c>
      <c r="UVN6" s="87" t="s">
        <v>14869</v>
      </c>
      <c r="UVO6" s="87" t="s">
        <v>14870</v>
      </c>
      <c r="UVP6" s="87" t="s">
        <v>14871</v>
      </c>
      <c r="UVQ6" s="87" t="s">
        <v>14872</v>
      </c>
      <c r="UVR6" s="87" t="s">
        <v>14873</v>
      </c>
      <c r="UVS6" s="87" t="s">
        <v>14874</v>
      </c>
      <c r="UVT6" s="87" t="s">
        <v>14875</v>
      </c>
      <c r="UVU6" s="87" t="s">
        <v>14876</v>
      </c>
      <c r="UVV6" s="87" t="s">
        <v>14877</v>
      </c>
      <c r="UVW6" s="87" t="s">
        <v>14878</v>
      </c>
      <c r="UVX6" s="87" t="s">
        <v>14879</v>
      </c>
      <c r="UVY6" s="87" t="s">
        <v>14880</v>
      </c>
      <c r="UVZ6" s="87" t="s">
        <v>14881</v>
      </c>
      <c r="UWA6" s="87" t="s">
        <v>14882</v>
      </c>
      <c r="UWB6" s="87" t="s">
        <v>14883</v>
      </c>
      <c r="UWC6" s="87" t="s">
        <v>14884</v>
      </c>
      <c r="UWD6" s="87" t="s">
        <v>14885</v>
      </c>
      <c r="UWE6" s="87" t="s">
        <v>14886</v>
      </c>
      <c r="UWF6" s="87" t="s">
        <v>14887</v>
      </c>
      <c r="UWG6" s="87" t="s">
        <v>14888</v>
      </c>
      <c r="UWH6" s="87" t="s">
        <v>14889</v>
      </c>
      <c r="UWI6" s="87" t="s">
        <v>14890</v>
      </c>
      <c r="UWJ6" s="87" t="s">
        <v>14891</v>
      </c>
      <c r="UWK6" s="87" t="s">
        <v>14892</v>
      </c>
      <c r="UWL6" s="87" t="s">
        <v>14893</v>
      </c>
      <c r="UWM6" s="87" t="s">
        <v>14894</v>
      </c>
      <c r="UWN6" s="87" t="s">
        <v>14895</v>
      </c>
      <c r="UWO6" s="87" t="s">
        <v>14896</v>
      </c>
      <c r="UWP6" s="87" t="s">
        <v>14897</v>
      </c>
      <c r="UWQ6" s="87" t="s">
        <v>14898</v>
      </c>
      <c r="UWR6" s="87" t="s">
        <v>14899</v>
      </c>
      <c r="UWS6" s="87" t="s">
        <v>14900</v>
      </c>
      <c r="UWT6" s="87" t="s">
        <v>14901</v>
      </c>
      <c r="UWU6" s="87" t="s">
        <v>14902</v>
      </c>
      <c r="UWV6" s="87" t="s">
        <v>14903</v>
      </c>
      <c r="UWW6" s="87" t="s">
        <v>14904</v>
      </c>
      <c r="UWX6" s="87" t="s">
        <v>14905</v>
      </c>
      <c r="UWY6" s="87" t="s">
        <v>14906</v>
      </c>
      <c r="UWZ6" s="87" t="s">
        <v>14907</v>
      </c>
      <c r="UXA6" s="87" t="s">
        <v>14908</v>
      </c>
      <c r="UXB6" s="87" t="s">
        <v>14909</v>
      </c>
      <c r="UXC6" s="87" t="s">
        <v>14910</v>
      </c>
      <c r="UXD6" s="87" t="s">
        <v>14911</v>
      </c>
      <c r="UXE6" s="87" t="s">
        <v>14912</v>
      </c>
      <c r="UXF6" s="87" t="s">
        <v>14913</v>
      </c>
      <c r="UXG6" s="87" t="s">
        <v>14914</v>
      </c>
      <c r="UXH6" s="87" t="s">
        <v>14915</v>
      </c>
      <c r="UXI6" s="87" t="s">
        <v>14916</v>
      </c>
      <c r="UXJ6" s="87" t="s">
        <v>14917</v>
      </c>
      <c r="UXK6" s="87" t="s">
        <v>14918</v>
      </c>
      <c r="UXL6" s="87" t="s">
        <v>14919</v>
      </c>
      <c r="UXM6" s="87" t="s">
        <v>14920</v>
      </c>
      <c r="UXN6" s="87" t="s">
        <v>14921</v>
      </c>
      <c r="UXO6" s="87" t="s">
        <v>14922</v>
      </c>
      <c r="UXP6" s="87" t="s">
        <v>14923</v>
      </c>
      <c r="UXQ6" s="87" t="s">
        <v>14924</v>
      </c>
      <c r="UXR6" s="87" t="s">
        <v>14925</v>
      </c>
      <c r="UXS6" s="87" t="s">
        <v>14926</v>
      </c>
      <c r="UXT6" s="87" t="s">
        <v>14927</v>
      </c>
      <c r="UXU6" s="87" t="s">
        <v>14928</v>
      </c>
      <c r="UXV6" s="87" t="s">
        <v>14929</v>
      </c>
      <c r="UXW6" s="87" t="s">
        <v>14930</v>
      </c>
      <c r="UXX6" s="87" t="s">
        <v>14931</v>
      </c>
      <c r="UXY6" s="87" t="s">
        <v>14932</v>
      </c>
      <c r="UXZ6" s="87" t="s">
        <v>14933</v>
      </c>
      <c r="UYA6" s="87" t="s">
        <v>14934</v>
      </c>
      <c r="UYB6" s="87" t="s">
        <v>14935</v>
      </c>
      <c r="UYC6" s="87" t="s">
        <v>14936</v>
      </c>
      <c r="UYD6" s="87" t="s">
        <v>14937</v>
      </c>
      <c r="UYE6" s="87" t="s">
        <v>14938</v>
      </c>
      <c r="UYF6" s="87" t="s">
        <v>14939</v>
      </c>
      <c r="UYG6" s="87" t="s">
        <v>14940</v>
      </c>
      <c r="UYH6" s="87" t="s">
        <v>14941</v>
      </c>
      <c r="UYI6" s="87" t="s">
        <v>14942</v>
      </c>
      <c r="UYJ6" s="87" t="s">
        <v>14943</v>
      </c>
      <c r="UYK6" s="87" t="s">
        <v>14944</v>
      </c>
      <c r="UYL6" s="87" t="s">
        <v>14945</v>
      </c>
      <c r="UYM6" s="87" t="s">
        <v>14946</v>
      </c>
      <c r="UYN6" s="87" t="s">
        <v>14947</v>
      </c>
      <c r="UYO6" s="87" t="s">
        <v>14948</v>
      </c>
      <c r="UYP6" s="87" t="s">
        <v>14949</v>
      </c>
      <c r="UYQ6" s="87" t="s">
        <v>14950</v>
      </c>
      <c r="UYR6" s="87" t="s">
        <v>14951</v>
      </c>
      <c r="UYS6" s="87" t="s">
        <v>14952</v>
      </c>
      <c r="UYT6" s="87" t="s">
        <v>14953</v>
      </c>
      <c r="UYU6" s="87" t="s">
        <v>14954</v>
      </c>
      <c r="UYV6" s="87" t="s">
        <v>14955</v>
      </c>
      <c r="UYW6" s="87" t="s">
        <v>14956</v>
      </c>
      <c r="UYX6" s="87" t="s">
        <v>14957</v>
      </c>
      <c r="UYY6" s="87" t="s">
        <v>14958</v>
      </c>
      <c r="UYZ6" s="87" t="s">
        <v>14959</v>
      </c>
      <c r="UZA6" s="87" t="s">
        <v>14960</v>
      </c>
      <c r="UZB6" s="87" t="s">
        <v>14961</v>
      </c>
      <c r="UZC6" s="87" t="s">
        <v>14962</v>
      </c>
      <c r="UZD6" s="87" t="s">
        <v>14963</v>
      </c>
      <c r="UZE6" s="87" t="s">
        <v>14964</v>
      </c>
      <c r="UZF6" s="87" t="s">
        <v>14965</v>
      </c>
      <c r="UZG6" s="87" t="s">
        <v>14966</v>
      </c>
      <c r="UZH6" s="87" t="s">
        <v>14967</v>
      </c>
      <c r="UZI6" s="87" t="s">
        <v>14968</v>
      </c>
      <c r="UZJ6" s="87" t="s">
        <v>14969</v>
      </c>
      <c r="UZK6" s="87" t="s">
        <v>14970</v>
      </c>
      <c r="UZL6" s="87" t="s">
        <v>14971</v>
      </c>
      <c r="UZM6" s="87" t="s">
        <v>14972</v>
      </c>
      <c r="UZN6" s="87" t="s">
        <v>14973</v>
      </c>
      <c r="UZO6" s="87" t="s">
        <v>14974</v>
      </c>
      <c r="UZP6" s="87" t="s">
        <v>14975</v>
      </c>
      <c r="UZQ6" s="87" t="s">
        <v>14976</v>
      </c>
      <c r="UZR6" s="87" t="s">
        <v>14977</v>
      </c>
      <c r="UZS6" s="87" t="s">
        <v>14978</v>
      </c>
      <c r="UZT6" s="87" t="s">
        <v>14979</v>
      </c>
      <c r="UZU6" s="87" t="s">
        <v>14980</v>
      </c>
      <c r="UZV6" s="87" t="s">
        <v>14981</v>
      </c>
      <c r="UZW6" s="87" t="s">
        <v>14982</v>
      </c>
      <c r="UZX6" s="87" t="s">
        <v>14983</v>
      </c>
      <c r="UZY6" s="87" t="s">
        <v>14984</v>
      </c>
      <c r="UZZ6" s="87" t="s">
        <v>14985</v>
      </c>
      <c r="VAA6" s="87" t="s">
        <v>14986</v>
      </c>
      <c r="VAB6" s="87" t="s">
        <v>14987</v>
      </c>
      <c r="VAC6" s="87" t="s">
        <v>14988</v>
      </c>
      <c r="VAD6" s="87" t="s">
        <v>14989</v>
      </c>
      <c r="VAE6" s="87" t="s">
        <v>14990</v>
      </c>
      <c r="VAF6" s="87" t="s">
        <v>14991</v>
      </c>
      <c r="VAG6" s="87" t="s">
        <v>14992</v>
      </c>
      <c r="VAH6" s="87" t="s">
        <v>14993</v>
      </c>
      <c r="VAI6" s="87" t="s">
        <v>14994</v>
      </c>
      <c r="VAJ6" s="87" t="s">
        <v>14995</v>
      </c>
      <c r="VAK6" s="87" t="s">
        <v>14996</v>
      </c>
      <c r="VAL6" s="87" t="s">
        <v>14997</v>
      </c>
      <c r="VAM6" s="87" t="s">
        <v>14998</v>
      </c>
      <c r="VAN6" s="87" t="s">
        <v>14999</v>
      </c>
      <c r="VAO6" s="87" t="s">
        <v>15000</v>
      </c>
      <c r="VAP6" s="87" t="s">
        <v>15001</v>
      </c>
      <c r="VAQ6" s="87" t="s">
        <v>15002</v>
      </c>
      <c r="VAR6" s="87" t="s">
        <v>15003</v>
      </c>
      <c r="VAS6" s="87" t="s">
        <v>15004</v>
      </c>
      <c r="VAT6" s="87" t="s">
        <v>15005</v>
      </c>
      <c r="VAU6" s="87" t="s">
        <v>15006</v>
      </c>
      <c r="VAV6" s="87" t="s">
        <v>15007</v>
      </c>
      <c r="VAW6" s="87" t="s">
        <v>15008</v>
      </c>
      <c r="VAX6" s="87" t="s">
        <v>15009</v>
      </c>
      <c r="VAY6" s="87" t="s">
        <v>15010</v>
      </c>
      <c r="VAZ6" s="87" t="s">
        <v>15011</v>
      </c>
      <c r="VBA6" s="87" t="s">
        <v>15012</v>
      </c>
      <c r="VBB6" s="87" t="s">
        <v>15013</v>
      </c>
      <c r="VBC6" s="87" t="s">
        <v>15014</v>
      </c>
      <c r="VBD6" s="87" t="s">
        <v>15015</v>
      </c>
      <c r="VBE6" s="87" t="s">
        <v>15016</v>
      </c>
      <c r="VBF6" s="87" t="s">
        <v>15017</v>
      </c>
      <c r="VBG6" s="87" t="s">
        <v>15018</v>
      </c>
      <c r="VBH6" s="87" t="s">
        <v>15019</v>
      </c>
      <c r="VBI6" s="87" t="s">
        <v>15020</v>
      </c>
      <c r="VBJ6" s="87" t="s">
        <v>15021</v>
      </c>
      <c r="VBK6" s="87" t="s">
        <v>15022</v>
      </c>
      <c r="VBL6" s="87" t="s">
        <v>15023</v>
      </c>
      <c r="VBM6" s="87" t="s">
        <v>15024</v>
      </c>
      <c r="VBN6" s="87" t="s">
        <v>15025</v>
      </c>
      <c r="VBO6" s="87" t="s">
        <v>15026</v>
      </c>
      <c r="VBP6" s="87" t="s">
        <v>15027</v>
      </c>
      <c r="VBQ6" s="87" t="s">
        <v>15028</v>
      </c>
      <c r="VBR6" s="87" t="s">
        <v>15029</v>
      </c>
      <c r="VBS6" s="87" t="s">
        <v>15030</v>
      </c>
      <c r="VBT6" s="87" t="s">
        <v>15031</v>
      </c>
      <c r="VBU6" s="87" t="s">
        <v>15032</v>
      </c>
      <c r="VBV6" s="87" t="s">
        <v>15033</v>
      </c>
      <c r="VBW6" s="87" t="s">
        <v>15034</v>
      </c>
      <c r="VBX6" s="87" t="s">
        <v>15035</v>
      </c>
      <c r="VBY6" s="87" t="s">
        <v>15036</v>
      </c>
      <c r="VBZ6" s="87" t="s">
        <v>15037</v>
      </c>
      <c r="VCA6" s="87" t="s">
        <v>15038</v>
      </c>
      <c r="VCB6" s="87" t="s">
        <v>15039</v>
      </c>
      <c r="VCC6" s="87" t="s">
        <v>15040</v>
      </c>
      <c r="VCD6" s="87" t="s">
        <v>15041</v>
      </c>
      <c r="VCE6" s="87" t="s">
        <v>15042</v>
      </c>
      <c r="VCF6" s="87" t="s">
        <v>15043</v>
      </c>
      <c r="VCG6" s="87" t="s">
        <v>15044</v>
      </c>
      <c r="VCH6" s="87" t="s">
        <v>15045</v>
      </c>
      <c r="VCI6" s="87" t="s">
        <v>15046</v>
      </c>
      <c r="VCJ6" s="87" t="s">
        <v>15047</v>
      </c>
      <c r="VCK6" s="87" t="s">
        <v>15048</v>
      </c>
      <c r="VCL6" s="87" t="s">
        <v>15049</v>
      </c>
      <c r="VCM6" s="87" t="s">
        <v>15050</v>
      </c>
      <c r="VCN6" s="87" t="s">
        <v>15051</v>
      </c>
      <c r="VCO6" s="87" t="s">
        <v>15052</v>
      </c>
      <c r="VCP6" s="87" t="s">
        <v>15053</v>
      </c>
      <c r="VCQ6" s="87" t="s">
        <v>15054</v>
      </c>
      <c r="VCR6" s="87" t="s">
        <v>15055</v>
      </c>
      <c r="VCS6" s="87" t="s">
        <v>15056</v>
      </c>
      <c r="VCT6" s="87" t="s">
        <v>15057</v>
      </c>
      <c r="VCU6" s="87" t="s">
        <v>15058</v>
      </c>
      <c r="VCV6" s="87" t="s">
        <v>15059</v>
      </c>
      <c r="VCW6" s="87" t="s">
        <v>15060</v>
      </c>
      <c r="VCX6" s="87" t="s">
        <v>15061</v>
      </c>
      <c r="VCY6" s="87" t="s">
        <v>15062</v>
      </c>
      <c r="VCZ6" s="87" t="s">
        <v>15063</v>
      </c>
      <c r="VDA6" s="87" t="s">
        <v>15064</v>
      </c>
      <c r="VDB6" s="87" t="s">
        <v>15065</v>
      </c>
      <c r="VDC6" s="87" t="s">
        <v>15066</v>
      </c>
      <c r="VDD6" s="87" t="s">
        <v>15067</v>
      </c>
      <c r="VDE6" s="87" t="s">
        <v>15068</v>
      </c>
      <c r="VDF6" s="87" t="s">
        <v>15069</v>
      </c>
      <c r="VDG6" s="87" t="s">
        <v>15070</v>
      </c>
      <c r="VDH6" s="87" t="s">
        <v>15071</v>
      </c>
      <c r="VDI6" s="87" t="s">
        <v>15072</v>
      </c>
      <c r="VDJ6" s="87" t="s">
        <v>15073</v>
      </c>
      <c r="VDK6" s="87" t="s">
        <v>15074</v>
      </c>
      <c r="VDL6" s="87" t="s">
        <v>15075</v>
      </c>
      <c r="VDM6" s="87" t="s">
        <v>15076</v>
      </c>
      <c r="VDN6" s="87" t="s">
        <v>15077</v>
      </c>
      <c r="VDO6" s="87" t="s">
        <v>15078</v>
      </c>
      <c r="VDP6" s="87" t="s">
        <v>15079</v>
      </c>
      <c r="VDQ6" s="87" t="s">
        <v>15080</v>
      </c>
      <c r="VDR6" s="87" t="s">
        <v>15081</v>
      </c>
      <c r="VDS6" s="87" t="s">
        <v>15082</v>
      </c>
      <c r="VDT6" s="87" t="s">
        <v>15083</v>
      </c>
      <c r="VDU6" s="87" t="s">
        <v>15084</v>
      </c>
      <c r="VDV6" s="87" t="s">
        <v>15085</v>
      </c>
      <c r="VDW6" s="87" t="s">
        <v>15086</v>
      </c>
      <c r="VDX6" s="87" t="s">
        <v>15087</v>
      </c>
      <c r="VDY6" s="87" t="s">
        <v>15088</v>
      </c>
      <c r="VDZ6" s="87" t="s">
        <v>15089</v>
      </c>
      <c r="VEA6" s="87" t="s">
        <v>15090</v>
      </c>
      <c r="VEB6" s="87" t="s">
        <v>15091</v>
      </c>
      <c r="VEC6" s="87" t="s">
        <v>15092</v>
      </c>
      <c r="VED6" s="87" t="s">
        <v>15093</v>
      </c>
      <c r="VEE6" s="87" t="s">
        <v>15094</v>
      </c>
      <c r="VEF6" s="87" t="s">
        <v>15095</v>
      </c>
      <c r="VEG6" s="87" t="s">
        <v>15096</v>
      </c>
      <c r="VEH6" s="87" t="s">
        <v>15097</v>
      </c>
      <c r="VEI6" s="87" t="s">
        <v>15098</v>
      </c>
      <c r="VEJ6" s="87" t="s">
        <v>15099</v>
      </c>
      <c r="VEK6" s="87" t="s">
        <v>15100</v>
      </c>
      <c r="VEL6" s="87" t="s">
        <v>15101</v>
      </c>
      <c r="VEM6" s="87" t="s">
        <v>15102</v>
      </c>
      <c r="VEN6" s="87" t="s">
        <v>15103</v>
      </c>
      <c r="VEO6" s="87" t="s">
        <v>15104</v>
      </c>
      <c r="VEP6" s="87" t="s">
        <v>15105</v>
      </c>
      <c r="VEQ6" s="87" t="s">
        <v>15106</v>
      </c>
      <c r="VER6" s="87" t="s">
        <v>15107</v>
      </c>
      <c r="VES6" s="87" t="s">
        <v>15108</v>
      </c>
      <c r="VET6" s="87" t="s">
        <v>15109</v>
      </c>
      <c r="VEU6" s="87" t="s">
        <v>15110</v>
      </c>
      <c r="VEV6" s="87" t="s">
        <v>15111</v>
      </c>
      <c r="VEW6" s="87" t="s">
        <v>15112</v>
      </c>
      <c r="VEX6" s="87" t="s">
        <v>15113</v>
      </c>
      <c r="VEY6" s="87" t="s">
        <v>15114</v>
      </c>
      <c r="VEZ6" s="87" t="s">
        <v>15115</v>
      </c>
      <c r="VFA6" s="87" t="s">
        <v>15116</v>
      </c>
      <c r="VFB6" s="87" t="s">
        <v>15117</v>
      </c>
      <c r="VFC6" s="87" t="s">
        <v>15118</v>
      </c>
      <c r="VFD6" s="87" t="s">
        <v>15119</v>
      </c>
      <c r="VFE6" s="87" t="s">
        <v>15120</v>
      </c>
      <c r="VFF6" s="87" t="s">
        <v>15121</v>
      </c>
      <c r="VFG6" s="87" t="s">
        <v>15122</v>
      </c>
      <c r="VFH6" s="87" t="s">
        <v>15123</v>
      </c>
      <c r="VFI6" s="87" t="s">
        <v>15124</v>
      </c>
      <c r="VFJ6" s="87" t="s">
        <v>15125</v>
      </c>
      <c r="VFK6" s="87" t="s">
        <v>15126</v>
      </c>
      <c r="VFL6" s="87" t="s">
        <v>15127</v>
      </c>
      <c r="VFM6" s="87" t="s">
        <v>15128</v>
      </c>
      <c r="VFN6" s="87" t="s">
        <v>15129</v>
      </c>
      <c r="VFO6" s="87" t="s">
        <v>15130</v>
      </c>
      <c r="VFP6" s="87" t="s">
        <v>15131</v>
      </c>
      <c r="VFQ6" s="87" t="s">
        <v>15132</v>
      </c>
      <c r="VFR6" s="87" t="s">
        <v>15133</v>
      </c>
      <c r="VFS6" s="87" t="s">
        <v>15134</v>
      </c>
      <c r="VFT6" s="87" t="s">
        <v>15135</v>
      </c>
      <c r="VFU6" s="87" t="s">
        <v>15136</v>
      </c>
      <c r="VFV6" s="87" t="s">
        <v>15137</v>
      </c>
      <c r="VFW6" s="87" t="s">
        <v>15138</v>
      </c>
      <c r="VFX6" s="87" t="s">
        <v>15139</v>
      </c>
      <c r="VFY6" s="87" t="s">
        <v>15140</v>
      </c>
      <c r="VFZ6" s="87" t="s">
        <v>15141</v>
      </c>
      <c r="VGA6" s="87" t="s">
        <v>15142</v>
      </c>
      <c r="VGB6" s="87" t="s">
        <v>15143</v>
      </c>
      <c r="VGC6" s="87" t="s">
        <v>15144</v>
      </c>
      <c r="VGD6" s="87" t="s">
        <v>15145</v>
      </c>
      <c r="VGE6" s="87" t="s">
        <v>15146</v>
      </c>
      <c r="VGF6" s="87" t="s">
        <v>15147</v>
      </c>
      <c r="VGG6" s="87" t="s">
        <v>15148</v>
      </c>
      <c r="VGH6" s="87" t="s">
        <v>15149</v>
      </c>
      <c r="VGI6" s="87" t="s">
        <v>15150</v>
      </c>
      <c r="VGJ6" s="87" t="s">
        <v>15151</v>
      </c>
      <c r="VGK6" s="87" t="s">
        <v>15152</v>
      </c>
      <c r="VGL6" s="87" t="s">
        <v>15153</v>
      </c>
      <c r="VGM6" s="87" t="s">
        <v>15154</v>
      </c>
      <c r="VGN6" s="87" t="s">
        <v>15155</v>
      </c>
      <c r="VGO6" s="87" t="s">
        <v>15156</v>
      </c>
      <c r="VGP6" s="87" t="s">
        <v>15157</v>
      </c>
      <c r="VGQ6" s="87" t="s">
        <v>15158</v>
      </c>
      <c r="VGR6" s="87" t="s">
        <v>15159</v>
      </c>
      <c r="VGS6" s="87" t="s">
        <v>15160</v>
      </c>
      <c r="VGT6" s="87" t="s">
        <v>15161</v>
      </c>
      <c r="VGU6" s="87" t="s">
        <v>15162</v>
      </c>
      <c r="VGV6" s="87" t="s">
        <v>15163</v>
      </c>
      <c r="VGW6" s="87" t="s">
        <v>15164</v>
      </c>
      <c r="VGX6" s="87" t="s">
        <v>15165</v>
      </c>
      <c r="VGY6" s="87" t="s">
        <v>15166</v>
      </c>
      <c r="VGZ6" s="87" t="s">
        <v>15167</v>
      </c>
      <c r="VHA6" s="87" t="s">
        <v>15168</v>
      </c>
      <c r="VHB6" s="87" t="s">
        <v>15169</v>
      </c>
      <c r="VHC6" s="87" t="s">
        <v>15170</v>
      </c>
      <c r="VHD6" s="87" t="s">
        <v>15171</v>
      </c>
      <c r="VHE6" s="87" t="s">
        <v>15172</v>
      </c>
      <c r="VHF6" s="87" t="s">
        <v>15173</v>
      </c>
      <c r="VHG6" s="87" t="s">
        <v>15174</v>
      </c>
      <c r="VHH6" s="87" t="s">
        <v>15175</v>
      </c>
      <c r="VHI6" s="87" t="s">
        <v>15176</v>
      </c>
      <c r="VHJ6" s="87" t="s">
        <v>15177</v>
      </c>
      <c r="VHK6" s="87" t="s">
        <v>15178</v>
      </c>
      <c r="VHL6" s="87" t="s">
        <v>15179</v>
      </c>
      <c r="VHM6" s="87" t="s">
        <v>15180</v>
      </c>
      <c r="VHN6" s="87" t="s">
        <v>15181</v>
      </c>
      <c r="VHO6" s="87" t="s">
        <v>15182</v>
      </c>
      <c r="VHP6" s="87" t="s">
        <v>15183</v>
      </c>
      <c r="VHQ6" s="87" t="s">
        <v>15184</v>
      </c>
      <c r="VHR6" s="87" t="s">
        <v>15185</v>
      </c>
      <c r="VHS6" s="87" t="s">
        <v>15186</v>
      </c>
      <c r="VHT6" s="87" t="s">
        <v>15187</v>
      </c>
      <c r="VHU6" s="87" t="s">
        <v>15188</v>
      </c>
      <c r="VHV6" s="87" t="s">
        <v>15189</v>
      </c>
      <c r="VHW6" s="87" t="s">
        <v>15190</v>
      </c>
      <c r="VHX6" s="87" t="s">
        <v>15191</v>
      </c>
      <c r="VHY6" s="87" t="s">
        <v>15192</v>
      </c>
      <c r="VHZ6" s="87" t="s">
        <v>15193</v>
      </c>
      <c r="VIA6" s="87" t="s">
        <v>15194</v>
      </c>
      <c r="VIB6" s="87" t="s">
        <v>15195</v>
      </c>
      <c r="VIC6" s="87" t="s">
        <v>15196</v>
      </c>
      <c r="VID6" s="87" t="s">
        <v>15197</v>
      </c>
      <c r="VIE6" s="87" t="s">
        <v>15198</v>
      </c>
      <c r="VIF6" s="87" t="s">
        <v>15199</v>
      </c>
      <c r="VIG6" s="87" t="s">
        <v>15200</v>
      </c>
      <c r="VIH6" s="87" t="s">
        <v>15201</v>
      </c>
      <c r="VII6" s="87" t="s">
        <v>15202</v>
      </c>
      <c r="VIJ6" s="87" t="s">
        <v>15203</v>
      </c>
      <c r="VIK6" s="87" t="s">
        <v>15204</v>
      </c>
      <c r="VIL6" s="87" t="s">
        <v>15205</v>
      </c>
      <c r="VIM6" s="87" t="s">
        <v>15206</v>
      </c>
      <c r="VIN6" s="87" t="s">
        <v>15207</v>
      </c>
      <c r="VIO6" s="87" t="s">
        <v>15208</v>
      </c>
      <c r="VIP6" s="87" t="s">
        <v>15209</v>
      </c>
      <c r="VIQ6" s="87" t="s">
        <v>15210</v>
      </c>
      <c r="VIR6" s="87" t="s">
        <v>15211</v>
      </c>
      <c r="VIS6" s="87" t="s">
        <v>15212</v>
      </c>
      <c r="VIT6" s="87" t="s">
        <v>15213</v>
      </c>
      <c r="VIU6" s="87" t="s">
        <v>15214</v>
      </c>
      <c r="VIV6" s="87" t="s">
        <v>15215</v>
      </c>
      <c r="VIW6" s="87" t="s">
        <v>15216</v>
      </c>
      <c r="VIX6" s="87" t="s">
        <v>15217</v>
      </c>
      <c r="VIY6" s="87" t="s">
        <v>15218</v>
      </c>
      <c r="VIZ6" s="87" t="s">
        <v>15219</v>
      </c>
      <c r="VJA6" s="87" t="s">
        <v>15220</v>
      </c>
      <c r="VJB6" s="87" t="s">
        <v>15221</v>
      </c>
      <c r="VJC6" s="87" t="s">
        <v>15222</v>
      </c>
      <c r="VJD6" s="87" t="s">
        <v>15223</v>
      </c>
      <c r="VJE6" s="87" t="s">
        <v>15224</v>
      </c>
      <c r="VJF6" s="87" t="s">
        <v>15225</v>
      </c>
      <c r="VJG6" s="87" t="s">
        <v>15226</v>
      </c>
      <c r="VJH6" s="87" t="s">
        <v>15227</v>
      </c>
      <c r="VJI6" s="87" t="s">
        <v>15228</v>
      </c>
      <c r="VJJ6" s="87" t="s">
        <v>15229</v>
      </c>
      <c r="VJK6" s="87" t="s">
        <v>15230</v>
      </c>
      <c r="VJL6" s="87" t="s">
        <v>15231</v>
      </c>
      <c r="VJM6" s="87" t="s">
        <v>15232</v>
      </c>
      <c r="VJN6" s="87" t="s">
        <v>15233</v>
      </c>
      <c r="VJO6" s="87" t="s">
        <v>15234</v>
      </c>
      <c r="VJP6" s="87" t="s">
        <v>15235</v>
      </c>
      <c r="VJQ6" s="87" t="s">
        <v>15236</v>
      </c>
      <c r="VJR6" s="87" t="s">
        <v>15237</v>
      </c>
      <c r="VJS6" s="87" t="s">
        <v>15238</v>
      </c>
      <c r="VJT6" s="87" t="s">
        <v>15239</v>
      </c>
      <c r="VJU6" s="87" t="s">
        <v>15240</v>
      </c>
      <c r="VJV6" s="87" t="s">
        <v>15241</v>
      </c>
      <c r="VJW6" s="87" t="s">
        <v>15242</v>
      </c>
      <c r="VJX6" s="87" t="s">
        <v>15243</v>
      </c>
      <c r="VJY6" s="87" t="s">
        <v>15244</v>
      </c>
      <c r="VJZ6" s="87" t="s">
        <v>15245</v>
      </c>
      <c r="VKA6" s="87" t="s">
        <v>15246</v>
      </c>
      <c r="VKB6" s="87" t="s">
        <v>15247</v>
      </c>
      <c r="VKC6" s="87" t="s">
        <v>15248</v>
      </c>
      <c r="VKD6" s="87" t="s">
        <v>15249</v>
      </c>
      <c r="VKE6" s="87" t="s">
        <v>15250</v>
      </c>
      <c r="VKF6" s="87" t="s">
        <v>15251</v>
      </c>
      <c r="VKG6" s="87" t="s">
        <v>15252</v>
      </c>
      <c r="VKH6" s="87" t="s">
        <v>15253</v>
      </c>
      <c r="VKI6" s="87" t="s">
        <v>15254</v>
      </c>
      <c r="VKJ6" s="87" t="s">
        <v>15255</v>
      </c>
      <c r="VKK6" s="87" t="s">
        <v>15256</v>
      </c>
      <c r="VKL6" s="87" t="s">
        <v>15257</v>
      </c>
      <c r="VKM6" s="87" t="s">
        <v>15258</v>
      </c>
      <c r="VKN6" s="87" t="s">
        <v>15259</v>
      </c>
      <c r="VKO6" s="87" t="s">
        <v>15260</v>
      </c>
      <c r="VKP6" s="87" t="s">
        <v>15261</v>
      </c>
      <c r="VKQ6" s="87" t="s">
        <v>15262</v>
      </c>
      <c r="VKR6" s="87" t="s">
        <v>15263</v>
      </c>
      <c r="VKS6" s="87" t="s">
        <v>15264</v>
      </c>
      <c r="VKT6" s="87" t="s">
        <v>15265</v>
      </c>
      <c r="VKU6" s="87" t="s">
        <v>15266</v>
      </c>
      <c r="VKV6" s="87" t="s">
        <v>15267</v>
      </c>
      <c r="VKW6" s="87" t="s">
        <v>15268</v>
      </c>
      <c r="VKX6" s="87" t="s">
        <v>15269</v>
      </c>
      <c r="VKY6" s="87" t="s">
        <v>15270</v>
      </c>
      <c r="VKZ6" s="87" t="s">
        <v>15271</v>
      </c>
      <c r="VLA6" s="87" t="s">
        <v>15272</v>
      </c>
      <c r="VLB6" s="87" t="s">
        <v>15273</v>
      </c>
      <c r="VLC6" s="87" t="s">
        <v>15274</v>
      </c>
      <c r="VLD6" s="87" t="s">
        <v>15275</v>
      </c>
      <c r="VLE6" s="87" t="s">
        <v>15276</v>
      </c>
      <c r="VLF6" s="87" t="s">
        <v>15277</v>
      </c>
      <c r="VLG6" s="87" t="s">
        <v>15278</v>
      </c>
      <c r="VLH6" s="87" t="s">
        <v>15279</v>
      </c>
      <c r="VLI6" s="87" t="s">
        <v>15280</v>
      </c>
      <c r="VLJ6" s="87" t="s">
        <v>15281</v>
      </c>
      <c r="VLK6" s="87" t="s">
        <v>15282</v>
      </c>
      <c r="VLL6" s="87" t="s">
        <v>15283</v>
      </c>
      <c r="VLM6" s="87" t="s">
        <v>15284</v>
      </c>
      <c r="VLN6" s="87" t="s">
        <v>15285</v>
      </c>
      <c r="VLO6" s="87" t="s">
        <v>15286</v>
      </c>
      <c r="VLP6" s="87" t="s">
        <v>15287</v>
      </c>
      <c r="VLQ6" s="87" t="s">
        <v>15288</v>
      </c>
      <c r="VLR6" s="87" t="s">
        <v>15289</v>
      </c>
      <c r="VLS6" s="87" t="s">
        <v>15290</v>
      </c>
      <c r="VLT6" s="87" t="s">
        <v>15291</v>
      </c>
      <c r="VLU6" s="87" t="s">
        <v>15292</v>
      </c>
      <c r="VLV6" s="87" t="s">
        <v>15293</v>
      </c>
      <c r="VLW6" s="87" t="s">
        <v>15294</v>
      </c>
      <c r="VLX6" s="87" t="s">
        <v>15295</v>
      </c>
      <c r="VLY6" s="87" t="s">
        <v>15296</v>
      </c>
      <c r="VLZ6" s="87" t="s">
        <v>15297</v>
      </c>
      <c r="VMA6" s="87" t="s">
        <v>15298</v>
      </c>
      <c r="VMB6" s="87" t="s">
        <v>15299</v>
      </c>
      <c r="VMC6" s="87" t="s">
        <v>15300</v>
      </c>
      <c r="VMD6" s="87" t="s">
        <v>15301</v>
      </c>
      <c r="VME6" s="87" t="s">
        <v>15302</v>
      </c>
      <c r="VMF6" s="87" t="s">
        <v>15303</v>
      </c>
      <c r="VMG6" s="87" t="s">
        <v>15304</v>
      </c>
      <c r="VMH6" s="87" t="s">
        <v>15305</v>
      </c>
      <c r="VMI6" s="87" t="s">
        <v>15306</v>
      </c>
      <c r="VMJ6" s="87" t="s">
        <v>15307</v>
      </c>
      <c r="VMK6" s="87" t="s">
        <v>15308</v>
      </c>
      <c r="VML6" s="87" t="s">
        <v>15309</v>
      </c>
      <c r="VMM6" s="87" t="s">
        <v>15310</v>
      </c>
      <c r="VMN6" s="87" t="s">
        <v>15311</v>
      </c>
      <c r="VMO6" s="87" t="s">
        <v>15312</v>
      </c>
      <c r="VMP6" s="87" t="s">
        <v>15313</v>
      </c>
      <c r="VMQ6" s="87" t="s">
        <v>15314</v>
      </c>
      <c r="VMR6" s="87" t="s">
        <v>15315</v>
      </c>
      <c r="VMS6" s="87" t="s">
        <v>15316</v>
      </c>
      <c r="VMT6" s="87" t="s">
        <v>15317</v>
      </c>
      <c r="VMU6" s="87" t="s">
        <v>15318</v>
      </c>
      <c r="VMV6" s="87" t="s">
        <v>15319</v>
      </c>
      <c r="VMW6" s="87" t="s">
        <v>15320</v>
      </c>
      <c r="VMX6" s="87" t="s">
        <v>15321</v>
      </c>
      <c r="VMY6" s="87" t="s">
        <v>15322</v>
      </c>
      <c r="VMZ6" s="87" t="s">
        <v>15323</v>
      </c>
      <c r="VNA6" s="87" t="s">
        <v>15324</v>
      </c>
      <c r="VNB6" s="87" t="s">
        <v>15325</v>
      </c>
      <c r="VNC6" s="87" t="s">
        <v>15326</v>
      </c>
      <c r="VND6" s="87" t="s">
        <v>15327</v>
      </c>
      <c r="VNE6" s="87" t="s">
        <v>15328</v>
      </c>
      <c r="VNF6" s="87" t="s">
        <v>15329</v>
      </c>
      <c r="VNG6" s="87" t="s">
        <v>15330</v>
      </c>
      <c r="VNH6" s="87" t="s">
        <v>15331</v>
      </c>
      <c r="VNI6" s="87" t="s">
        <v>15332</v>
      </c>
      <c r="VNJ6" s="87" t="s">
        <v>15333</v>
      </c>
      <c r="VNK6" s="87" t="s">
        <v>15334</v>
      </c>
      <c r="VNL6" s="87" t="s">
        <v>15335</v>
      </c>
      <c r="VNM6" s="87" t="s">
        <v>15336</v>
      </c>
      <c r="VNN6" s="87" t="s">
        <v>15337</v>
      </c>
      <c r="VNO6" s="87" t="s">
        <v>15338</v>
      </c>
      <c r="VNP6" s="87" t="s">
        <v>15339</v>
      </c>
      <c r="VNQ6" s="87" t="s">
        <v>15340</v>
      </c>
      <c r="VNR6" s="87" t="s">
        <v>15341</v>
      </c>
      <c r="VNS6" s="87" t="s">
        <v>15342</v>
      </c>
      <c r="VNT6" s="87" t="s">
        <v>15343</v>
      </c>
      <c r="VNU6" s="87" t="s">
        <v>15344</v>
      </c>
      <c r="VNV6" s="87" t="s">
        <v>15345</v>
      </c>
      <c r="VNW6" s="87" t="s">
        <v>15346</v>
      </c>
      <c r="VNX6" s="87" t="s">
        <v>15347</v>
      </c>
      <c r="VNY6" s="87" t="s">
        <v>15348</v>
      </c>
      <c r="VNZ6" s="87" t="s">
        <v>15349</v>
      </c>
      <c r="VOA6" s="87" t="s">
        <v>15350</v>
      </c>
      <c r="VOB6" s="87" t="s">
        <v>15351</v>
      </c>
      <c r="VOC6" s="87" t="s">
        <v>15352</v>
      </c>
      <c r="VOD6" s="87" t="s">
        <v>15353</v>
      </c>
      <c r="VOE6" s="87" t="s">
        <v>15354</v>
      </c>
      <c r="VOF6" s="87" t="s">
        <v>15355</v>
      </c>
      <c r="VOG6" s="87" t="s">
        <v>15356</v>
      </c>
      <c r="VOH6" s="87" t="s">
        <v>15357</v>
      </c>
      <c r="VOI6" s="87" t="s">
        <v>15358</v>
      </c>
      <c r="VOJ6" s="87" t="s">
        <v>15359</v>
      </c>
      <c r="VOK6" s="87" t="s">
        <v>15360</v>
      </c>
      <c r="VOL6" s="87" t="s">
        <v>15361</v>
      </c>
      <c r="VOM6" s="87" t="s">
        <v>15362</v>
      </c>
      <c r="VON6" s="87" t="s">
        <v>15363</v>
      </c>
      <c r="VOO6" s="87" t="s">
        <v>15364</v>
      </c>
      <c r="VOP6" s="87" t="s">
        <v>15365</v>
      </c>
      <c r="VOQ6" s="87" t="s">
        <v>15366</v>
      </c>
      <c r="VOR6" s="87" t="s">
        <v>15367</v>
      </c>
      <c r="VOS6" s="87" t="s">
        <v>15368</v>
      </c>
      <c r="VOT6" s="87" t="s">
        <v>15369</v>
      </c>
      <c r="VOU6" s="87" t="s">
        <v>15370</v>
      </c>
      <c r="VOV6" s="87" t="s">
        <v>15371</v>
      </c>
      <c r="VOW6" s="87" t="s">
        <v>15372</v>
      </c>
      <c r="VOX6" s="87" t="s">
        <v>15373</v>
      </c>
      <c r="VOY6" s="87" t="s">
        <v>15374</v>
      </c>
      <c r="VOZ6" s="87" t="s">
        <v>15375</v>
      </c>
      <c r="VPA6" s="87" t="s">
        <v>15376</v>
      </c>
      <c r="VPB6" s="87" t="s">
        <v>15377</v>
      </c>
      <c r="VPC6" s="87" t="s">
        <v>15378</v>
      </c>
      <c r="VPD6" s="87" t="s">
        <v>15379</v>
      </c>
      <c r="VPE6" s="87" t="s">
        <v>15380</v>
      </c>
      <c r="VPF6" s="87" t="s">
        <v>15381</v>
      </c>
      <c r="VPG6" s="87" t="s">
        <v>15382</v>
      </c>
      <c r="VPH6" s="87" t="s">
        <v>15383</v>
      </c>
      <c r="VPI6" s="87" t="s">
        <v>15384</v>
      </c>
      <c r="VPJ6" s="87" t="s">
        <v>15385</v>
      </c>
      <c r="VPK6" s="87" t="s">
        <v>15386</v>
      </c>
      <c r="VPL6" s="87" t="s">
        <v>15387</v>
      </c>
      <c r="VPM6" s="87" t="s">
        <v>15388</v>
      </c>
      <c r="VPN6" s="87" t="s">
        <v>15389</v>
      </c>
      <c r="VPO6" s="87" t="s">
        <v>15390</v>
      </c>
      <c r="VPP6" s="87" t="s">
        <v>15391</v>
      </c>
      <c r="VPQ6" s="87" t="s">
        <v>15392</v>
      </c>
      <c r="VPR6" s="87" t="s">
        <v>15393</v>
      </c>
      <c r="VPS6" s="87" t="s">
        <v>15394</v>
      </c>
      <c r="VPT6" s="87" t="s">
        <v>15395</v>
      </c>
      <c r="VPU6" s="87" t="s">
        <v>15396</v>
      </c>
      <c r="VPV6" s="87" t="s">
        <v>15397</v>
      </c>
      <c r="VPW6" s="87" t="s">
        <v>15398</v>
      </c>
      <c r="VPX6" s="87" t="s">
        <v>15399</v>
      </c>
      <c r="VPY6" s="87" t="s">
        <v>15400</v>
      </c>
      <c r="VPZ6" s="87" t="s">
        <v>15401</v>
      </c>
      <c r="VQA6" s="87" t="s">
        <v>15402</v>
      </c>
      <c r="VQB6" s="87" t="s">
        <v>15403</v>
      </c>
      <c r="VQC6" s="87" t="s">
        <v>15404</v>
      </c>
      <c r="VQD6" s="87" t="s">
        <v>15405</v>
      </c>
      <c r="VQE6" s="87" t="s">
        <v>15406</v>
      </c>
      <c r="VQF6" s="87" t="s">
        <v>15407</v>
      </c>
      <c r="VQG6" s="87" t="s">
        <v>15408</v>
      </c>
      <c r="VQH6" s="87" t="s">
        <v>15409</v>
      </c>
      <c r="VQI6" s="87" t="s">
        <v>15410</v>
      </c>
      <c r="VQJ6" s="87" t="s">
        <v>15411</v>
      </c>
      <c r="VQK6" s="87" t="s">
        <v>15412</v>
      </c>
      <c r="VQL6" s="87" t="s">
        <v>15413</v>
      </c>
      <c r="VQM6" s="87" t="s">
        <v>15414</v>
      </c>
      <c r="VQN6" s="87" t="s">
        <v>15415</v>
      </c>
      <c r="VQO6" s="87" t="s">
        <v>15416</v>
      </c>
      <c r="VQP6" s="87" t="s">
        <v>15417</v>
      </c>
      <c r="VQQ6" s="87" t="s">
        <v>15418</v>
      </c>
      <c r="VQR6" s="87" t="s">
        <v>15419</v>
      </c>
      <c r="VQS6" s="87" t="s">
        <v>15420</v>
      </c>
      <c r="VQT6" s="87" t="s">
        <v>15421</v>
      </c>
      <c r="VQU6" s="87" t="s">
        <v>15422</v>
      </c>
      <c r="VQV6" s="87" t="s">
        <v>15423</v>
      </c>
      <c r="VQW6" s="87" t="s">
        <v>15424</v>
      </c>
      <c r="VQX6" s="87" t="s">
        <v>15425</v>
      </c>
      <c r="VQY6" s="87" t="s">
        <v>15426</v>
      </c>
      <c r="VQZ6" s="87" t="s">
        <v>15427</v>
      </c>
      <c r="VRA6" s="87" t="s">
        <v>15428</v>
      </c>
      <c r="VRB6" s="87" t="s">
        <v>15429</v>
      </c>
      <c r="VRC6" s="87" t="s">
        <v>15430</v>
      </c>
      <c r="VRD6" s="87" t="s">
        <v>15431</v>
      </c>
      <c r="VRE6" s="87" t="s">
        <v>15432</v>
      </c>
      <c r="VRF6" s="87" t="s">
        <v>15433</v>
      </c>
      <c r="VRG6" s="87" t="s">
        <v>15434</v>
      </c>
      <c r="VRH6" s="87" t="s">
        <v>15435</v>
      </c>
      <c r="VRI6" s="87" t="s">
        <v>15436</v>
      </c>
      <c r="VRJ6" s="87" t="s">
        <v>15437</v>
      </c>
      <c r="VRK6" s="87" t="s">
        <v>15438</v>
      </c>
      <c r="VRL6" s="87" t="s">
        <v>15439</v>
      </c>
      <c r="VRM6" s="87" t="s">
        <v>15440</v>
      </c>
      <c r="VRN6" s="87" t="s">
        <v>15441</v>
      </c>
      <c r="VRO6" s="87" t="s">
        <v>15442</v>
      </c>
      <c r="VRP6" s="87" t="s">
        <v>15443</v>
      </c>
      <c r="VRQ6" s="87" t="s">
        <v>15444</v>
      </c>
      <c r="VRR6" s="87" t="s">
        <v>15445</v>
      </c>
      <c r="VRS6" s="87" t="s">
        <v>15446</v>
      </c>
      <c r="VRT6" s="87" t="s">
        <v>15447</v>
      </c>
      <c r="VRU6" s="87" t="s">
        <v>15448</v>
      </c>
      <c r="VRV6" s="87" t="s">
        <v>15449</v>
      </c>
      <c r="VRW6" s="87" t="s">
        <v>15450</v>
      </c>
      <c r="VRX6" s="87" t="s">
        <v>15451</v>
      </c>
      <c r="VRY6" s="87" t="s">
        <v>15452</v>
      </c>
      <c r="VRZ6" s="87" t="s">
        <v>15453</v>
      </c>
      <c r="VSA6" s="87" t="s">
        <v>15454</v>
      </c>
      <c r="VSB6" s="87" t="s">
        <v>15455</v>
      </c>
      <c r="VSC6" s="87" t="s">
        <v>15456</v>
      </c>
      <c r="VSD6" s="87" t="s">
        <v>15457</v>
      </c>
      <c r="VSE6" s="87" t="s">
        <v>15458</v>
      </c>
      <c r="VSF6" s="87" t="s">
        <v>15459</v>
      </c>
      <c r="VSG6" s="87" t="s">
        <v>15460</v>
      </c>
      <c r="VSH6" s="87" t="s">
        <v>15461</v>
      </c>
      <c r="VSI6" s="87" t="s">
        <v>15462</v>
      </c>
      <c r="VSJ6" s="87" t="s">
        <v>15463</v>
      </c>
      <c r="VSK6" s="87" t="s">
        <v>15464</v>
      </c>
      <c r="VSL6" s="87" t="s">
        <v>15465</v>
      </c>
      <c r="VSM6" s="87" t="s">
        <v>15466</v>
      </c>
      <c r="VSN6" s="87" t="s">
        <v>15467</v>
      </c>
      <c r="VSO6" s="87" t="s">
        <v>15468</v>
      </c>
      <c r="VSP6" s="87" t="s">
        <v>15469</v>
      </c>
      <c r="VSQ6" s="87" t="s">
        <v>15470</v>
      </c>
      <c r="VSR6" s="87" t="s">
        <v>15471</v>
      </c>
      <c r="VSS6" s="87" t="s">
        <v>15472</v>
      </c>
      <c r="VST6" s="87" t="s">
        <v>15473</v>
      </c>
      <c r="VSU6" s="87" t="s">
        <v>15474</v>
      </c>
      <c r="VSV6" s="87" t="s">
        <v>15475</v>
      </c>
      <c r="VSW6" s="87" t="s">
        <v>15476</v>
      </c>
      <c r="VSX6" s="87" t="s">
        <v>15477</v>
      </c>
      <c r="VSY6" s="87" t="s">
        <v>15478</v>
      </c>
      <c r="VSZ6" s="87" t="s">
        <v>15479</v>
      </c>
      <c r="VTA6" s="87" t="s">
        <v>15480</v>
      </c>
      <c r="VTB6" s="87" t="s">
        <v>15481</v>
      </c>
      <c r="VTC6" s="87" t="s">
        <v>15482</v>
      </c>
      <c r="VTD6" s="87" t="s">
        <v>15483</v>
      </c>
      <c r="VTE6" s="87" t="s">
        <v>15484</v>
      </c>
      <c r="VTF6" s="87" t="s">
        <v>15485</v>
      </c>
      <c r="VTG6" s="87" t="s">
        <v>15486</v>
      </c>
      <c r="VTH6" s="87" t="s">
        <v>15487</v>
      </c>
      <c r="VTI6" s="87" t="s">
        <v>15488</v>
      </c>
      <c r="VTJ6" s="87" t="s">
        <v>15489</v>
      </c>
      <c r="VTK6" s="87" t="s">
        <v>15490</v>
      </c>
      <c r="VTL6" s="87" t="s">
        <v>15491</v>
      </c>
      <c r="VTM6" s="87" t="s">
        <v>15492</v>
      </c>
      <c r="VTN6" s="87" t="s">
        <v>15493</v>
      </c>
      <c r="VTO6" s="87" t="s">
        <v>15494</v>
      </c>
      <c r="VTP6" s="87" t="s">
        <v>15495</v>
      </c>
      <c r="VTQ6" s="87" t="s">
        <v>15496</v>
      </c>
      <c r="VTR6" s="87" t="s">
        <v>15497</v>
      </c>
      <c r="VTS6" s="87" t="s">
        <v>15498</v>
      </c>
      <c r="VTT6" s="87" t="s">
        <v>15499</v>
      </c>
      <c r="VTU6" s="87" t="s">
        <v>15500</v>
      </c>
      <c r="VTV6" s="87" t="s">
        <v>15501</v>
      </c>
      <c r="VTW6" s="87" t="s">
        <v>15502</v>
      </c>
      <c r="VTX6" s="87" t="s">
        <v>15503</v>
      </c>
      <c r="VTY6" s="87" t="s">
        <v>15504</v>
      </c>
      <c r="VTZ6" s="87" t="s">
        <v>15505</v>
      </c>
      <c r="VUA6" s="87" t="s">
        <v>15506</v>
      </c>
      <c r="VUB6" s="87" t="s">
        <v>15507</v>
      </c>
      <c r="VUC6" s="87" t="s">
        <v>15508</v>
      </c>
      <c r="VUD6" s="87" t="s">
        <v>15509</v>
      </c>
      <c r="VUE6" s="87" t="s">
        <v>15510</v>
      </c>
      <c r="VUF6" s="87" t="s">
        <v>15511</v>
      </c>
      <c r="VUG6" s="87" t="s">
        <v>15512</v>
      </c>
      <c r="VUH6" s="87" t="s">
        <v>15513</v>
      </c>
      <c r="VUI6" s="87" t="s">
        <v>15514</v>
      </c>
      <c r="VUJ6" s="87" t="s">
        <v>15515</v>
      </c>
      <c r="VUK6" s="87" t="s">
        <v>15516</v>
      </c>
      <c r="VUL6" s="87" t="s">
        <v>15517</v>
      </c>
      <c r="VUM6" s="87" t="s">
        <v>15518</v>
      </c>
      <c r="VUN6" s="87" t="s">
        <v>15519</v>
      </c>
      <c r="VUO6" s="87" t="s">
        <v>15520</v>
      </c>
      <c r="VUP6" s="87" t="s">
        <v>15521</v>
      </c>
      <c r="VUQ6" s="87" t="s">
        <v>15522</v>
      </c>
      <c r="VUR6" s="87" t="s">
        <v>15523</v>
      </c>
      <c r="VUS6" s="87" t="s">
        <v>15524</v>
      </c>
      <c r="VUT6" s="87" t="s">
        <v>15525</v>
      </c>
      <c r="VUU6" s="87" t="s">
        <v>15526</v>
      </c>
      <c r="VUV6" s="87" t="s">
        <v>15527</v>
      </c>
      <c r="VUW6" s="87" t="s">
        <v>15528</v>
      </c>
      <c r="VUX6" s="87" t="s">
        <v>15529</v>
      </c>
      <c r="VUY6" s="87" t="s">
        <v>15530</v>
      </c>
      <c r="VUZ6" s="87" t="s">
        <v>15531</v>
      </c>
      <c r="VVA6" s="87" t="s">
        <v>15532</v>
      </c>
      <c r="VVB6" s="87" t="s">
        <v>15533</v>
      </c>
      <c r="VVC6" s="87" t="s">
        <v>15534</v>
      </c>
      <c r="VVD6" s="87" t="s">
        <v>15535</v>
      </c>
      <c r="VVE6" s="87" t="s">
        <v>15536</v>
      </c>
      <c r="VVF6" s="87" t="s">
        <v>15537</v>
      </c>
      <c r="VVG6" s="87" t="s">
        <v>15538</v>
      </c>
      <c r="VVH6" s="87" t="s">
        <v>15539</v>
      </c>
      <c r="VVI6" s="87" t="s">
        <v>15540</v>
      </c>
      <c r="VVJ6" s="87" t="s">
        <v>15541</v>
      </c>
      <c r="VVK6" s="87" t="s">
        <v>15542</v>
      </c>
      <c r="VVL6" s="87" t="s">
        <v>15543</v>
      </c>
      <c r="VVM6" s="87" t="s">
        <v>15544</v>
      </c>
      <c r="VVN6" s="87" t="s">
        <v>15545</v>
      </c>
      <c r="VVO6" s="87" t="s">
        <v>15546</v>
      </c>
      <c r="VVP6" s="87" t="s">
        <v>15547</v>
      </c>
      <c r="VVQ6" s="87" t="s">
        <v>15548</v>
      </c>
      <c r="VVR6" s="87" t="s">
        <v>15549</v>
      </c>
      <c r="VVS6" s="87" t="s">
        <v>15550</v>
      </c>
      <c r="VVT6" s="87" t="s">
        <v>15551</v>
      </c>
      <c r="VVU6" s="87" t="s">
        <v>15552</v>
      </c>
      <c r="VVV6" s="87" t="s">
        <v>15553</v>
      </c>
      <c r="VVW6" s="87" t="s">
        <v>15554</v>
      </c>
      <c r="VVX6" s="87" t="s">
        <v>15555</v>
      </c>
      <c r="VVY6" s="87" t="s">
        <v>15556</v>
      </c>
      <c r="VVZ6" s="87" t="s">
        <v>15557</v>
      </c>
      <c r="VWA6" s="87" t="s">
        <v>15558</v>
      </c>
      <c r="VWB6" s="87" t="s">
        <v>15559</v>
      </c>
      <c r="VWC6" s="87" t="s">
        <v>15560</v>
      </c>
      <c r="VWD6" s="87" t="s">
        <v>15561</v>
      </c>
      <c r="VWE6" s="87" t="s">
        <v>15562</v>
      </c>
      <c r="VWF6" s="87" t="s">
        <v>15563</v>
      </c>
      <c r="VWG6" s="87" t="s">
        <v>15564</v>
      </c>
      <c r="VWH6" s="87" t="s">
        <v>15565</v>
      </c>
      <c r="VWI6" s="87" t="s">
        <v>15566</v>
      </c>
      <c r="VWJ6" s="87" t="s">
        <v>15567</v>
      </c>
      <c r="VWK6" s="87" t="s">
        <v>15568</v>
      </c>
      <c r="VWL6" s="87" t="s">
        <v>15569</v>
      </c>
      <c r="VWM6" s="87" t="s">
        <v>15570</v>
      </c>
      <c r="VWN6" s="87" t="s">
        <v>15571</v>
      </c>
      <c r="VWO6" s="87" t="s">
        <v>15572</v>
      </c>
      <c r="VWP6" s="87" t="s">
        <v>15573</v>
      </c>
      <c r="VWQ6" s="87" t="s">
        <v>15574</v>
      </c>
      <c r="VWR6" s="87" t="s">
        <v>15575</v>
      </c>
      <c r="VWS6" s="87" t="s">
        <v>15576</v>
      </c>
      <c r="VWT6" s="87" t="s">
        <v>15577</v>
      </c>
      <c r="VWU6" s="87" t="s">
        <v>15578</v>
      </c>
      <c r="VWV6" s="87" t="s">
        <v>15579</v>
      </c>
      <c r="VWW6" s="87" t="s">
        <v>15580</v>
      </c>
      <c r="VWX6" s="87" t="s">
        <v>15581</v>
      </c>
      <c r="VWY6" s="87" t="s">
        <v>15582</v>
      </c>
      <c r="VWZ6" s="87" t="s">
        <v>15583</v>
      </c>
      <c r="VXA6" s="87" t="s">
        <v>15584</v>
      </c>
      <c r="VXB6" s="87" t="s">
        <v>15585</v>
      </c>
      <c r="VXC6" s="87" t="s">
        <v>15586</v>
      </c>
      <c r="VXD6" s="87" t="s">
        <v>15587</v>
      </c>
      <c r="VXE6" s="87" t="s">
        <v>15588</v>
      </c>
      <c r="VXF6" s="87" t="s">
        <v>15589</v>
      </c>
      <c r="VXG6" s="87" t="s">
        <v>15590</v>
      </c>
      <c r="VXH6" s="87" t="s">
        <v>15591</v>
      </c>
      <c r="VXI6" s="87" t="s">
        <v>15592</v>
      </c>
      <c r="VXJ6" s="87" t="s">
        <v>15593</v>
      </c>
      <c r="VXK6" s="87" t="s">
        <v>15594</v>
      </c>
      <c r="VXL6" s="87" t="s">
        <v>15595</v>
      </c>
      <c r="VXM6" s="87" t="s">
        <v>15596</v>
      </c>
      <c r="VXN6" s="87" t="s">
        <v>15597</v>
      </c>
      <c r="VXO6" s="87" t="s">
        <v>15598</v>
      </c>
      <c r="VXP6" s="87" t="s">
        <v>15599</v>
      </c>
      <c r="VXQ6" s="87" t="s">
        <v>15600</v>
      </c>
      <c r="VXR6" s="87" t="s">
        <v>15601</v>
      </c>
      <c r="VXS6" s="87" t="s">
        <v>15602</v>
      </c>
      <c r="VXT6" s="87" t="s">
        <v>15603</v>
      </c>
      <c r="VXU6" s="87" t="s">
        <v>15604</v>
      </c>
      <c r="VXV6" s="87" t="s">
        <v>15605</v>
      </c>
      <c r="VXW6" s="87" t="s">
        <v>15606</v>
      </c>
      <c r="VXX6" s="87" t="s">
        <v>15607</v>
      </c>
      <c r="VXY6" s="87" t="s">
        <v>15608</v>
      </c>
      <c r="VXZ6" s="87" t="s">
        <v>15609</v>
      </c>
      <c r="VYA6" s="87" t="s">
        <v>15610</v>
      </c>
      <c r="VYB6" s="87" t="s">
        <v>15611</v>
      </c>
      <c r="VYC6" s="87" t="s">
        <v>15612</v>
      </c>
      <c r="VYD6" s="87" t="s">
        <v>15613</v>
      </c>
      <c r="VYE6" s="87" t="s">
        <v>15614</v>
      </c>
      <c r="VYF6" s="87" t="s">
        <v>15615</v>
      </c>
      <c r="VYG6" s="87" t="s">
        <v>15616</v>
      </c>
      <c r="VYH6" s="87" t="s">
        <v>15617</v>
      </c>
      <c r="VYI6" s="87" t="s">
        <v>15618</v>
      </c>
      <c r="VYJ6" s="87" t="s">
        <v>15619</v>
      </c>
      <c r="VYK6" s="87" t="s">
        <v>15620</v>
      </c>
      <c r="VYL6" s="87" t="s">
        <v>15621</v>
      </c>
      <c r="VYM6" s="87" t="s">
        <v>15622</v>
      </c>
      <c r="VYN6" s="87" t="s">
        <v>15623</v>
      </c>
      <c r="VYO6" s="87" t="s">
        <v>15624</v>
      </c>
      <c r="VYP6" s="87" t="s">
        <v>15625</v>
      </c>
      <c r="VYQ6" s="87" t="s">
        <v>15626</v>
      </c>
      <c r="VYR6" s="87" t="s">
        <v>15627</v>
      </c>
      <c r="VYS6" s="87" t="s">
        <v>15628</v>
      </c>
      <c r="VYT6" s="87" t="s">
        <v>15629</v>
      </c>
      <c r="VYU6" s="87" t="s">
        <v>15630</v>
      </c>
      <c r="VYV6" s="87" t="s">
        <v>15631</v>
      </c>
      <c r="VYW6" s="87" t="s">
        <v>15632</v>
      </c>
      <c r="VYX6" s="87" t="s">
        <v>15633</v>
      </c>
      <c r="VYY6" s="87" t="s">
        <v>15634</v>
      </c>
      <c r="VYZ6" s="87" t="s">
        <v>15635</v>
      </c>
      <c r="VZA6" s="87" t="s">
        <v>15636</v>
      </c>
      <c r="VZB6" s="87" t="s">
        <v>15637</v>
      </c>
      <c r="VZC6" s="87" t="s">
        <v>15638</v>
      </c>
      <c r="VZD6" s="87" t="s">
        <v>15639</v>
      </c>
      <c r="VZE6" s="87" t="s">
        <v>15640</v>
      </c>
      <c r="VZF6" s="87" t="s">
        <v>15641</v>
      </c>
      <c r="VZG6" s="87" t="s">
        <v>15642</v>
      </c>
      <c r="VZH6" s="87" t="s">
        <v>15643</v>
      </c>
      <c r="VZI6" s="87" t="s">
        <v>15644</v>
      </c>
      <c r="VZJ6" s="87" t="s">
        <v>15645</v>
      </c>
      <c r="VZK6" s="87" t="s">
        <v>15646</v>
      </c>
      <c r="VZL6" s="87" t="s">
        <v>15647</v>
      </c>
      <c r="VZM6" s="87" t="s">
        <v>15648</v>
      </c>
      <c r="VZN6" s="87" t="s">
        <v>15649</v>
      </c>
      <c r="VZO6" s="87" t="s">
        <v>15650</v>
      </c>
      <c r="VZP6" s="87" t="s">
        <v>15651</v>
      </c>
      <c r="VZQ6" s="87" t="s">
        <v>15652</v>
      </c>
      <c r="VZR6" s="87" t="s">
        <v>15653</v>
      </c>
      <c r="VZS6" s="87" t="s">
        <v>15654</v>
      </c>
      <c r="VZT6" s="87" t="s">
        <v>15655</v>
      </c>
      <c r="VZU6" s="87" t="s">
        <v>15656</v>
      </c>
      <c r="VZV6" s="87" t="s">
        <v>15657</v>
      </c>
      <c r="VZW6" s="87" t="s">
        <v>15658</v>
      </c>
      <c r="VZX6" s="87" t="s">
        <v>15659</v>
      </c>
      <c r="VZY6" s="87" t="s">
        <v>15660</v>
      </c>
      <c r="VZZ6" s="87" t="s">
        <v>15661</v>
      </c>
      <c r="WAA6" s="87" t="s">
        <v>15662</v>
      </c>
      <c r="WAB6" s="87" t="s">
        <v>15663</v>
      </c>
      <c r="WAC6" s="87" t="s">
        <v>15664</v>
      </c>
      <c r="WAD6" s="87" t="s">
        <v>15665</v>
      </c>
      <c r="WAE6" s="87" t="s">
        <v>15666</v>
      </c>
      <c r="WAF6" s="87" t="s">
        <v>15667</v>
      </c>
      <c r="WAG6" s="87" t="s">
        <v>15668</v>
      </c>
      <c r="WAH6" s="87" t="s">
        <v>15669</v>
      </c>
      <c r="WAI6" s="87" t="s">
        <v>15670</v>
      </c>
      <c r="WAJ6" s="87" t="s">
        <v>15671</v>
      </c>
      <c r="WAK6" s="87" t="s">
        <v>15672</v>
      </c>
      <c r="WAL6" s="87" t="s">
        <v>15673</v>
      </c>
      <c r="WAM6" s="87" t="s">
        <v>15674</v>
      </c>
      <c r="WAN6" s="87" t="s">
        <v>15675</v>
      </c>
      <c r="WAO6" s="87" t="s">
        <v>15676</v>
      </c>
      <c r="WAP6" s="87" t="s">
        <v>15677</v>
      </c>
      <c r="WAQ6" s="87" t="s">
        <v>15678</v>
      </c>
      <c r="WAR6" s="87" t="s">
        <v>15679</v>
      </c>
      <c r="WAS6" s="87" t="s">
        <v>15680</v>
      </c>
      <c r="WAT6" s="87" t="s">
        <v>15681</v>
      </c>
      <c r="WAU6" s="87" t="s">
        <v>15682</v>
      </c>
      <c r="WAV6" s="87" t="s">
        <v>15683</v>
      </c>
      <c r="WAW6" s="87" t="s">
        <v>15684</v>
      </c>
      <c r="WAX6" s="87" t="s">
        <v>15685</v>
      </c>
      <c r="WAY6" s="87" t="s">
        <v>15686</v>
      </c>
      <c r="WAZ6" s="87" t="s">
        <v>15687</v>
      </c>
      <c r="WBA6" s="87" t="s">
        <v>15688</v>
      </c>
      <c r="WBB6" s="87" t="s">
        <v>15689</v>
      </c>
      <c r="WBC6" s="87" t="s">
        <v>15690</v>
      </c>
      <c r="WBD6" s="87" t="s">
        <v>15691</v>
      </c>
      <c r="WBE6" s="87" t="s">
        <v>15692</v>
      </c>
      <c r="WBF6" s="87" t="s">
        <v>15693</v>
      </c>
      <c r="WBG6" s="87" t="s">
        <v>15694</v>
      </c>
      <c r="WBH6" s="87" t="s">
        <v>15695</v>
      </c>
      <c r="WBI6" s="87" t="s">
        <v>15696</v>
      </c>
      <c r="WBJ6" s="87" t="s">
        <v>15697</v>
      </c>
      <c r="WBK6" s="87" t="s">
        <v>15698</v>
      </c>
      <c r="WBL6" s="87" t="s">
        <v>15699</v>
      </c>
      <c r="WBM6" s="87" t="s">
        <v>15700</v>
      </c>
      <c r="WBN6" s="87" t="s">
        <v>15701</v>
      </c>
      <c r="WBO6" s="87" t="s">
        <v>15702</v>
      </c>
      <c r="WBP6" s="87" t="s">
        <v>15703</v>
      </c>
      <c r="WBQ6" s="87" t="s">
        <v>15704</v>
      </c>
      <c r="WBR6" s="87" t="s">
        <v>15705</v>
      </c>
      <c r="WBS6" s="87" t="s">
        <v>15706</v>
      </c>
      <c r="WBT6" s="87" t="s">
        <v>15707</v>
      </c>
      <c r="WBU6" s="87" t="s">
        <v>15708</v>
      </c>
      <c r="WBV6" s="87" t="s">
        <v>15709</v>
      </c>
      <c r="WBW6" s="87" t="s">
        <v>15710</v>
      </c>
      <c r="WBX6" s="87" t="s">
        <v>15711</v>
      </c>
      <c r="WBY6" s="87" t="s">
        <v>15712</v>
      </c>
      <c r="WBZ6" s="87" t="s">
        <v>15713</v>
      </c>
      <c r="WCA6" s="87" t="s">
        <v>15714</v>
      </c>
      <c r="WCB6" s="87" t="s">
        <v>15715</v>
      </c>
      <c r="WCC6" s="87" t="s">
        <v>15716</v>
      </c>
      <c r="WCD6" s="87" t="s">
        <v>15717</v>
      </c>
      <c r="WCE6" s="87" t="s">
        <v>15718</v>
      </c>
      <c r="WCF6" s="87" t="s">
        <v>15719</v>
      </c>
      <c r="WCG6" s="87" t="s">
        <v>15720</v>
      </c>
      <c r="WCH6" s="87" t="s">
        <v>15721</v>
      </c>
      <c r="WCI6" s="87" t="s">
        <v>15722</v>
      </c>
      <c r="WCJ6" s="87" t="s">
        <v>15723</v>
      </c>
      <c r="WCK6" s="87" t="s">
        <v>15724</v>
      </c>
      <c r="WCL6" s="87" t="s">
        <v>15725</v>
      </c>
      <c r="WCM6" s="87" t="s">
        <v>15726</v>
      </c>
      <c r="WCN6" s="87" t="s">
        <v>15727</v>
      </c>
      <c r="WCO6" s="87" t="s">
        <v>15728</v>
      </c>
      <c r="WCP6" s="87" t="s">
        <v>15729</v>
      </c>
      <c r="WCQ6" s="87" t="s">
        <v>15730</v>
      </c>
      <c r="WCR6" s="87" t="s">
        <v>15731</v>
      </c>
      <c r="WCS6" s="87" t="s">
        <v>15732</v>
      </c>
      <c r="WCT6" s="87" t="s">
        <v>15733</v>
      </c>
      <c r="WCU6" s="87" t="s">
        <v>15734</v>
      </c>
      <c r="WCV6" s="87" t="s">
        <v>15735</v>
      </c>
      <c r="WCW6" s="87" t="s">
        <v>15736</v>
      </c>
      <c r="WCX6" s="87" t="s">
        <v>15737</v>
      </c>
      <c r="WCY6" s="87" t="s">
        <v>15738</v>
      </c>
      <c r="WCZ6" s="87" t="s">
        <v>15739</v>
      </c>
      <c r="WDA6" s="87" t="s">
        <v>15740</v>
      </c>
      <c r="WDB6" s="87" t="s">
        <v>15741</v>
      </c>
      <c r="WDC6" s="87" t="s">
        <v>15742</v>
      </c>
      <c r="WDD6" s="87" t="s">
        <v>15743</v>
      </c>
      <c r="WDE6" s="87" t="s">
        <v>15744</v>
      </c>
      <c r="WDF6" s="87" t="s">
        <v>15745</v>
      </c>
      <c r="WDG6" s="87" t="s">
        <v>15746</v>
      </c>
      <c r="WDH6" s="87" t="s">
        <v>15747</v>
      </c>
      <c r="WDI6" s="87" t="s">
        <v>15748</v>
      </c>
      <c r="WDJ6" s="87" t="s">
        <v>15749</v>
      </c>
      <c r="WDK6" s="87" t="s">
        <v>15750</v>
      </c>
      <c r="WDL6" s="87" t="s">
        <v>15751</v>
      </c>
      <c r="WDM6" s="87" t="s">
        <v>15752</v>
      </c>
      <c r="WDN6" s="87" t="s">
        <v>15753</v>
      </c>
      <c r="WDO6" s="87" t="s">
        <v>15754</v>
      </c>
      <c r="WDP6" s="87" t="s">
        <v>15755</v>
      </c>
      <c r="WDQ6" s="87" t="s">
        <v>15756</v>
      </c>
      <c r="WDR6" s="87" t="s">
        <v>15757</v>
      </c>
      <c r="WDS6" s="87" t="s">
        <v>15758</v>
      </c>
      <c r="WDT6" s="87" t="s">
        <v>15759</v>
      </c>
      <c r="WDU6" s="87" t="s">
        <v>15760</v>
      </c>
      <c r="WDV6" s="87" t="s">
        <v>15761</v>
      </c>
      <c r="WDW6" s="87" t="s">
        <v>15762</v>
      </c>
      <c r="WDX6" s="87" t="s">
        <v>15763</v>
      </c>
      <c r="WDY6" s="87" t="s">
        <v>15764</v>
      </c>
      <c r="WDZ6" s="87" t="s">
        <v>15765</v>
      </c>
      <c r="WEA6" s="87" t="s">
        <v>15766</v>
      </c>
      <c r="WEB6" s="87" t="s">
        <v>15767</v>
      </c>
      <c r="WEC6" s="87" t="s">
        <v>15768</v>
      </c>
      <c r="WED6" s="87" t="s">
        <v>15769</v>
      </c>
      <c r="WEE6" s="87" t="s">
        <v>15770</v>
      </c>
      <c r="WEF6" s="87" t="s">
        <v>15771</v>
      </c>
      <c r="WEG6" s="87" t="s">
        <v>15772</v>
      </c>
      <c r="WEH6" s="87" t="s">
        <v>15773</v>
      </c>
      <c r="WEI6" s="87" t="s">
        <v>15774</v>
      </c>
      <c r="WEJ6" s="87" t="s">
        <v>15775</v>
      </c>
      <c r="WEK6" s="87" t="s">
        <v>15776</v>
      </c>
      <c r="WEL6" s="87" t="s">
        <v>15777</v>
      </c>
      <c r="WEM6" s="87" t="s">
        <v>15778</v>
      </c>
      <c r="WEN6" s="87" t="s">
        <v>15779</v>
      </c>
      <c r="WEO6" s="87" t="s">
        <v>15780</v>
      </c>
      <c r="WEP6" s="87" t="s">
        <v>15781</v>
      </c>
      <c r="WEQ6" s="87" t="s">
        <v>15782</v>
      </c>
      <c r="WER6" s="87" t="s">
        <v>15783</v>
      </c>
      <c r="WES6" s="87" t="s">
        <v>15784</v>
      </c>
      <c r="WET6" s="87" t="s">
        <v>15785</v>
      </c>
      <c r="WEU6" s="87" t="s">
        <v>15786</v>
      </c>
      <c r="WEV6" s="87" t="s">
        <v>15787</v>
      </c>
      <c r="WEW6" s="87" t="s">
        <v>15788</v>
      </c>
      <c r="WEX6" s="87" t="s">
        <v>15789</v>
      </c>
      <c r="WEY6" s="87" t="s">
        <v>15790</v>
      </c>
      <c r="WEZ6" s="87" t="s">
        <v>15791</v>
      </c>
      <c r="WFA6" s="87" t="s">
        <v>15792</v>
      </c>
      <c r="WFB6" s="87" t="s">
        <v>15793</v>
      </c>
      <c r="WFC6" s="87" t="s">
        <v>15794</v>
      </c>
      <c r="WFD6" s="87" t="s">
        <v>15795</v>
      </c>
      <c r="WFE6" s="87" t="s">
        <v>15796</v>
      </c>
      <c r="WFF6" s="87" t="s">
        <v>15797</v>
      </c>
      <c r="WFG6" s="87" t="s">
        <v>15798</v>
      </c>
      <c r="WFH6" s="87" t="s">
        <v>15799</v>
      </c>
      <c r="WFI6" s="87" t="s">
        <v>15800</v>
      </c>
      <c r="WFJ6" s="87" t="s">
        <v>15801</v>
      </c>
      <c r="WFK6" s="87" t="s">
        <v>15802</v>
      </c>
      <c r="WFL6" s="87" t="s">
        <v>15803</v>
      </c>
      <c r="WFM6" s="87" t="s">
        <v>15804</v>
      </c>
      <c r="WFN6" s="87" t="s">
        <v>15805</v>
      </c>
      <c r="WFO6" s="87" t="s">
        <v>15806</v>
      </c>
      <c r="WFP6" s="87" t="s">
        <v>15807</v>
      </c>
      <c r="WFQ6" s="87" t="s">
        <v>15808</v>
      </c>
      <c r="WFR6" s="87" t="s">
        <v>15809</v>
      </c>
      <c r="WFS6" s="87" t="s">
        <v>15810</v>
      </c>
      <c r="WFT6" s="87" t="s">
        <v>15811</v>
      </c>
      <c r="WFU6" s="87" t="s">
        <v>15812</v>
      </c>
      <c r="WFV6" s="87" t="s">
        <v>15813</v>
      </c>
      <c r="WFW6" s="87" t="s">
        <v>15814</v>
      </c>
      <c r="WFX6" s="87" t="s">
        <v>15815</v>
      </c>
      <c r="WFY6" s="87" t="s">
        <v>15816</v>
      </c>
      <c r="WFZ6" s="87" t="s">
        <v>15817</v>
      </c>
      <c r="WGA6" s="87" t="s">
        <v>15818</v>
      </c>
      <c r="WGB6" s="87" t="s">
        <v>15819</v>
      </c>
      <c r="WGC6" s="87" t="s">
        <v>15820</v>
      </c>
      <c r="WGD6" s="87" t="s">
        <v>15821</v>
      </c>
      <c r="WGE6" s="87" t="s">
        <v>15822</v>
      </c>
      <c r="WGF6" s="87" t="s">
        <v>15823</v>
      </c>
      <c r="WGG6" s="87" t="s">
        <v>15824</v>
      </c>
      <c r="WGH6" s="87" t="s">
        <v>15825</v>
      </c>
      <c r="WGI6" s="87" t="s">
        <v>15826</v>
      </c>
      <c r="WGJ6" s="87" t="s">
        <v>15827</v>
      </c>
      <c r="WGK6" s="87" t="s">
        <v>15828</v>
      </c>
      <c r="WGL6" s="87" t="s">
        <v>15829</v>
      </c>
      <c r="WGM6" s="87" t="s">
        <v>15830</v>
      </c>
      <c r="WGN6" s="87" t="s">
        <v>15831</v>
      </c>
      <c r="WGO6" s="87" t="s">
        <v>15832</v>
      </c>
      <c r="WGP6" s="87" t="s">
        <v>15833</v>
      </c>
      <c r="WGQ6" s="87" t="s">
        <v>15834</v>
      </c>
      <c r="WGR6" s="87" t="s">
        <v>15835</v>
      </c>
      <c r="WGS6" s="87" t="s">
        <v>15836</v>
      </c>
      <c r="WGT6" s="87" t="s">
        <v>15837</v>
      </c>
      <c r="WGU6" s="87" t="s">
        <v>15838</v>
      </c>
      <c r="WGV6" s="87" t="s">
        <v>15839</v>
      </c>
      <c r="WGW6" s="87" t="s">
        <v>15840</v>
      </c>
      <c r="WGX6" s="87" t="s">
        <v>15841</v>
      </c>
      <c r="WGY6" s="87" t="s">
        <v>15842</v>
      </c>
      <c r="WGZ6" s="87" t="s">
        <v>15843</v>
      </c>
      <c r="WHA6" s="87" t="s">
        <v>15844</v>
      </c>
      <c r="WHB6" s="87" t="s">
        <v>15845</v>
      </c>
      <c r="WHC6" s="87" t="s">
        <v>15846</v>
      </c>
      <c r="WHD6" s="87" t="s">
        <v>15847</v>
      </c>
      <c r="WHE6" s="87" t="s">
        <v>15848</v>
      </c>
      <c r="WHF6" s="87" t="s">
        <v>15849</v>
      </c>
      <c r="WHG6" s="87" t="s">
        <v>15850</v>
      </c>
      <c r="WHH6" s="87" t="s">
        <v>15851</v>
      </c>
      <c r="WHI6" s="87" t="s">
        <v>15852</v>
      </c>
      <c r="WHJ6" s="87" t="s">
        <v>15853</v>
      </c>
      <c r="WHK6" s="87" t="s">
        <v>15854</v>
      </c>
      <c r="WHL6" s="87" t="s">
        <v>15855</v>
      </c>
      <c r="WHM6" s="87" t="s">
        <v>15856</v>
      </c>
      <c r="WHN6" s="87" t="s">
        <v>15857</v>
      </c>
      <c r="WHO6" s="87" t="s">
        <v>15858</v>
      </c>
      <c r="WHP6" s="87" t="s">
        <v>15859</v>
      </c>
      <c r="WHQ6" s="87" t="s">
        <v>15860</v>
      </c>
      <c r="WHR6" s="87" t="s">
        <v>15861</v>
      </c>
      <c r="WHS6" s="87" t="s">
        <v>15862</v>
      </c>
      <c r="WHT6" s="87" t="s">
        <v>15863</v>
      </c>
      <c r="WHU6" s="87" t="s">
        <v>15864</v>
      </c>
      <c r="WHV6" s="87" t="s">
        <v>15865</v>
      </c>
      <c r="WHW6" s="87" t="s">
        <v>15866</v>
      </c>
      <c r="WHX6" s="87" t="s">
        <v>15867</v>
      </c>
      <c r="WHY6" s="87" t="s">
        <v>15868</v>
      </c>
      <c r="WHZ6" s="87" t="s">
        <v>15869</v>
      </c>
      <c r="WIA6" s="87" t="s">
        <v>15870</v>
      </c>
      <c r="WIB6" s="87" t="s">
        <v>15871</v>
      </c>
      <c r="WIC6" s="87" t="s">
        <v>15872</v>
      </c>
      <c r="WID6" s="87" t="s">
        <v>15873</v>
      </c>
      <c r="WIE6" s="87" t="s">
        <v>15874</v>
      </c>
      <c r="WIF6" s="87" t="s">
        <v>15875</v>
      </c>
      <c r="WIG6" s="87" t="s">
        <v>15876</v>
      </c>
      <c r="WIH6" s="87" t="s">
        <v>15877</v>
      </c>
      <c r="WII6" s="87" t="s">
        <v>15878</v>
      </c>
      <c r="WIJ6" s="87" t="s">
        <v>15879</v>
      </c>
      <c r="WIK6" s="87" t="s">
        <v>15880</v>
      </c>
      <c r="WIL6" s="87" t="s">
        <v>15881</v>
      </c>
      <c r="WIM6" s="87" t="s">
        <v>15882</v>
      </c>
      <c r="WIN6" s="87" t="s">
        <v>15883</v>
      </c>
      <c r="WIO6" s="87" t="s">
        <v>15884</v>
      </c>
      <c r="WIP6" s="87" t="s">
        <v>15885</v>
      </c>
      <c r="WIQ6" s="87" t="s">
        <v>15886</v>
      </c>
      <c r="WIR6" s="87" t="s">
        <v>15887</v>
      </c>
      <c r="WIS6" s="87" t="s">
        <v>15888</v>
      </c>
      <c r="WIT6" s="87" t="s">
        <v>15889</v>
      </c>
      <c r="WIU6" s="87" t="s">
        <v>15890</v>
      </c>
      <c r="WIV6" s="87" t="s">
        <v>15891</v>
      </c>
      <c r="WIW6" s="87" t="s">
        <v>15892</v>
      </c>
      <c r="WIX6" s="87" t="s">
        <v>15893</v>
      </c>
      <c r="WIY6" s="87" t="s">
        <v>15894</v>
      </c>
      <c r="WIZ6" s="87" t="s">
        <v>15895</v>
      </c>
      <c r="WJA6" s="87" t="s">
        <v>15896</v>
      </c>
      <c r="WJB6" s="87" t="s">
        <v>15897</v>
      </c>
      <c r="WJC6" s="87" t="s">
        <v>15898</v>
      </c>
      <c r="WJD6" s="87" t="s">
        <v>15899</v>
      </c>
      <c r="WJE6" s="87" t="s">
        <v>15900</v>
      </c>
      <c r="WJF6" s="87" t="s">
        <v>15901</v>
      </c>
      <c r="WJG6" s="87" t="s">
        <v>15902</v>
      </c>
      <c r="WJH6" s="87" t="s">
        <v>15903</v>
      </c>
      <c r="WJI6" s="87" t="s">
        <v>15904</v>
      </c>
      <c r="WJJ6" s="87" t="s">
        <v>15905</v>
      </c>
      <c r="WJK6" s="87" t="s">
        <v>15906</v>
      </c>
      <c r="WJL6" s="87" t="s">
        <v>15907</v>
      </c>
      <c r="WJM6" s="87" t="s">
        <v>15908</v>
      </c>
      <c r="WJN6" s="87" t="s">
        <v>15909</v>
      </c>
      <c r="WJO6" s="87" t="s">
        <v>15910</v>
      </c>
      <c r="WJP6" s="87" t="s">
        <v>15911</v>
      </c>
      <c r="WJQ6" s="87" t="s">
        <v>15912</v>
      </c>
      <c r="WJR6" s="87" t="s">
        <v>15913</v>
      </c>
      <c r="WJS6" s="87" t="s">
        <v>15914</v>
      </c>
      <c r="WJT6" s="87" t="s">
        <v>15915</v>
      </c>
      <c r="WJU6" s="87" t="s">
        <v>15916</v>
      </c>
      <c r="WJV6" s="87" t="s">
        <v>15917</v>
      </c>
      <c r="WJW6" s="87" t="s">
        <v>15918</v>
      </c>
      <c r="WJX6" s="87" t="s">
        <v>15919</v>
      </c>
      <c r="WJY6" s="87" t="s">
        <v>15920</v>
      </c>
      <c r="WJZ6" s="87" t="s">
        <v>15921</v>
      </c>
      <c r="WKA6" s="87" t="s">
        <v>15922</v>
      </c>
      <c r="WKB6" s="87" t="s">
        <v>15923</v>
      </c>
      <c r="WKC6" s="87" t="s">
        <v>15924</v>
      </c>
      <c r="WKD6" s="87" t="s">
        <v>15925</v>
      </c>
      <c r="WKE6" s="87" t="s">
        <v>15926</v>
      </c>
      <c r="WKF6" s="87" t="s">
        <v>15927</v>
      </c>
      <c r="WKG6" s="87" t="s">
        <v>15928</v>
      </c>
      <c r="WKH6" s="87" t="s">
        <v>15929</v>
      </c>
      <c r="WKI6" s="87" t="s">
        <v>15930</v>
      </c>
      <c r="WKJ6" s="87" t="s">
        <v>15931</v>
      </c>
      <c r="WKK6" s="87" t="s">
        <v>15932</v>
      </c>
      <c r="WKL6" s="87" t="s">
        <v>15933</v>
      </c>
      <c r="WKM6" s="87" t="s">
        <v>15934</v>
      </c>
      <c r="WKN6" s="87" t="s">
        <v>15935</v>
      </c>
      <c r="WKO6" s="87" t="s">
        <v>15936</v>
      </c>
      <c r="WKP6" s="87" t="s">
        <v>15937</v>
      </c>
      <c r="WKQ6" s="87" t="s">
        <v>15938</v>
      </c>
      <c r="WKR6" s="87" t="s">
        <v>15939</v>
      </c>
      <c r="WKS6" s="87" t="s">
        <v>15940</v>
      </c>
      <c r="WKT6" s="87" t="s">
        <v>15941</v>
      </c>
      <c r="WKU6" s="87" t="s">
        <v>15942</v>
      </c>
      <c r="WKV6" s="87" t="s">
        <v>15943</v>
      </c>
      <c r="WKW6" s="87" t="s">
        <v>15944</v>
      </c>
      <c r="WKX6" s="87" t="s">
        <v>15945</v>
      </c>
      <c r="WKY6" s="87" t="s">
        <v>15946</v>
      </c>
      <c r="WKZ6" s="87" t="s">
        <v>15947</v>
      </c>
      <c r="WLA6" s="87" t="s">
        <v>15948</v>
      </c>
      <c r="WLB6" s="87" t="s">
        <v>15949</v>
      </c>
      <c r="WLC6" s="87" t="s">
        <v>15950</v>
      </c>
      <c r="WLD6" s="87" t="s">
        <v>15951</v>
      </c>
      <c r="WLE6" s="87" t="s">
        <v>15952</v>
      </c>
      <c r="WLF6" s="87" t="s">
        <v>15953</v>
      </c>
      <c r="WLG6" s="87" t="s">
        <v>15954</v>
      </c>
      <c r="WLH6" s="87" t="s">
        <v>15955</v>
      </c>
      <c r="WLI6" s="87" t="s">
        <v>15956</v>
      </c>
      <c r="WLJ6" s="87" t="s">
        <v>15957</v>
      </c>
      <c r="WLK6" s="87" t="s">
        <v>15958</v>
      </c>
      <c r="WLL6" s="87" t="s">
        <v>15959</v>
      </c>
      <c r="WLM6" s="87" t="s">
        <v>15960</v>
      </c>
      <c r="WLN6" s="87" t="s">
        <v>15961</v>
      </c>
      <c r="WLO6" s="87" t="s">
        <v>15962</v>
      </c>
      <c r="WLP6" s="87" t="s">
        <v>15963</v>
      </c>
      <c r="WLQ6" s="87" t="s">
        <v>15964</v>
      </c>
      <c r="WLR6" s="87" t="s">
        <v>15965</v>
      </c>
      <c r="WLS6" s="87" t="s">
        <v>15966</v>
      </c>
      <c r="WLT6" s="87" t="s">
        <v>15967</v>
      </c>
      <c r="WLU6" s="87" t="s">
        <v>15968</v>
      </c>
      <c r="WLV6" s="87" t="s">
        <v>15969</v>
      </c>
      <c r="WLW6" s="87" t="s">
        <v>15970</v>
      </c>
      <c r="WLX6" s="87" t="s">
        <v>15971</v>
      </c>
      <c r="WLY6" s="87" t="s">
        <v>15972</v>
      </c>
      <c r="WLZ6" s="87" t="s">
        <v>15973</v>
      </c>
      <c r="WMA6" s="87" t="s">
        <v>15974</v>
      </c>
      <c r="WMB6" s="87" t="s">
        <v>15975</v>
      </c>
      <c r="WMC6" s="87" t="s">
        <v>15976</v>
      </c>
      <c r="WMD6" s="87" t="s">
        <v>15977</v>
      </c>
      <c r="WME6" s="87" t="s">
        <v>15978</v>
      </c>
      <c r="WMF6" s="87" t="s">
        <v>15979</v>
      </c>
      <c r="WMG6" s="87" t="s">
        <v>15980</v>
      </c>
      <c r="WMH6" s="87" t="s">
        <v>15981</v>
      </c>
      <c r="WMI6" s="87" t="s">
        <v>15982</v>
      </c>
      <c r="WMJ6" s="87" t="s">
        <v>15983</v>
      </c>
      <c r="WMK6" s="87" t="s">
        <v>15984</v>
      </c>
      <c r="WML6" s="87" t="s">
        <v>15985</v>
      </c>
      <c r="WMM6" s="87" t="s">
        <v>15986</v>
      </c>
      <c r="WMN6" s="87" t="s">
        <v>15987</v>
      </c>
      <c r="WMO6" s="87" t="s">
        <v>15988</v>
      </c>
      <c r="WMP6" s="87" t="s">
        <v>15989</v>
      </c>
      <c r="WMQ6" s="87" t="s">
        <v>15990</v>
      </c>
      <c r="WMR6" s="87" t="s">
        <v>15991</v>
      </c>
      <c r="WMS6" s="87" t="s">
        <v>15992</v>
      </c>
      <c r="WMT6" s="87" t="s">
        <v>15993</v>
      </c>
      <c r="WMU6" s="87" t="s">
        <v>15994</v>
      </c>
      <c r="WMV6" s="87" t="s">
        <v>15995</v>
      </c>
      <c r="WMW6" s="87" t="s">
        <v>15996</v>
      </c>
      <c r="WMX6" s="87" t="s">
        <v>15997</v>
      </c>
      <c r="WMY6" s="87" t="s">
        <v>15998</v>
      </c>
      <c r="WMZ6" s="87" t="s">
        <v>15999</v>
      </c>
      <c r="WNA6" s="87" t="s">
        <v>16000</v>
      </c>
      <c r="WNB6" s="87" t="s">
        <v>16001</v>
      </c>
      <c r="WNC6" s="87" t="s">
        <v>16002</v>
      </c>
      <c r="WND6" s="87" t="s">
        <v>16003</v>
      </c>
      <c r="WNE6" s="87" t="s">
        <v>16004</v>
      </c>
      <c r="WNF6" s="87" t="s">
        <v>16005</v>
      </c>
      <c r="WNG6" s="87" t="s">
        <v>16006</v>
      </c>
      <c r="WNH6" s="87" t="s">
        <v>16007</v>
      </c>
      <c r="WNI6" s="87" t="s">
        <v>16008</v>
      </c>
      <c r="WNJ6" s="87" t="s">
        <v>16009</v>
      </c>
      <c r="WNK6" s="87" t="s">
        <v>16010</v>
      </c>
      <c r="WNL6" s="87" t="s">
        <v>16011</v>
      </c>
      <c r="WNM6" s="87" t="s">
        <v>16012</v>
      </c>
      <c r="WNN6" s="87" t="s">
        <v>16013</v>
      </c>
      <c r="WNO6" s="87" t="s">
        <v>16014</v>
      </c>
      <c r="WNP6" s="87" t="s">
        <v>16015</v>
      </c>
      <c r="WNQ6" s="87" t="s">
        <v>16016</v>
      </c>
      <c r="WNR6" s="87" t="s">
        <v>16017</v>
      </c>
      <c r="WNS6" s="87" t="s">
        <v>16018</v>
      </c>
      <c r="WNT6" s="87" t="s">
        <v>16019</v>
      </c>
      <c r="WNU6" s="87" t="s">
        <v>16020</v>
      </c>
      <c r="WNV6" s="87" t="s">
        <v>16021</v>
      </c>
      <c r="WNW6" s="87" t="s">
        <v>16022</v>
      </c>
      <c r="WNX6" s="87" t="s">
        <v>16023</v>
      </c>
      <c r="WNY6" s="87" t="s">
        <v>16024</v>
      </c>
      <c r="WNZ6" s="87" t="s">
        <v>16025</v>
      </c>
      <c r="WOA6" s="87" t="s">
        <v>16026</v>
      </c>
      <c r="WOB6" s="87" t="s">
        <v>16027</v>
      </c>
      <c r="WOC6" s="87" t="s">
        <v>16028</v>
      </c>
      <c r="WOD6" s="87" t="s">
        <v>16029</v>
      </c>
      <c r="WOE6" s="87" t="s">
        <v>16030</v>
      </c>
      <c r="WOF6" s="87" t="s">
        <v>16031</v>
      </c>
      <c r="WOG6" s="87" t="s">
        <v>16032</v>
      </c>
      <c r="WOH6" s="87" t="s">
        <v>16033</v>
      </c>
      <c r="WOI6" s="87" t="s">
        <v>16034</v>
      </c>
      <c r="WOJ6" s="87" t="s">
        <v>16035</v>
      </c>
      <c r="WOK6" s="87" t="s">
        <v>16036</v>
      </c>
      <c r="WOL6" s="87" t="s">
        <v>16037</v>
      </c>
      <c r="WOM6" s="87" t="s">
        <v>16038</v>
      </c>
      <c r="WON6" s="87" t="s">
        <v>16039</v>
      </c>
      <c r="WOO6" s="87" t="s">
        <v>16040</v>
      </c>
      <c r="WOP6" s="87" t="s">
        <v>16041</v>
      </c>
      <c r="WOQ6" s="87" t="s">
        <v>16042</v>
      </c>
      <c r="WOR6" s="87" t="s">
        <v>16043</v>
      </c>
      <c r="WOS6" s="87" t="s">
        <v>16044</v>
      </c>
      <c r="WOT6" s="87" t="s">
        <v>16045</v>
      </c>
      <c r="WOU6" s="87" t="s">
        <v>16046</v>
      </c>
      <c r="WOV6" s="87" t="s">
        <v>16047</v>
      </c>
      <c r="WOW6" s="87" t="s">
        <v>16048</v>
      </c>
      <c r="WOX6" s="87" t="s">
        <v>16049</v>
      </c>
      <c r="WOY6" s="87" t="s">
        <v>16050</v>
      </c>
      <c r="WOZ6" s="87" t="s">
        <v>16051</v>
      </c>
      <c r="WPA6" s="87" t="s">
        <v>16052</v>
      </c>
      <c r="WPB6" s="87" t="s">
        <v>16053</v>
      </c>
      <c r="WPC6" s="87" t="s">
        <v>16054</v>
      </c>
      <c r="WPD6" s="87" t="s">
        <v>16055</v>
      </c>
      <c r="WPE6" s="87" t="s">
        <v>16056</v>
      </c>
      <c r="WPF6" s="87" t="s">
        <v>16057</v>
      </c>
      <c r="WPG6" s="87" t="s">
        <v>16058</v>
      </c>
      <c r="WPH6" s="87" t="s">
        <v>16059</v>
      </c>
      <c r="WPI6" s="87" t="s">
        <v>16060</v>
      </c>
      <c r="WPJ6" s="87" t="s">
        <v>16061</v>
      </c>
      <c r="WPK6" s="87" t="s">
        <v>16062</v>
      </c>
      <c r="WPL6" s="87" t="s">
        <v>16063</v>
      </c>
      <c r="WPM6" s="87" t="s">
        <v>16064</v>
      </c>
      <c r="WPN6" s="87" t="s">
        <v>16065</v>
      </c>
      <c r="WPO6" s="87" t="s">
        <v>16066</v>
      </c>
      <c r="WPP6" s="87" t="s">
        <v>16067</v>
      </c>
      <c r="WPQ6" s="87" t="s">
        <v>16068</v>
      </c>
      <c r="WPR6" s="87" t="s">
        <v>16069</v>
      </c>
      <c r="WPS6" s="87" t="s">
        <v>16070</v>
      </c>
      <c r="WPT6" s="87" t="s">
        <v>16071</v>
      </c>
      <c r="WPU6" s="87" t="s">
        <v>16072</v>
      </c>
      <c r="WPV6" s="87" t="s">
        <v>16073</v>
      </c>
      <c r="WPW6" s="87" t="s">
        <v>16074</v>
      </c>
      <c r="WPX6" s="87" t="s">
        <v>16075</v>
      </c>
      <c r="WPY6" s="87" t="s">
        <v>16076</v>
      </c>
      <c r="WPZ6" s="87" t="s">
        <v>16077</v>
      </c>
      <c r="WQA6" s="87" t="s">
        <v>16078</v>
      </c>
      <c r="WQB6" s="87" t="s">
        <v>16079</v>
      </c>
      <c r="WQC6" s="87" t="s">
        <v>16080</v>
      </c>
      <c r="WQD6" s="87" t="s">
        <v>16081</v>
      </c>
      <c r="WQE6" s="87" t="s">
        <v>16082</v>
      </c>
      <c r="WQF6" s="87" t="s">
        <v>16083</v>
      </c>
      <c r="WQG6" s="87" t="s">
        <v>16084</v>
      </c>
      <c r="WQH6" s="87" t="s">
        <v>16085</v>
      </c>
      <c r="WQI6" s="87" t="s">
        <v>16086</v>
      </c>
      <c r="WQJ6" s="87" t="s">
        <v>16087</v>
      </c>
      <c r="WQK6" s="87" t="s">
        <v>16088</v>
      </c>
      <c r="WQL6" s="87" t="s">
        <v>16089</v>
      </c>
      <c r="WQM6" s="87" t="s">
        <v>16090</v>
      </c>
      <c r="WQN6" s="87" t="s">
        <v>16091</v>
      </c>
      <c r="WQO6" s="87" t="s">
        <v>16092</v>
      </c>
      <c r="WQP6" s="87" t="s">
        <v>16093</v>
      </c>
      <c r="WQQ6" s="87" t="s">
        <v>16094</v>
      </c>
      <c r="WQR6" s="87" t="s">
        <v>16095</v>
      </c>
      <c r="WQS6" s="87" t="s">
        <v>16096</v>
      </c>
      <c r="WQT6" s="87" t="s">
        <v>16097</v>
      </c>
      <c r="WQU6" s="87" t="s">
        <v>16098</v>
      </c>
      <c r="WQV6" s="87" t="s">
        <v>16099</v>
      </c>
      <c r="WQW6" s="87" t="s">
        <v>16100</v>
      </c>
      <c r="WQX6" s="87" t="s">
        <v>16101</v>
      </c>
      <c r="WQY6" s="87" t="s">
        <v>16102</v>
      </c>
      <c r="WQZ6" s="87" t="s">
        <v>16103</v>
      </c>
      <c r="WRA6" s="87" t="s">
        <v>16104</v>
      </c>
      <c r="WRB6" s="87" t="s">
        <v>16105</v>
      </c>
      <c r="WRC6" s="87" t="s">
        <v>16106</v>
      </c>
      <c r="WRD6" s="87" t="s">
        <v>16107</v>
      </c>
      <c r="WRE6" s="87" t="s">
        <v>16108</v>
      </c>
      <c r="WRF6" s="87" t="s">
        <v>16109</v>
      </c>
      <c r="WRG6" s="87" t="s">
        <v>16110</v>
      </c>
      <c r="WRH6" s="87" t="s">
        <v>16111</v>
      </c>
      <c r="WRI6" s="87" t="s">
        <v>16112</v>
      </c>
      <c r="WRJ6" s="87" t="s">
        <v>16113</v>
      </c>
      <c r="WRK6" s="87" t="s">
        <v>16114</v>
      </c>
      <c r="WRL6" s="87" t="s">
        <v>16115</v>
      </c>
      <c r="WRM6" s="87" t="s">
        <v>16116</v>
      </c>
      <c r="WRN6" s="87" t="s">
        <v>16117</v>
      </c>
      <c r="WRO6" s="87" t="s">
        <v>16118</v>
      </c>
      <c r="WRP6" s="87" t="s">
        <v>16119</v>
      </c>
      <c r="WRQ6" s="87" t="s">
        <v>16120</v>
      </c>
      <c r="WRR6" s="87" t="s">
        <v>16121</v>
      </c>
      <c r="WRS6" s="87" t="s">
        <v>16122</v>
      </c>
      <c r="WRT6" s="87" t="s">
        <v>16123</v>
      </c>
      <c r="WRU6" s="87" t="s">
        <v>16124</v>
      </c>
      <c r="WRV6" s="87" t="s">
        <v>16125</v>
      </c>
      <c r="WRW6" s="87" t="s">
        <v>16126</v>
      </c>
      <c r="WRX6" s="87" t="s">
        <v>16127</v>
      </c>
      <c r="WRY6" s="87" t="s">
        <v>16128</v>
      </c>
      <c r="WRZ6" s="87" t="s">
        <v>16129</v>
      </c>
      <c r="WSA6" s="87" t="s">
        <v>16130</v>
      </c>
      <c r="WSB6" s="87" t="s">
        <v>16131</v>
      </c>
      <c r="WSC6" s="87" t="s">
        <v>16132</v>
      </c>
      <c r="WSD6" s="87" t="s">
        <v>16133</v>
      </c>
      <c r="WSE6" s="87" t="s">
        <v>16134</v>
      </c>
      <c r="WSF6" s="87" t="s">
        <v>16135</v>
      </c>
      <c r="WSG6" s="87" t="s">
        <v>16136</v>
      </c>
      <c r="WSH6" s="87" t="s">
        <v>16137</v>
      </c>
      <c r="WSI6" s="87" t="s">
        <v>16138</v>
      </c>
      <c r="WSJ6" s="87" t="s">
        <v>16139</v>
      </c>
      <c r="WSK6" s="87" t="s">
        <v>16140</v>
      </c>
      <c r="WSL6" s="87" t="s">
        <v>16141</v>
      </c>
      <c r="WSM6" s="87" t="s">
        <v>16142</v>
      </c>
      <c r="WSN6" s="87" t="s">
        <v>16143</v>
      </c>
      <c r="WSO6" s="87" t="s">
        <v>16144</v>
      </c>
      <c r="WSP6" s="87" t="s">
        <v>16145</v>
      </c>
      <c r="WSQ6" s="87" t="s">
        <v>16146</v>
      </c>
      <c r="WSR6" s="87" t="s">
        <v>16147</v>
      </c>
      <c r="WSS6" s="87" t="s">
        <v>16148</v>
      </c>
      <c r="WST6" s="87" t="s">
        <v>16149</v>
      </c>
      <c r="WSU6" s="87" t="s">
        <v>16150</v>
      </c>
      <c r="WSV6" s="87" t="s">
        <v>16151</v>
      </c>
      <c r="WSW6" s="87" t="s">
        <v>16152</v>
      </c>
      <c r="WSX6" s="87" t="s">
        <v>16153</v>
      </c>
      <c r="WSY6" s="87" t="s">
        <v>16154</v>
      </c>
      <c r="WSZ6" s="87" t="s">
        <v>16155</v>
      </c>
      <c r="WTA6" s="87" t="s">
        <v>16156</v>
      </c>
      <c r="WTB6" s="87" t="s">
        <v>16157</v>
      </c>
      <c r="WTC6" s="87" t="s">
        <v>16158</v>
      </c>
      <c r="WTD6" s="87" t="s">
        <v>16159</v>
      </c>
      <c r="WTE6" s="87" t="s">
        <v>16160</v>
      </c>
      <c r="WTF6" s="87" t="s">
        <v>16161</v>
      </c>
      <c r="WTG6" s="87" t="s">
        <v>16162</v>
      </c>
      <c r="WTH6" s="87" t="s">
        <v>16163</v>
      </c>
      <c r="WTI6" s="87" t="s">
        <v>16164</v>
      </c>
      <c r="WTJ6" s="87" t="s">
        <v>16165</v>
      </c>
      <c r="WTK6" s="87" t="s">
        <v>16166</v>
      </c>
      <c r="WTL6" s="87" t="s">
        <v>16167</v>
      </c>
      <c r="WTM6" s="87" t="s">
        <v>16168</v>
      </c>
      <c r="WTN6" s="87" t="s">
        <v>16169</v>
      </c>
      <c r="WTO6" s="87" t="s">
        <v>16170</v>
      </c>
      <c r="WTP6" s="87" t="s">
        <v>16171</v>
      </c>
      <c r="WTQ6" s="87" t="s">
        <v>16172</v>
      </c>
      <c r="WTR6" s="87" t="s">
        <v>16173</v>
      </c>
      <c r="WTS6" s="87" t="s">
        <v>16174</v>
      </c>
      <c r="WTT6" s="87" t="s">
        <v>16175</v>
      </c>
      <c r="WTU6" s="87" t="s">
        <v>16176</v>
      </c>
      <c r="WTV6" s="87" t="s">
        <v>16177</v>
      </c>
      <c r="WTW6" s="87" t="s">
        <v>16178</v>
      </c>
      <c r="WTX6" s="87" t="s">
        <v>16179</v>
      </c>
      <c r="WTY6" s="87" t="s">
        <v>16180</v>
      </c>
      <c r="WTZ6" s="87" t="s">
        <v>16181</v>
      </c>
      <c r="WUA6" s="87" t="s">
        <v>16182</v>
      </c>
      <c r="WUB6" s="87" t="s">
        <v>16183</v>
      </c>
      <c r="WUC6" s="87" t="s">
        <v>16184</v>
      </c>
      <c r="WUD6" s="87" t="s">
        <v>16185</v>
      </c>
      <c r="WUE6" s="87" t="s">
        <v>16186</v>
      </c>
      <c r="WUF6" s="87" t="s">
        <v>16187</v>
      </c>
      <c r="WUG6" s="87" t="s">
        <v>16188</v>
      </c>
      <c r="WUH6" s="87" t="s">
        <v>16189</v>
      </c>
      <c r="WUI6" s="87" t="s">
        <v>16190</v>
      </c>
      <c r="WUJ6" s="87" t="s">
        <v>16191</v>
      </c>
      <c r="WUK6" s="87" t="s">
        <v>16192</v>
      </c>
      <c r="WUL6" s="87" t="s">
        <v>16193</v>
      </c>
      <c r="WUM6" s="87" t="s">
        <v>16194</v>
      </c>
      <c r="WUN6" s="87" t="s">
        <v>16195</v>
      </c>
      <c r="WUO6" s="87" t="s">
        <v>16196</v>
      </c>
      <c r="WUP6" s="87" t="s">
        <v>16197</v>
      </c>
      <c r="WUQ6" s="87" t="s">
        <v>16198</v>
      </c>
      <c r="WUR6" s="87" t="s">
        <v>16199</v>
      </c>
      <c r="WUS6" s="87" t="s">
        <v>16200</v>
      </c>
      <c r="WUT6" s="87" t="s">
        <v>16201</v>
      </c>
      <c r="WUU6" s="87" t="s">
        <v>16202</v>
      </c>
      <c r="WUV6" s="87" t="s">
        <v>16203</v>
      </c>
      <c r="WUW6" s="87" t="s">
        <v>16204</v>
      </c>
      <c r="WUX6" s="87" t="s">
        <v>16205</v>
      </c>
      <c r="WUY6" s="87" t="s">
        <v>16206</v>
      </c>
      <c r="WUZ6" s="87" t="s">
        <v>16207</v>
      </c>
      <c r="WVA6" s="87" t="s">
        <v>16208</v>
      </c>
      <c r="WVB6" s="87" t="s">
        <v>16209</v>
      </c>
      <c r="WVC6" s="87" t="s">
        <v>16210</v>
      </c>
      <c r="WVD6" s="87" t="s">
        <v>16211</v>
      </c>
      <c r="WVE6" s="87" t="s">
        <v>16212</v>
      </c>
      <c r="WVF6" s="87" t="s">
        <v>16213</v>
      </c>
      <c r="WVG6" s="87" t="s">
        <v>16214</v>
      </c>
      <c r="WVH6" s="87" t="s">
        <v>16215</v>
      </c>
      <c r="WVI6" s="87" t="s">
        <v>16216</v>
      </c>
      <c r="WVJ6" s="87" t="s">
        <v>16217</v>
      </c>
      <c r="WVK6" s="87" t="s">
        <v>16218</v>
      </c>
      <c r="WVL6" s="87" t="s">
        <v>16219</v>
      </c>
      <c r="WVM6" s="87" t="s">
        <v>16220</v>
      </c>
      <c r="WVN6" s="87" t="s">
        <v>16221</v>
      </c>
      <c r="WVO6" s="87" t="s">
        <v>16222</v>
      </c>
      <c r="WVP6" s="87" t="s">
        <v>16223</v>
      </c>
      <c r="WVQ6" s="87" t="s">
        <v>16224</v>
      </c>
      <c r="WVR6" s="87" t="s">
        <v>16225</v>
      </c>
      <c r="WVS6" s="87" t="s">
        <v>16226</v>
      </c>
      <c r="WVT6" s="87" t="s">
        <v>16227</v>
      </c>
      <c r="WVU6" s="87" t="s">
        <v>16228</v>
      </c>
      <c r="WVV6" s="87" t="s">
        <v>16229</v>
      </c>
      <c r="WVW6" s="87" t="s">
        <v>16230</v>
      </c>
      <c r="WVX6" s="87" t="s">
        <v>16231</v>
      </c>
      <c r="WVY6" s="87" t="s">
        <v>16232</v>
      </c>
      <c r="WVZ6" s="87" t="s">
        <v>16233</v>
      </c>
      <c r="WWA6" s="87" t="s">
        <v>16234</v>
      </c>
      <c r="WWB6" s="87" t="s">
        <v>16235</v>
      </c>
      <c r="WWC6" s="87" t="s">
        <v>16236</v>
      </c>
      <c r="WWD6" s="87" t="s">
        <v>16237</v>
      </c>
      <c r="WWE6" s="87" t="s">
        <v>16238</v>
      </c>
      <c r="WWF6" s="87" t="s">
        <v>16239</v>
      </c>
      <c r="WWG6" s="87" t="s">
        <v>16240</v>
      </c>
      <c r="WWH6" s="87" t="s">
        <v>16241</v>
      </c>
      <c r="WWI6" s="87" t="s">
        <v>16242</v>
      </c>
      <c r="WWJ6" s="87" t="s">
        <v>16243</v>
      </c>
      <c r="WWK6" s="87" t="s">
        <v>16244</v>
      </c>
      <c r="WWL6" s="87" t="s">
        <v>16245</v>
      </c>
      <c r="WWM6" s="87" t="s">
        <v>16246</v>
      </c>
      <c r="WWN6" s="87" t="s">
        <v>16247</v>
      </c>
      <c r="WWO6" s="87" t="s">
        <v>16248</v>
      </c>
      <c r="WWP6" s="87" t="s">
        <v>16249</v>
      </c>
      <c r="WWQ6" s="87" t="s">
        <v>16250</v>
      </c>
      <c r="WWR6" s="87" t="s">
        <v>16251</v>
      </c>
      <c r="WWS6" s="87" t="s">
        <v>16252</v>
      </c>
      <c r="WWT6" s="87" t="s">
        <v>16253</v>
      </c>
      <c r="WWU6" s="87" t="s">
        <v>16254</v>
      </c>
      <c r="WWV6" s="87" t="s">
        <v>16255</v>
      </c>
      <c r="WWW6" s="87" t="s">
        <v>16256</v>
      </c>
      <c r="WWX6" s="87" t="s">
        <v>16257</v>
      </c>
      <c r="WWY6" s="87" t="s">
        <v>16258</v>
      </c>
      <c r="WWZ6" s="87" t="s">
        <v>16259</v>
      </c>
      <c r="WXA6" s="87" t="s">
        <v>16260</v>
      </c>
      <c r="WXB6" s="87" t="s">
        <v>16261</v>
      </c>
      <c r="WXC6" s="87" t="s">
        <v>16262</v>
      </c>
      <c r="WXD6" s="87" t="s">
        <v>16263</v>
      </c>
      <c r="WXE6" s="87" t="s">
        <v>16264</v>
      </c>
      <c r="WXF6" s="87" t="s">
        <v>16265</v>
      </c>
      <c r="WXG6" s="87" t="s">
        <v>16266</v>
      </c>
      <c r="WXH6" s="87" t="s">
        <v>16267</v>
      </c>
      <c r="WXI6" s="87" t="s">
        <v>16268</v>
      </c>
      <c r="WXJ6" s="87" t="s">
        <v>16269</v>
      </c>
      <c r="WXK6" s="87" t="s">
        <v>16270</v>
      </c>
      <c r="WXL6" s="87" t="s">
        <v>16271</v>
      </c>
      <c r="WXM6" s="87" t="s">
        <v>16272</v>
      </c>
      <c r="WXN6" s="87" t="s">
        <v>16273</v>
      </c>
      <c r="WXO6" s="87" t="s">
        <v>16274</v>
      </c>
      <c r="WXP6" s="87" t="s">
        <v>16275</v>
      </c>
      <c r="WXQ6" s="87" t="s">
        <v>16276</v>
      </c>
      <c r="WXR6" s="87" t="s">
        <v>16277</v>
      </c>
      <c r="WXS6" s="87" t="s">
        <v>16278</v>
      </c>
      <c r="WXT6" s="87" t="s">
        <v>16279</v>
      </c>
      <c r="WXU6" s="87" t="s">
        <v>16280</v>
      </c>
      <c r="WXV6" s="87" t="s">
        <v>16281</v>
      </c>
      <c r="WXW6" s="87" t="s">
        <v>16282</v>
      </c>
      <c r="WXX6" s="87" t="s">
        <v>16283</v>
      </c>
      <c r="WXY6" s="87" t="s">
        <v>16284</v>
      </c>
      <c r="WXZ6" s="87" t="s">
        <v>16285</v>
      </c>
      <c r="WYA6" s="87" t="s">
        <v>16286</v>
      </c>
      <c r="WYB6" s="87" t="s">
        <v>16287</v>
      </c>
      <c r="WYC6" s="87" t="s">
        <v>16288</v>
      </c>
      <c r="WYD6" s="87" t="s">
        <v>16289</v>
      </c>
      <c r="WYE6" s="87" t="s">
        <v>16290</v>
      </c>
      <c r="WYF6" s="87" t="s">
        <v>16291</v>
      </c>
      <c r="WYG6" s="87" t="s">
        <v>16292</v>
      </c>
      <c r="WYH6" s="87" t="s">
        <v>16293</v>
      </c>
      <c r="WYI6" s="87" t="s">
        <v>16294</v>
      </c>
      <c r="WYJ6" s="87" t="s">
        <v>16295</v>
      </c>
      <c r="WYK6" s="87" t="s">
        <v>16296</v>
      </c>
      <c r="WYL6" s="87" t="s">
        <v>16297</v>
      </c>
      <c r="WYM6" s="87" t="s">
        <v>16298</v>
      </c>
      <c r="WYN6" s="87" t="s">
        <v>16299</v>
      </c>
      <c r="WYO6" s="87" t="s">
        <v>16300</v>
      </c>
      <c r="WYP6" s="87" t="s">
        <v>16301</v>
      </c>
      <c r="WYQ6" s="87" t="s">
        <v>16302</v>
      </c>
      <c r="WYR6" s="87" t="s">
        <v>16303</v>
      </c>
      <c r="WYS6" s="87" t="s">
        <v>16304</v>
      </c>
      <c r="WYT6" s="87" t="s">
        <v>16305</v>
      </c>
      <c r="WYU6" s="87" t="s">
        <v>16306</v>
      </c>
      <c r="WYV6" s="87" t="s">
        <v>16307</v>
      </c>
      <c r="WYW6" s="87" t="s">
        <v>16308</v>
      </c>
      <c r="WYX6" s="87" t="s">
        <v>16309</v>
      </c>
      <c r="WYY6" s="87" t="s">
        <v>16310</v>
      </c>
      <c r="WYZ6" s="87" t="s">
        <v>16311</v>
      </c>
      <c r="WZA6" s="87" t="s">
        <v>16312</v>
      </c>
      <c r="WZB6" s="87" t="s">
        <v>16313</v>
      </c>
      <c r="WZC6" s="87" t="s">
        <v>16314</v>
      </c>
      <c r="WZD6" s="87" t="s">
        <v>16315</v>
      </c>
      <c r="WZE6" s="87" t="s">
        <v>16316</v>
      </c>
      <c r="WZF6" s="87" t="s">
        <v>16317</v>
      </c>
      <c r="WZG6" s="87" t="s">
        <v>16318</v>
      </c>
      <c r="WZH6" s="87" t="s">
        <v>16319</v>
      </c>
      <c r="WZI6" s="87" t="s">
        <v>16320</v>
      </c>
      <c r="WZJ6" s="87" t="s">
        <v>16321</v>
      </c>
      <c r="WZK6" s="87" t="s">
        <v>16322</v>
      </c>
      <c r="WZL6" s="87" t="s">
        <v>16323</v>
      </c>
      <c r="WZM6" s="87" t="s">
        <v>16324</v>
      </c>
      <c r="WZN6" s="87" t="s">
        <v>16325</v>
      </c>
      <c r="WZO6" s="87" t="s">
        <v>16326</v>
      </c>
      <c r="WZP6" s="87" t="s">
        <v>16327</v>
      </c>
      <c r="WZQ6" s="87" t="s">
        <v>16328</v>
      </c>
      <c r="WZR6" s="87" t="s">
        <v>16329</v>
      </c>
      <c r="WZS6" s="87" t="s">
        <v>16330</v>
      </c>
      <c r="WZT6" s="87" t="s">
        <v>16331</v>
      </c>
      <c r="WZU6" s="87" t="s">
        <v>16332</v>
      </c>
      <c r="WZV6" s="87" t="s">
        <v>16333</v>
      </c>
      <c r="WZW6" s="87" t="s">
        <v>16334</v>
      </c>
      <c r="WZX6" s="87" t="s">
        <v>16335</v>
      </c>
      <c r="WZY6" s="87" t="s">
        <v>16336</v>
      </c>
      <c r="WZZ6" s="87" t="s">
        <v>16337</v>
      </c>
      <c r="XAA6" s="87" t="s">
        <v>16338</v>
      </c>
      <c r="XAB6" s="87" t="s">
        <v>16339</v>
      </c>
      <c r="XAC6" s="87" t="s">
        <v>16340</v>
      </c>
      <c r="XAD6" s="87" t="s">
        <v>16341</v>
      </c>
      <c r="XAE6" s="87" t="s">
        <v>16342</v>
      </c>
      <c r="XAF6" s="87" t="s">
        <v>16343</v>
      </c>
      <c r="XAG6" s="87" t="s">
        <v>16344</v>
      </c>
      <c r="XAH6" s="87" t="s">
        <v>16345</v>
      </c>
      <c r="XAI6" s="87" t="s">
        <v>16346</v>
      </c>
      <c r="XAJ6" s="87" t="s">
        <v>16347</v>
      </c>
      <c r="XAK6" s="87" t="s">
        <v>16348</v>
      </c>
      <c r="XAL6" s="87" t="s">
        <v>16349</v>
      </c>
      <c r="XAM6" s="87" t="s">
        <v>16350</v>
      </c>
      <c r="XAN6" s="87" t="s">
        <v>16351</v>
      </c>
      <c r="XAO6" s="87" t="s">
        <v>16352</v>
      </c>
      <c r="XAP6" s="87" t="s">
        <v>16353</v>
      </c>
      <c r="XAQ6" s="87" t="s">
        <v>16354</v>
      </c>
      <c r="XAR6" s="87" t="s">
        <v>16355</v>
      </c>
      <c r="XAS6" s="87" t="s">
        <v>16356</v>
      </c>
      <c r="XAT6" s="87" t="s">
        <v>16357</v>
      </c>
      <c r="XAU6" s="87" t="s">
        <v>16358</v>
      </c>
      <c r="XAV6" s="87" t="s">
        <v>16359</v>
      </c>
      <c r="XAW6" s="87" t="s">
        <v>16360</v>
      </c>
      <c r="XAX6" s="87" t="s">
        <v>16361</v>
      </c>
      <c r="XAY6" s="87" t="s">
        <v>16362</v>
      </c>
      <c r="XAZ6" s="87" t="s">
        <v>16363</v>
      </c>
      <c r="XBA6" s="87" t="s">
        <v>16364</v>
      </c>
      <c r="XBB6" s="87" t="s">
        <v>16365</v>
      </c>
      <c r="XBC6" s="87" t="s">
        <v>16366</v>
      </c>
      <c r="XBD6" s="87" t="s">
        <v>16367</v>
      </c>
      <c r="XBE6" s="87" t="s">
        <v>16368</v>
      </c>
      <c r="XBF6" s="87" t="s">
        <v>16369</v>
      </c>
      <c r="XBG6" s="87" t="s">
        <v>16370</v>
      </c>
      <c r="XBH6" s="87" t="s">
        <v>16371</v>
      </c>
      <c r="XBI6" s="87" t="s">
        <v>16372</v>
      </c>
      <c r="XBJ6" s="87" t="s">
        <v>16373</v>
      </c>
      <c r="XBK6" s="87" t="s">
        <v>16374</v>
      </c>
      <c r="XBL6" s="87" t="s">
        <v>16375</v>
      </c>
      <c r="XBM6" s="87" t="s">
        <v>16376</v>
      </c>
      <c r="XBN6" s="87" t="s">
        <v>16377</v>
      </c>
      <c r="XBO6" s="87" t="s">
        <v>16378</v>
      </c>
      <c r="XBP6" s="87" t="s">
        <v>16379</v>
      </c>
      <c r="XBQ6" s="87" t="s">
        <v>16380</v>
      </c>
      <c r="XBR6" s="87" t="s">
        <v>16381</v>
      </c>
      <c r="XBS6" s="87" t="s">
        <v>16382</v>
      </c>
      <c r="XBT6" s="87" t="s">
        <v>16383</v>
      </c>
      <c r="XBU6" s="87" t="s">
        <v>16384</v>
      </c>
      <c r="XBV6" s="87" t="s">
        <v>16385</v>
      </c>
      <c r="XBW6" s="87" t="s">
        <v>16386</v>
      </c>
      <c r="XBX6" s="87" t="s">
        <v>16387</v>
      </c>
      <c r="XBY6" s="87" t="s">
        <v>16388</v>
      </c>
      <c r="XBZ6" s="87" t="s">
        <v>16389</v>
      </c>
      <c r="XCA6" s="87" t="s">
        <v>16390</v>
      </c>
      <c r="XCB6" s="87" t="s">
        <v>16391</v>
      </c>
      <c r="XCC6" s="87" t="s">
        <v>16392</v>
      </c>
      <c r="XCD6" s="87" t="s">
        <v>16393</v>
      </c>
      <c r="XCE6" s="87" t="s">
        <v>16394</v>
      </c>
      <c r="XCF6" s="87" t="s">
        <v>16395</v>
      </c>
      <c r="XCG6" s="87" t="s">
        <v>16396</v>
      </c>
      <c r="XCH6" s="87" t="s">
        <v>16397</v>
      </c>
      <c r="XCI6" s="87" t="s">
        <v>16398</v>
      </c>
      <c r="XCJ6" s="87" t="s">
        <v>16399</v>
      </c>
      <c r="XCK6" s="87" t="s">
        <v>16400</v>
      </c>
      <c r="XCL6" s="87" t="s">
        <v>16401</v>
      </c>
      <c r="XCM6" s="87" t="s">
        <v>16402</v>
      </c>
      <c r="XCN6" s="87" t="s">
        <v>16403</v>
      </c>
      <c r="XCO6" s="87" t="s">
        <v>16404</v>
      </c>
      <c r="XCP6" s="87" t="s">
        <v>16405</v>
      </c>
      <c r="XCQ6" s="87" t="s">
        <v>16406</v>
      </c>
      <c r="XCR6" s="87" t="s">
        <v>16407</v>
      </c>
      <c r="XCS6" s="87" t="s">
        <v>16408</v>
      </c>
      <c r="XCT6" s="87" t="s">
        <v>16409</v>
      </c>
      <c r="XCU6" s="87" t="s">
        <v>16410</v>
      </c>
      <c r="XCV6" s="87" t="s">
        <v>16411</v>
      </c>
      <c r="XCW6" s="87" t="s">
        <v>16412</v>
      </c>
      <c r="XCX6" s="87" t="s">
        <v>16413</v>
      </c>
      <c r="XCY6" s="87" t="s">
        <v>16414</v>
      </c>
      <c r="XCZ6" s="87" t="s">
        <v>16415</v>
      </c>
      <c r="XDA6" s="87" t="s">
        <v>16416</v>
      </c>
      <c r="XDB6" s="87" t="s">
        <v>16417</v>
      </c>
      <c r="XDC6" s="87" t="s">
        <v>16418</v>
      </c>
      <c r="XDD6" s="87" t="s">
        <v>16419</v>
      </c>
      <c r="XDE6" s="87" t="s">
        <v>16420</v>
      </c>
      <c r="XDF6" s="87" t="s">
        <v>16421</v>
      </c>
      <c r="XDG6" s="87" t="s">
        <v>16422</v>
      </c>
      <c r="XDH6" s="87" t="s">
        <v>16423</v>
      </c>
      <c r="XDI6" s="87" t="s">
        <v>16424</v>
      </c>
      <c r="XDJ6" s="87" t="s">
        <v>16425</v>
      </c>
      <c r="XDK6" s="87" t="s">
        <v>16426</v>
      </c>
      <c r="XDL6" s="87" t="s">
        <v>16427</v>
      </c>
      <c r="XDM6" s="87" t="s">
        <v>16428</v>
      </c>
      <c r="XDN6" s="87" t="s">
        <v>16429</v>
      </c>
      <c r="XDO6" s="87" t="s">
        <v>16430</v>
      </c>
      <c r="XDP6" s="87" t="s">
        <v>16431</v>
      </c>
      <c r="XDQ6" s="87" t="s">
        <v>16432</v>
      </c>
      <c r="XDR6" s="87" t="s">
        <v>16433</v>
      </c>
      <c r="XDS6" s="87" t="s">
        <v>16434</v>
      </c>
      <c r="XDT6" s="87" t="s">
        <v>16435</v>
      </c>
      <c r="XDU6" s="87" t="s">
        <v>16436</v>
      </c>
      <c r="XDV6" s="87" t="s">
        <v>16437</v>
      </c>
      <c r="XDW6" s="87" t="s">
        <v>16438</v>
      </c>
      <c r="XDX6" s="87" t="s">
        <v>16439</v>
      </c>
      <c r="XDY6" s="87" t="s">
        <v>16440</v>
      </c>
      <c r="XDZ6" s="87" t="s">
        <v>16441</v>
      </c>
      <c r="XEA6" s="87" t="s">
        <v>16442</v>
      </c>
      <c r="XEB6" s="87" t="s">
        <v>16443</v>
      </c>
      <c r="XEC6" s="87" t="s">
        <v>16444</v>
      </c>
      <c r="XED6" s="87" t="s">
        <v>16445</v>
      </c>
      <c r="XEE6" s="87" t="s">
        <v>16446</v>
      </c>
      <c r="XEF6" s="87" t="s">
        <v>16447</v>
      </c>
      <c r="XEG6" s="87" t="s">
        <v>16448</v>
      </c>
      <c r="XEH6" s="87" t="s">
        <v>16449</v>
      </c>
      <c r="XEI6" s="87" t="s">
        <v>16450</v>
      </c>
      <c r="XEJ6" s="87" t="s">
        <v>16451</v>
      </c>
      <c r="XEK6" s="87" t="s">
        <v>16452</v>
      </c>
      <c r="XEL6" s="87" t="s">
        <v>16453</v>
      </c>
      <c r="XEM6" s="87" t="s">
        <v>16454</v>
      </c>
      <c r="XEN6" s="87" t="s">
        <v>16455</v>
      </c>
      <c r="XEO6" s="87" t="s">
        <v>16456</v>
      </c>
      <c r="XEP6" s="87" t="s">
        <v>16457</v>
      </c>
      <c r="XEQ6" s="87" t="s">
        <v>16458</v>
      </c>
      <c r="XER6" s="87" t="s">
        <v>16459</v>
      </c>
      <c r="XES6" s="87" t="s">
        <v>16460</v>
      </c>
      <c r="XET6" s="87" t="s">
        <v>16461</v>
      </c>
      <c r="XEU6" s="87" t="s">
        <v>16462</v>
      </c>
      <c r="XEV6" s="87" t="s">
        <v>16463</v>
      </c>
      <c r="XEW6" s="87" t="s">
        <v>16464</v>
      </c>
      <c r="XEX6" s="87" t="s">
        <v>16465</v>
      </c>
      <c r="XEY6" s="87" t="s">
        <v>16466</v>
      </c>
      <c r="XEZ6" s="87" t="s">
        <v>16467</v>
      </c>
      <c r="XFA6" s="87" t="s">
        <v>16468</v>
      </c>
      <c r="XFB6" s="87" t="s">
        <v>16469</v>
      </c>
      <c r="XFC6" s="87" t="s">
        <v>16470</v>
      </c>
      <c r="XFD6" s="87" t="s">
        <v>16471</v>
      </c>
    </row>
    <row r="7" spans="1:16384" s="85" customFormat="1" ht="15.45" x14ac:dyDescent="0.4">
      <c r="A7" s="13">
        <v>1000</v>
      </c>
      <c r="B7" s="14" t="s">
        <v>8</v>
      </c>
      <c r="C7" s="50" t="s">
        <v>16476</v>
      </c>
      <c r="D7" s="50" t="s">
        <v>63</v>
      </c>
      <c r="E7" s="52">
        <v>19807.349999999999</v>
      </c>
    </row>
    <row r="8" spans="1:16384" s="85" customFormat="1" ht="15.45" x14ac:dyDescent="0.4">
      <c r="A8" s="13"/>
      <c r="B8" s="14"/>
      <c r="C8" s="50" t="s">
        <v>16488</v>
      </c>
      <c r="D8" s="50" t="s">
        <v>64</v>
      </c>
      <c r="E8" s="72">
        <v>14379.55</v>
      </c>
    </row>
    <row r="9" spans="1:16384" s="85" customFormat="1" ht="15.45" x14ac:dyDescent="0.4">
      <c r="A9" s="13"/>
      <c r="B9" s="14"/>
      <c r="C9" s="50" t="s">
        <v>16476</v>
      </c>
      <c r="D9" s="50" t="s">
        <v>65</v>
      </c>
      <c r="E9" s="52">
        <v>3916.53</v>
      </c>
    </row>
    <row r="10" spans="1:16384" s="85" customFormat="1" ht="15.45" x14ac:dyDescent="0.4">
      <c r="A10" s="13"/>
      <c r="B10" s="14"/>
      <c r="C10" s="50" t="s">
        <v>16478</v>
      </c>
      <c r="D10" s="50" t="s">
        <v>66</v>
      </c>
      <c r="E10" s="52">
        <v>4764.8500000000004</v>
      </c>
    </row>
    <row r="11" spans="1:16384" s="85" customFormat="1" ht="15.45" x14ac:dyDescent="0.4">
      <c r="A11" s="13"/>
      <c r="B11" s="14"/>
      <c r="C11" s="50" t="s">
        <v>16489</v>
      </c>
      <c r="D11" s="50" t="s">
        <v>67</v>
      </c>
      <c r="E11" s="52">
        <v>18143.689999999999</v>
      </c>
    </row>
    <row r="12" spans="1:16384" s="85" customFormat="1" ht="15.45" x14ac:dyDescent="0.4">
      <c r="A12" s="13"/>
      <c r="B12" s="14"/>
      <c r="C12" s="50" t="s">
        <v>16479</v>
      </c>
      <c r="D12" s="50" t="s">
        <v>68</v>
      </c>
      <c r="E12" s="52">
        <v>5400</v>
      </c>
    </row>
    <row r="13" spans="1:16384" s="85" customFormat="1" ht="15.9" thickBot="1" x14ac:dyDescent="0.45">
      <c r="A13" s="73"/>
      <c r="B13" s="74"/>
      <c r="C13" s="76" t="s">
        <v>16477</v>
      </c>
      <c r="D13" s="76" t="s">
        <v>69</v>
      </c>
      <c r="E13" s="77">
        <v>17249.11</v>
      </c>
      <c r="F13" s="86">
        <f>SUM(E7:E13)</f>
        <v>83661.079999999987</v>
      </c>
    </row>
    <row r="14" spans="1:16384" s="85" customFormat="1" ht="15.45" x14ac:dyDescent="0.4">
      <c r="A14" s="13">
        <v>2000</v>
      </c>
      <c r="B14" s="14" t="s">
        <v>9</v>
      </c>
      <c r="C14" s="50" t="s">
        <v>86</v>
      </c>
      <c r="D14" s="50" t="s">
        <v>63</v>
      </c>
      <c r="E14" s="52">
        <v>7998.53</v>
      </c>
    </row>
    <row r="15" spans="1:16384" s="85" customFormat="1" ht="15.45" x14ac:dyDescent="0.4">
      <c r="A15" s="13"/>
      <c r="B15" s="14"/>
      <c r="C15" s="50" t="s">
        <v>16490</v>
      </c>
      <c r="D15" s="50" t="s">
        <v>64</v>
      </c>
      <c r="E15" s="52">
        <v>1292.68</v>
      </c>
    </row>
    <row r="16" spans="1:16384" s="85" customFormat="1" ht="15.45" x14ac:dyDescent="0.4">
      <c r="A16" s="13"/>
      <c r="B16" s="14"/>
      <c r="C16" s="50"/>
      <c r="D16" s="50" t="s">
        <v>65</v>
      </c>
      <c r="E16" s="52">
        <v>0</v>
      </c>
    </row>
    <row r="17" spans="1:6" s="85" customFormat="1" ht="15.45" x14ac:dyDescent="0.4">
      <c r="A17" s="13"/>
      <c r="B17" s="14"/>
      <c r="C17" s="50" t="s">
        <v>16480</v>
      </c>
      <c r="D17" s="50" t="s">
        <v>66</v>
      </c>
      <c r="E17" s="52">
        <v>1910.44</v>
      </c>
    </row>
    <row r="18" spans="1:6" s="85" customFormat="1" ht="15.45" x14ac:dyDescent="0.4">
      <c r="A18" s="13"/>
      <c r="B18" s="14"/>
      <c r="C18" s="50" t="s">
        <v>16492</v>
      </c>
      <c r="D18" s="50" t="s">
        <v>67</v>
      </c>
      <c r="E18" s="52">
        <v>1693.94</v>
      </c>
    </row>
    <row r="19" spans="1:6" s="85" customFormat="1" ht="15.45" x14ac:dyDescent="0.4">
      <c r="A19" s="13"/>
      <c r="B19" s="14"/>
      <c r="C19" s="45"/>
      <c r="D19" s="50" t="s">
        <v>68</v>
      </c>
      <c r="E19" s="52">
        <v>0</v>
      </c>
    </row>
    <row r="20" spans="1:6" s="85" customFormat="1" ht="15.9" thickBot="1" x14ac:dyDescent="0.45">
      <c r="A20" s="73"/>
      <c r="B20" s="74"/>
      <c r="C20" s="76" t="s">
        <v>86</v>
      </c>
      <c r="D20" s="76" t="s">
        <v>69</v>
      </c>
      <c r="E20" s="79">
        <v>1858.06</v>
      </c>
      <c r="F20" s="86">
        <f>SUM(E14:E20)</f>
        <v>14753.65</v>
      </c>
    </row>
    <row r="21" spans="1:6" s="85" customFormat="1" ht="15.45" x14ac:dyDescent="0.4">
      <c r="A21" s="13">
        <v>3000</v>
      </c>
      <c r="B21" s="14" t="s">
        <v>10</v>
      </c>
      <c r="C21" s="50" t="s">
        <v>16481</v>
      </c>
      <c r="D21" s="50" t="s">
        <v>63</v>
      </c>
      <c r="E21" s="72">
        <v>10886.95</v>
      </c>
    </row>
    <row r="22" spans="1:6" s="85" customFormat="1" ht="15.45" x14ac:dyDescent="0.4">
      <c r="A22" s="13"/>
      <c r="B22" s="14"/>
      <c r="C22" s="50" t="s">
        <v>16491</v>
      </c>
      <c r="D22" s="50" t="s">
        <v>64</v>
      </c>
      <c r="E22" s="52">
        <v>790.27</v>
      </c>
    </row>
    <row r="23" spans="1:6" s="85" customFormat="1" ht="15.45" x14ac:dyDescent="0.4">
      <c r="A23" s="13"/>
      <c r="B23" s="14"/>
      <c r="C23" s="50" t="s">
        <v>16476</v>
      </c>
      <c r="D23" s="50" t="s">
        <v>65</v>
      </c>
      <c r="E23" s="52">
        <v>192.99</v>
      </c>
    </row>
    <row r="24" spans="1:6" s="85" customFormat="1" ht="15.45" x14ac:dyDescent="0.4">
      <c r="A24" s="13"/>
      <c r="B24" s="14"/>
      <c r="C24" s="50" t="s">
        <v>16482</v>
      </c>
      <c r="D24" s="50" t="s">
        <v>66</v>
      </c>
      <c r="E24" s="52">
        <v>984.09</v>
      </c>
    </row>
    <row r="25" spans="1:6" s="85" customFormat="1" ht="15.45" x14ac:dyDescent="0.4">
      <c r="A25" s="13"/>
      <c r="B25" s="14"/>
      <c r="C25" s="50" t="s">
        <v>16493</v>
      </c>
      <c r="D25" s="50" t="s">
        <v>67</v>
      </c>
      <c r="E25" s="52">
        <v>1110.6600000000001</v>
      </c>
    </row>
    <row r="26" spans="1:6" s="85" customFormat="1" ht="15.45" x14ac:dyDescent="0.4">
      <c r="A26" s="13"/>
      <c r="B26" s="14"/>
      <c r="C26" s="50" t="s">
        <v>16479</v>
      </c>
      <c r="D26" s="50" t="s">
        <v>68</v>
      </c>
      <c r="E26" s="52">
        <v>875.17</v>
      </c>
    </row>
    <row r="27" spans="1:6" s="85" customFormat="1" ht="15.9" thickBot="1" x14ac:dyDescent="0.45">
      <c r="A27" s="73"/>
      <c r="B27" s="74"/>
      <c r="C27" s="76" t="s">
        <v>16483</v>
      </c>
      <c r="D27" s="76" t="s">
        <v>69</v>
      </c>
      <c r="E27" s="77">
        <v>2517</v>
      </c>
      <c r="F27" s="88">
        <f>SUM(E21:E27)</f>
        <v>17357.13</v>
      </c>
    </row>
    <row r="28" spans="1:6" s="85" customFormat="1" ht="15.45" x14ac:dyDescent="0.4">
      <c r="A28" s="13">
        <v>4000</v>
      </c>
      <c r="B28" s="14" t="s">
        <v>11</v>
      </c>
      <c r="C28" s="50" t="s">
        <v>16484</v>
      </c>
      <c r="D28" s="50" t="s">
        <v>63</v>
      </c>
      <c r="E28" s="52">
        <v>8709.11</v>
      </c>
    </row>
    <row r="29" spans="1:6" s="85" customFormat="1" ht="15.45" x14ac:dyDescent="0.4">
      <c r="A29" s="13"/>
      <c r="B29" s="14"/>
      <c r="C29" s="50" t="s">
        <v>84</v>
      </c>
      <c r="D29" s="50" t="s">
        <v>64</v>
      </c>
      <c r="E29" s="52">
        <v>22458.75</v>
      </c>
    </row>
    <row r="30" spans="1:6" s="85" customFormat="1" ht="15.45" x14ac:dyDescent="0.4">
      <c r="A30" s="13"/>
      <c r="B30" s="14"/>
      <c r="C30" s="50"/>
      <c r="D30" s="50" t="s">
        <v>65</v>
      </c>
      <c r="E30" s="52">
        <v>0</v>
      </c>
    </row>
    <row r="31" spans="1:6" s="85" customFormat="1" ht="15.45" x14ac:dyDescent="0.4">
      <c r="A31" s="13"/>
      <c r="B31" s="14"/>
      <c r="C31" s="50"/>
      <c r="D31" s="50" t="s">
        <v>66</v>
      </c>
      <c r="E31" s="52">
        <v>0</v>
      </c>
    </row>
    <row r="32" spans="1:6" s="85" customFormat="1" ht="15.45" x14ac:dyDescent="0.4">
      <c r="A32" s="13"/>
      <c r="B32" s="14"/>
      <c r="C32" s="50" t="s">
        <v>16485</v>
      </c>
      <c r="D32" s="50" t="s">
        <v>67</v>
      </c>
      <c r="E32" s="52">
        <v>2207.4499999999998</v>
      </c>
    </row>
    <row r="33" spans="1:6" s="85" customFormat="1" ht="15.45" x14ac:dyDescent="0.4">
      <c r="A33" s="13"/>
      <c r="B33" s="14"/>
      <c r="C33" s="50"/>
      <c r="D33" s="50" t="s">
        <v>68</v>
      </c>
      <c r="E33" s="52">
        <v>0</v>
      </c>
    </row>
    <row r="34" spans="1:6" s="85" customFormat="1" ht="15.9" thickBot="1" x14ac:dyDescent="0.45">
      <c r="A34" s="73"/>
      <c r="B34" s="74"/>
      <c r="C34" s="76"/>
      <c r="D34" s="76" t="s">
        <v>69</v>
      </c>
      <c r="E34" s="77">
        <v>0</v>
      </c>
      <c r="F34" s="86">
        <f>SUM(E28:E34)</f>
        <v>33375.31</v>
      </c>
    </row>
    <row r="35" spans="1:6" s="85" customFormat="1" ht="61.75" x14ac:dyDescent="0.4">
      <c r="A35" s="13">
        <v>5000</v>
      </c>
      <c r="B35" s="14" t="s">
        <v>52</v>
      </c>
      <c r="C35" s="50" t="s">
        <v>16486</v>
      </c>
      <c r="D35" s="50" t="s">
        <v>63</v>
      </c>
      <c r="E35" s="72">
        <v>25057.15</v>
      </c>
    </row>
    <row r="36" spans="1:6" s="85" customFormat="1" ht="15.45" x14ac:dyDescent="0.4">
      <c r="A36" s="13"/>
      <c r="B36" s="14"/>
      <c r="C36" s="45"/>
      <c r="D36" s="50" t="s">
        <v>64</v>
      </c>
      <c r="E36" s="52">
        <v>0</v>
      </c>
    </row>
    <row r="37" spans="1:6" s="85" customFormat="1" ht="15.45" x14ac:dyDescent="0.4">
      <c r="A37" s="13"/>
      <c r="B37" s="14"/>
      <c r="C37" s="45"/>
      <c r="D37" s="50" t="s">
        <v>65</v>
      </c>
      <c r="E37" s="52">
        <v>0</v>
      </c>
    </row>
    <row r="38" spans="1:6" s="85" customFormat="1" ht="15.45" x14ac:dyDescent="0.4">
      <c r="A38" s="13"/>
      <c r="B38" s="14"/>
      <c r="C38" s="50" t="s">
        <v>84</v>
      </c>
      <c r="D38" s="50" t="s">
        <v>66</v>
      </c>
      <c r="E38" s="52">
        <v>102.85</v>
      </c>
    </row>
    <row r="39" spans="1:6" s="85" customFormat="1" ht="15.45" x14ac:dyDescent="0.4">
      <c r="A39" s="13"/>
      <c r="B39" s="14"/>
      <c r="C39" s="45"/>
      <c r="D39" s="50" t="s">
        <v>67</v>
      </c>
      <c r="E39" s="52">
        <v>0</v>
      </c>
    </row>
    <row r="40" spans="1:6" s="85" customFormat="1" ht="15.45" x14ac:dyDescent="0.4">
      <c r="A40" s="13"/>
      <c r="B40" s="14"/>
      <c r="C40" s="45"/>
      <c r="D40" s="50" t="s">
        <v>68</v>
      </c>
      <c r="E40" s="52">
        <v>0</v>
      </c>
    </row>
    <row r="41" spans="1:6" s="85" customFormat="1" ht="15.9" thickBot="1" x14ac:dyDescent="0.45">
      <c r="A41" s="73"/>
      <c r="B41" s="74"/>
      <c r="C41" s="76" t="s">
        <v>16487</v>
      </c>
      <c r="D41" s="76" t="s">
        <v>69</v>
      </c>
      <c r="E41" s="77">
        <v>5140</v>
      </c>
      <c r="F41" s="86">
        <f>SUM(E35:E41)</f>
        <v>30300</v>
      </c>
    </row>
    <row r="42" spans="1:6" s="85" customFormat="1" ht="30.9" x14ac:dyDescent="0.4">
      <c r="A42" s="22">
        <v>5100</v>
      </c>
      <c r="B42" s="21" t="s">
        <v>46</v>
      </c>
      <c r="C42" s="46"/>
      <c r="D42" s="46"/>
      <c r="E42" s="52">
        <v>0</v>
      </c>
    </row>
    <row r="43" spans="1:6" s="85" customFormat="1" ht="30.9" x14ac:dyDescent="0.4">
      <c r="A43" s="22">
        <v>5200</v>
      </c>
      <c r="B43" s="21" t="s">
        <v>55</v>
      </c>
      <c r="C43" s="49"/>
      <c r="D43" s="50"/>
      <c r="E43" s="53">
        <v>0</v>
      </c>
    </row>
    <row r="44" spans="1:6" s="85" customFormat="1" ht="46.3" x14ac:dyDescent="0.4">
      <c r="A44" s="22">
        <v>5800</v>
      </c>
      <c r="B44" s="21" t="s">
        <v>56</v>
      </c>
      <c r="C44" s="49"/>
      <c r="D44" s="50"/>
      <c r="E44" s="53">
        <v>0</v>
      </c>
    </row>
    <row r="45" spans="1:6" s="85" customFormat="1" ht="30.9" x14ac:dyDescent="0.4">
      <c r="A45" s="80">
        <v>6000</v>
      </c>
      <c r="B45" s="81" t="s">
        <v>51</v>
      </c>
      <c r="C45" s="82"/>
      <c r="D45" s="82"/>
      <c r="E45" s="83">
        <v>0</v>
      </c>
    </row>
    <row r="46" spans="1:6" s="85" customFormat="1" ht="15.45" x14ac:dyDescent="0.4">
      <c r="A46" s="13">
        <v>7000</v>
      </c>
      <c r="B46" s="14" t="s">
        <v>16472</v>
      </c>
      <c r="C46" s="89" t="s">
        <v>16473</v>
      </c>
      <c r="D46" s="50" t="s">
        <v>63</v>
      </c>
      <c r="E46" s="52">
        <f>3151.97+1.57</f>
        <v>3153.54</v>
      </c>
    </row>
    <row r="47" spans="1:6" s="85" customFormat="1" ht="15.45" x14ac:dyDescent="0.4">
      <c r="A47" s="13"/>
      <c r="B47" s="14"/>
      <c r="C47" s="36"/>
      <c r="D47" s="50" t="s">
        <v>64</v>
      </c>
      <c r="E47" s="52">
        <f>SUM(E8+E15+E22+E29+E36)*4.35%</f>
        <v>1693.0743749999999</v>
      </c>
    </row>
    <row r="48" spans="1:6" s="85" customFormat="1" ht="15.45" x14ac:dyDescent="0.4">
      <c r="A48" s="13"/>
      <c r="B48" s="14"/>
      <c r="C48" s="36"/>
      <c r="D48" s="50" t="s">
        <v>65</v>
      </c>
      <c r="E48" s="52">
        <f>SUM(E9+E16+E23+E30+E37)*4.35%</f>
        <v>178.76412000000002</v>
      </c>
    </row>
    <row r="49" spans="1:6" s="85" customFormat="1" ht="15.45" x14ac:dyDescent="0.4">
      <c r="A49" s="13"/>
      <c r="B49" s="14"/>
      <c r="C49" s="36"/>
      <c r="D49" s="50" t="s">
        <v>66</v>
      </c>
      <c r="E49" s="52">
        <v>337.66</v>
      </c>
    </row>
    <row r="50" spans="1:6" s="85" customFormat="1" ht="15.45" x14ac:dyDescent="0.4">
      <c r="A50" s="13"/>
      <c r="B50" s="14"/>
      <c r="C50" s="36"/>
      <c r="D50" s="50" t="s">
        <v>67</v>
      </c>
      <c r="E50" s="52">
        <f>SUM(E11+E18+E25+E32+E39)*4.35%</f>
        <v>1007.2746899999999</v>
      </c>
    </row>
    <row r="51" spans="1:6" s="85" customFormat="1" ht="15.45" x14ac:dyDescent="0.4">
      <c r="A51" s="13"/>
      <c r="B51" s="14"/>
      <c r="C51" s="89" t="s">
        <v>16474</v>
      </c>
      <c r="D51" s="50" t="s">
        <v>68</v>
      </c>
      <c r="E51" s="52">
        <f>272.97+17.48</f>
        <v>290.45000000000005</v>
      </c>
    </row>
    <row r="52" spans="1:6" s="85" customFormat="1" ht="15.45" x14ac:dyDescent="0.4">
      <c r="A52" s="13"/>
      <c r="B52" s="14"/>
      <c r="C52" s="89" t="s">
        <v>16475</v>
      </c>
      <c r="D52" s="50" t="s">
        <v>69</v>
      </c>
      <c r="E52" s="52">
        <f>1164.24+6.31</f>
        <v>1170.55</v>
      </c>
      <c r="F52" s="85">
        <f>SUM(E46:E52)</f>
        <v>7831.313185</v>
      </c>
    </row>
    <row r="53" spans="1:6" s="85" customFormat="1" ht="15.45" x14ac:dyDescent="0.4">
      <c r="A53" s="16" t="s">
        <v>12</v>
      </c>
      <c r="B53" s="16" t="s">
        <v>28</v>
      </c>
      <c r="C53" s="47"/>
      <c r="D53" s="47"/>
      <c r="E53" s="54">
        <f>SUM(E7:E52)</f>
        <v>187278.48318499999</v>
      </c>
      <c r="F53" s="85">
        <f>SUM(F13+F20+F27+F34+F41+F52)</f>
        <v>187278.48318499999</v>
      </c>
    </row>
  </sheetData>
  <pageMargins left="0.7" right="0.7" top="0.75" bottom="0.75" header="0.3" footer="0.3"/>
  <pageSetup scale="7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53"/>
  <sheetViews>
    <sheetView topLeftCell="A7" zoomScaleNormal="100" workbookViewId="0">
      <selection activeCell="E10" sqref="E10"/>
    </sheetView>
  </sheetViews>
  <sheetFormatPr defaultRowHeight="14.6" x14ac:dyDescent="0.4"/>
  <cols>
    <col min="1" max="1" width="14" customWidth="1"/>
    <col min="2" max="2" width="33.15234375" customWidth="1"/>
    <col min="3" max="3" width="41.69140625" customWidth="1"/>
    <col min="4" max="4" width="27.3828125" customWidth="1"/>
    <col min="5" max="5" width="18.69140625" customWidth="1"/>
    <col min="6" max="6" width="15.53515625" bestFit="1" customWidth="1"/>
  </cols>
  <sheetData>
    <row r="1" spans="1:16384" ht="27.45" x14ac:dyDescent="0.65">
      <c r="A1" s="31" t="s">
        <v>43</v>
      </c>
      <c r="B1" s="3"/>
    </row>
    <row r="2" spans="1:16384" ht="25.3" x14ac:dyDescent="0.6">
      <c r="A2" s="32" t="s">
        <v>37</v>
      </c>
      <c r="B2" s="3"/>
    </row>
    <row r="3" spans="1:16384" ht="15.9" x14ac:dyDescent="0.45">
      <c r="A3" s="33" t="s">
        <v>0</v>
      </c>
      <c r="B3" s="34"/>
    </row>
    <row r="4" spans="1:16384" ht="15.9" x14ac:dyDescent="0.45">
      <c r="A4" s="2" t="s">
        <v>1</v>
      </c>
      <c r="B4" s="1"/>
    </row>
    <row r="5" spans="1:16384" ht="30" customHeight="1" thickBot="1" x14ac:dyDescent="0.45">
      <c r="A5" s="5" t="s">
        <v>2</v>
      </c>
      <c r="B5" s="4"/>
    </row>
    <row r="6" spans="1:16384" s="87" customFormat="1" ht="15.9" thickBot="1" x14ac:dyDescent="0.45">
      <c r="A6" s="6" t="s">
        <v>6</v>
      </c>
      <c r="B6" s="17" t="s">
        <v>7</v>
      </c>
      <c r="C6" s="19" t="s">
        <v>54</v>
      </c>
      <c r="D6" s="18" t="s">
        <v>19</v>
      </c>
      <c r="E6" s="19" t="s">
        <v>20</v>
      </c>
      <c r="F6" s="87" t="s">
        <v>93</v>
      </c>
      <c r="G6" s="87" t="s">
        <v>94</v>
      </c>
      <c r="H6" s="87" t="s">
        <v>95</v>
      </c>
      <c r="I6" s="87" t="s">
        <v>96</v>
      </c>
      <c r="J6" s="87" t="s">
        <v>97</v>
      </c>
      <c r="K6" s="87" t="s">
        <v>98</v>
      </c>
      <c r="L6" s="87" t="s">
        <v>99</v>
      </c>
      <c r="M6" s="87" t="s">
        <v>100</v>
      </c>
      <c r="N6" s="87" t="s">
        <v>101</v>
      </c>
      <c r="O6" s="87" t="s">
        <v>102</v>
      </c>
      <c r="P6" s="87" t="s">
        <v>103</v>
      </c>
      <c r="Q6" s="87" t="s">
        <v>104</v>
      </c>
      <c r="R6" s="87" t="s">
        <v>105</v>
      </c>
      <c r="S6" s="87" t="s">
        <v>106</v>
      </c>
      <c r="T6" s="87" t="s">
        <v>107</v>
      </c>
      <c r="U6" s="87" t="s">
        <v>108</v>
      </c>
      <c r="V6" s="87" t="s">
        <v>109</v>
      </c>
      <c r="W6" s="87" t="s">
        <v>110</v>
      </c>
      <c r="X6" s="87" t="s">
        <v>111</v>
      </c>
      <c r="Y6" s="87" t="s">
        <v>112</v>
      </c>
      <c r="Z6" s="87" t="s">
        <v>113</v>
      </c>
      <c r="AA6" s="87" t="s">
        <v>114</v>
      </c>
      <c r="AB6" s="87" t="s">
        <v>115</v>
      </c>
      <c r="AC6" s="87" t="s">
        <v>116</v>
      </c>
      <c r="AD6" s="87" t="s">
        <v>117</v>
      </c>
      <c r="AE6" s="87" t="s">
        <v>118</v>
      </c>
      <c r="AF6" s="87" t="s">
        <v>119</v>
      </c>
      <c r="AG6" s="87" t="s">
        <v>120</v>
      </c>
      <c r="AH6" s="87" t="s">
        <v>121</v>
      </c>
      <c r="AI6" s="87" t="s">
        <v>122</v>
      </c>
      <c r="AJ6" s="87" t="s">
        <v>123</v>
      </c>
      <c r="AK6" s="87" t="s">
        <v>124</v>
      </c>
      <c r="AL6" s="87" t="s">
        <v>125</v>
      </c>
      <c r="AM6" s="87" t="s">
        <v>126</v>
      </c>
      <c r="AN6" s="87" t="s">
        <v>127</v>
      </c>
      <c r="AO6" s="87" t="s">
        <v>128</v>
      </c>
      <c r="AP6" s="87" t="s">
        <v>129</v>
      </c>
      <c r="AQ6" s="87" t="s">
        <v>130</v>
      </c>
      <c r="AR6" s="87" t="s">
        <v>131</v>
      </c>
      <c r="AS6" s="87" t="s">
        <v>132</v>
      </c>
      <c r="AT6" s="87" t="s">
        <v>133</v>
      </c>
      <c r="AU6" s="87" t="s">
        <v>134</v>
      </c>
      <c r="AV6" s="87" t="s">
        <v>135</v>
      </c>
      <c r="AW6" s="87" t="s">
        <v>136</v>
      </c>
      <c r="AX6" s="87" t="s">
        <v>137</v>
      </c>
      <c r="AY6" s="87" t="s">
        <v>138</v>
      </c>
      <c r="AZ6" s="87" t="s">
        <v>139</v>
      </c>
      <c r="BA6" s="87" t="s">
        <v>140</v>
      </c>
      <c r="BB6" s="87" t="s">
        <v>141</v>
      </c>
      <c r="BC6" s="87" t="s">
        <v>142</v>
      </c>
      <c r="BD6" s="87" t="s">
        <v>143</v>
      </c>
      <c r="BE6" s="87" t="s">
        <v>144</v>
      </c>
      <c r="BF6" s="87" t="s">
        <v>145</v>
      </c>
      <c r="BG6" s="87" t="s">
        <v>146</v>
      </c>
      <c r="BH6" s="87" t="s">
        <v>147</v>
      </c>
      <c r="BI6" s="87" t="s">
        <v>148</v>
      </c>
      <c r="BJ6" s="87" t="s">
        <v>149</v>
      </c>
      <c r="BK6" s="87" t="s">
        <v>150</v>
      </c>
      <c r="BL6" s="87" t="s">
        <v>151</v>
      </c>
      <c r="BM6" s="87" t="s">
        <v>152</v>
      </c>
      <c r="BN6" s="87" t="s">
        <v>153</v>
      </c>
      <c r="BO6" s="87" t="s">
        <v>154</v>
      </c>
      <c r="BP6" s="87" t="s">
        <v>155</v>
      </c>
      <c r="BQ6" s="87" t="s">
        <v>156</v>
      </c>
      <c r="BR6" s="87" t="s">
        <v>157</v>
      </c>
      <c r="BS6" s="87" t="s">
        <v>158</v>
      </c>
      <c r="BT6" s="87" t="s">
        <v>159</v>
      </c>
      <c r="BU6" s="87" t="s">
        <v>160</v>
      </c>
      <c r="BV6" s="87" t="s">
        <v>161</v>
      </c>
      <c r="BW6" s="87" t="s">
        <v>162</v>
      </c>
      <c r="BX6" s="87" t="s">
        <v>163</v>
      </c>
      <c r="BY6" s="87" t="s">
        <v>164</v>
      </c>
      <c r="BZ6" s="87" t="s">
        <v>165</v>
      </c>
      <c r="CA6" s="87" t="s">
        <v>166</v>
      </c>
      <c r="CB6" s="87" t="s">
        <v>167</v>
      </c>
      <c r="CC6" s="87" t="s">
        <v>168</v>
      </c>
      <c r="CD6" s="87" t="s">
        <v>169</v>
      </c>
      <c r="CE6" s="87" t="s">
        <v>170</v>
      </c>
      <c r="CF6" s="87" t="s">
        <v>171</v>
      </c>
      <c r="CG6" s="87" t="s">
        <v>172</v>
      </c>
      <c r="CH6" s="87" t="s">
        <v>173</v>
      </c>
      <c r="CI6" s="87" t="s">
        <v>174</v>
      </c>
      <c r="CJ6" s="87" t="s">
        <v>175</v>
      </c>
      <c r="CK6" s="87" t="s">
        <v>176</v>
      </c>
      <c r="CL6" s="87" t="s">
        <v>177</v>
      </c>
      <c r="CM6" s="87" t="s">
        <v>178</v>
      </c>
      <c r="CN6" s="87" t="s">
        <v>179</v>
      </c>
      <c r="CO6" s="87" t="s">
        <v>180</v>
      </c>
      <c r="CP6" s="87" t="s">
        <v>181</v>
      </c>
      <c r="CQ6" s="87" t="s">
        <v>182</v>
      </c>
      <c r="CR6" s="87" t="s">
        <v>183</v>
      </c>
      <c r="CS6" s="87" t="s">
        <v>184</v>
      </c>
      <c r="CT6" s="87" t="s">
        <v>185</v>
      </c>
      <c r="CU6" s="87" t="s">
        <v>186</v>
      </c>
      <c r="CV6" s="87" t="s">
        <v>187</v>
      </c>
      <c r="CW6" s="87" t="s">
        <v>188</v>
      </c>
      <c r="CX6" s="87" t="s">
        <v>189</v>
      </c>
      <c r="CY6" s="87" t="s">
        <v>190</v>
      </c>
      <c r="CZ6" s="87" t="s">
        <v>191</v>
      </c>
      <c r="DA6" s="87" t="s">
        <v>192</v>
      </c>
      <c r="DB6" s="87" t="s">
        <v>193</v>
      </c>
      <c r="DC6" s="87" t="s">
        <v>194</v>
      </c>
      <c r="DD6" s="87" t="s">
        <v>195</v>
      </c>
      <c r="DE6" s="87" t="s">
        <v>196</v>
      </c>
      <c r="DF6" s="87" t="s">
        <v>197</v>
      </c>
      <c r="DG6" s="87" t="s">
        <v>198</v>
      </c>
      <c r="DH6" s="87" t="s">
        <v>199</v>
      </c>
      <c r="DI6" s="87" t="s">
        <v>200</v>
      </c>
      <c r="DJ6" s="87" t="s">
        <v>201</v>
      </c>
      <c r="DK6" s="87" t="s">
        <v>202</v>
      </c>
      <c r="DL6" s="87" t="s">
        <v>203</v>
      </c>
      <c r="DM6" s="87" t="s">
        <v>204</v>
      </c>
      <c r="DN6" s="87" t="s">
        <v>205</v>
      </c>
      <c r="DO6" s="87" t="s">
        <v>206</v>
      </c>
      <c r="DP6" s="87" t="s">
        <v>207</v>
      </c>
      <c r="DQ6" s="87" t="s">
        <v>208</v>
      </c>
      <c r="DR6" s="87" t="s">
        <v>209</v>
      </c>
      <c r="DS6" s="87" t="s">
        <v>210</v>
      </c>
      <c r="DT6" s="87" t="s">
        <v>211</v>
      </c>
      <c r="DU6" s="87" t="s">
        <v>212</v>
      </c>
      <c r="DV6" s="87" t="s">
        <v>213</v>
      </c>
      <c r="DW6" s="87" t="s">
        <v>214</v>
      </c>
      <c r="DX6" s="87" t="s">
        <v>215</v>
      </c>
      <c r="DY6" s="87" t="s">
        <v>216</v>
      </c>
      <c r="DZ6" s="87" t="s">
        <v>217</v>
      </c>
      <c r="EA6" s="87" t="s">
        <v>218</v>
      </c>
      <c r="EB6" s="87" t="s">
        <v>219</v>
      </c>
      <c r="EC6" s="87" t="s">
        <v>220</v>
      </c>
      <c r="ED6" s="87" t="s">
        <v>221</v>
      </c>
      <c r="EE6" s="87" t="s">
        <v>222</v>
      </c>
      <c r="EF6" s="87" t="s">
        <v>223</v>
      </c>
      <c r="EG6" s="87" t="s">
        <v>224</v>
      </c>
      <c r="EH6" s="87" t="s">
        <v>225</v>
      </c>
      <c r="EI6" s="87" t="s">
        <v>226</v>
      </c>
      <c r="EJ6" s="87" t="s">
        <v>227</v>
      </c>
      <c r="EK6" s="87" t="s">
        <v>228</v>
      </c>
      <c r="EL6" s="87" t="s">
        <v>229</v>
      </c>
      <c r="EM6" s="87" t="s">
        <v>230</v>
      </c>
      <c r="EN6" s="87" t="s">
        <v>231</v>
      </c>
      <c r="EO6" s="87" t="s">
        <v>232</v>
      </c>
      <c r="EP6" s="87" t="s">
        <v>233</v>
      </c>
      <c r="EQ6" s="87" t="s">
        <v>234</v>
      </c>
      <c r="ER6" s="87" t="s">
        <v>235</v>
      </c>
      <c r="ES6" s="87" t="s">
        <v>236</v>
      </c>
      <c r="ET6" s="87" t="s">
        <v>237</v>
      </c>
      <c r="EU6" s="87" t="s">
        <v>238</v>
      </c>
      <c r="EV6" s="87" t="s">
        <v>239</v>
      </c>
      <c r="EW6" s="87" t="s">
        <v>240</v>
      </c>
      <c r="EX6" s="87" t="s">
        <v>241</v>
      </c>
      <c r="EY6" s="87" t="s">
        <v>242</v>
      </c>
      <c r="EZ6" s="87" t="s">
        <v>243</v>
      </c>
      <c r="FA6" s="87" t="s">
        <v>244</v>
      </c>
      <c r="FB6" s="87" t="s">
        <v>245</v>
      </c>
      <c r="FC6" s="87" t="s">
        <v>246</v>
      </c>
      <c r="FD6" s="87" t="s">
        <v>247</v>
      </c>
      <c r="FE6" s="87" t="s">
        <v>248</v>
      </c>
      <c r="FF6" s="87" t="s">
        <v>249</v>
      </c>
      <c r="FG6" s="87" t="s">
        <v>250</v>
      </c>
      <c r="FH6" s="87" t="s">
        <v>251</v>
      </c>
      <c r="FI6" s="87" t="s">
        <v>252</v>
      </c>
      <c r="FJ6" s="87" t="s">
        <v>253</v>
      </c>
      <c r="FK6" s="87" t="s">
        <v>254</v>
      </c>
      <c r="FL6" s="87" t="s">
        <v>255</v>
      </c>
      <c r="FM6" s="87" t="s">
        <v>256</v>
      </c>
      <c r="FN6" s="87" t="s">
        <v>257</v>
      </c>
      <c r="FO6" s="87" t="s">
        <v>258</v>
      </c>
      <c r="FP6" s="87" t="s">
        <v>259</v>
      </c>
      <c r="FQ6" s="87" t="s">
        <v>260</v>
      </c>
      <c r="FR6" s="87" t="s">
        <v>261</v>
      </c>
      <c r="FS6" s="87" t="s">
        <v>262</v>
      </c>
      <c r="FT6" s="87" t="s">
        <v>263</v>
      </c>
      <c r="FU6" s="87" t="s">
        <v>264</v>
      </c>
      <c r="FV6" s="87" t="s">
        <v>265</v>
      </c>
      <c r="FW6" s="87" t="s">
        <v>266</v>
      </c>
      <c r="FX6" s="87" t="s">
        <v>267</v>
      </c>
      <c r="FY6" s="87" t="s">
        <v>268</v>
      </c>
      <c r="FZ6" s="87" t="s">
        <v>269</v>
      </c>
      <c r="GA6" s="87" t="s">
        <v>270</v>
      </c>
      <c r="GB6" s="87" t="s">
        <v>271</v>
      </c>
      <c r="GC6" s="87" t="s">
        <v>272</v>
      </c>
      <c r="GD6" s="87" t="s">
        <v>273</v>
      </c>
      <c r="GE6" s="87" t="s">
        <v>274</v>
      </c>
      <c r="GF6" s="87" t="s">
        <v>275</v>
      </c>
      <c r="GG6" s="87" t="s">
        <v>276</v>
      </c>
      <c r="GH6" s="87" t="s">
        <v>277</v>
      </c>
      <c r="GI6" s="87" t="s">
        <v>278</v>
      </c>
      <c r="GJ6" s="87" t="s">
        <v>279</v>
      </c>
      <c r="GK6" s="87" t="s">
        <v>280</v>
      </c>
      <c r="GL6" s="87" t="s">
        <v>281</v>
      </c>
      <c r="GM6" s="87" t="s">
        <v>282</v>
      </c>
      <c r="GN6" s="87" t="s">
        <v>283</v>
      </c>
      <c r="GO6" s="87" t="s">
        <v>284</v>
      </c>
      <c r="GP6" s="87" t="s">
        <v>285</v>
      </c>
      <c r="GQ6" s="87" t="s">
        <v>286</v>
      </c>
      <c r="GR6" s="87" t="s">
        <v>287</v>
      </c>
      <c r="GS6" s="87" t="s">
        <v>288</v>
      </c>
      <c r="GT6" s="87" t="s">
        <v>289</v>
      </c>
      <c r="GU6" s="87" t="s">
        <v>290</v>
      </c>
      <c r="GV6" s="87" t="s">
        <v>291</v>
      </c>
      <c r="GW6" s="87" t="s">
        <v>292</v>
      </c>
      <c r="GX6" s="87" t="s">
        <v>293</v>
      </c>
      <c r="GY6" s="87" t="s">
        <v>294</v>
      </c>
      <c r="GZ6" s="87" t="s">
        <v>295</v>
      </c>
      <c r="HA6" s="87" t="s">
        <v>296</v>
      </c>
      <c r="HB6" s="87" t="s">
        <v>297</v>
      </c>
      <c r="HC6" s="87" t="s">
        <v>298</v>
      </c>
      <c r="HD6" s="87" t="s">
        <v>299</v>
      </c>
      <c r="HE6" s="87" t="s">
        <v>300</v>
      </c>
      <c r="HF6" s="87" t="s">
        <v>301</v>
      </c>
      <c r="HG6" s="87" t="s">
        <v>302</v>
      </c>
      <c r="HH6" s="87" t="s">
        <v>303</v>
      </c>
      <c r="HI6" s="87" t="s">
        <v>304</v>
      </c>
      <c r="HJ6" s="87" t="s">
        <v>305</v>
      </c>
      <c r="HK6" s="87" t="s">
        <v>306</v>
      </c>
      <c r="HL6" s="87" t="s">
        <v>307</v>
      </c>
      <c r="HM6" s="87" t="s">
        <v>308</v>
      </c>
      <c r="HN6" s="87" t="s">
        <v>309</v>
      </c>
      <c r="HO6" s="87" t="s">
        <v>310</v>
      </c>
      <c r="HP6" s="87" t="s">
        <v>311</v>
      </c>
      <c r="HQ6" s="87" t="s">
        <v>312</v>
      </c>
      <c r="HR6" s="87" t="s">
        <v>313</v>
      </c>
      <c r="HS6" s="87" t="s">
        <v>314</v>
      </c>
      <c r="HT6" s="87" t="s">
        <v>315</v>
      </c>
      <c r="HU6" s="87" t="s">
        <v>316</v>
      </c>
      <c r="HV6" s="87" t="s">
        <v>317</v>
      </c>
      <c r="HW6" s="87" t="s">
        <v>318</v>
      </c>
      <c r="HX6" s="87" t="s">
        <v>319</v>
      </c>
      <c r="HY6" s="87" t="s">
        <v>320</v>
      </c>
      <c r="HZ6" s="87" t="s">
        <v>321</v>
      </c>
      <c r="IA6" s="87" t="s">
        <v>322</v>
      </c>
      <c r="IB6" s="87" t="s">
        <v>323</v>
      </c>
      <c r="IC6" s="87" t="s">
        <v>324</v>
      </c>
      <c r="ID6" s="87" t="s">
        <v>325</v>
      </c>
      <c r="IE6" s="87" t="s">
        <v>326</v>
      </c>
      <c r="IF6" s="87" t="s">
        <v>327</v>
      </c>
      <c r="IG6" s="87" t="s">
        <v>328</v>
      </c>
      <c r="IH6" s="87" t="s">
        <v>329</v>
      </c>
      <c r="II6" s="87" t="s">
        <v>330</v>
      </c>
      <c r="IJ6" s="87" t="s">
        <v>331</v>
      </c>
      <c r="IK6" s="87" t="s">
        <v>332</v>
      </c>
      <c r="IL6" s="87" t="s">
        <v>333</v>
      </c>
      <c r="IM6" s="87" t="s">
        <v>334</v>
      </c>
      <c r="IN6" s="87" t="s">
        <v>335</v>
      </c>
      <c r="IO6" s="87" t="s">
        <v>336</v>
      </c>
      <c r="IP6" s="87" t="s">
        <v>337</v>
      </c>
      <c r="IQ6" s="87" t="s">
        <v>338</v>
      </c>
      <c r="IR6" s="87" t="s">
        <v>339</v>
      </c>
      <c r="IS6" s="87" t="s">
        <v>340</v>
      </c>
      <c r="IT6" s="87" t="s">
        <v>341</v>
      </c>
      <c r="IU6" s="87" t="s">
        <v>342</v>
      </c>
      <c r="IV6" s="87" t="s">
        <v>343</v>
      </c>
      <c r="IW6" s="87" t="s">
        <v>344</v>
      </c>
      <c r="IX6" s="87" t="s">
        <v>345</v>
      </c>
      <c r="IY6" s="87" t="s">
        <v>346</v>
      </c>
      <c r="IZ6" s="87" t="s">
        <v>347</v>
      </c>
      <c r="JA6" s="87" t="s">
        <v>348</v>
      </c>
      <c r="JB6" s="87" t="s">
        <v>349</v>
      </c>
      <c r="JC6" s="87" t="s">
        <v>350</v>
      </c>
      <c r="JD6" s="87" t="s">
        <v>351</v>
      </c>
      <c r="JE6" s="87" t="s">
        <v>352</v>
      </c>
      <c r="JF6" s="87" t="s">
        <v>353</v>
      </c>
      <c r="JG6" s="87" t="s">
        <v>354</v>
      </c>
      <c r="JH6" s="87" t="s">
        <v>355</v>
      </c>
      <c r="JI6" s="87" t="s">
        <v>356</v>
      </c>
      <c r="JJ6" s="87" t="s">
        <v>357</v>
      </c>
      <c r="JK6" s="87" t="s">
        <v>358</v>
      </c>
      <c r="JL6" s="87" t="s">
        <v>359</v>
      </c>
      <c r="JM6" s="87" t="s">
        <v>360</v>
      </c>
      <c r="JN6" s="87" t="s">
        <v>361</v>
      </c>
      <c r="JO6" s="87" t="s">
        <v>362</v>
      </c>
      <c r="JP6" s="87" t="s">
        <v>363</v>
      </c>
      <c r="JQ6" s="87" t="s">
        <v>364</v>
      </c>
      <c r="JR6" s="87" t="s">
        <v>365</v>
      </c>
      <c r="JS6" s="87" t="s">
        <v>366</v>
      </c>
      <c r="JT6" s="87" t="s">
        <v>367</v>
      </c>
      <c r="JU6" s="87" t="s">
        <v>368</v>
      </c>
      <c r="JV6" s="87" t="s">
        <v>369</v>
      </c>
      <c r="JW6" s="87" t="s">
        <v>370</v>
      </c>
      <c r="JX6" s="87" t="s">
        <v>371</v>
      </c>
      <c r="JY6" s="87" t="s">
        <v>372</v>
      </c>
      <c r="JZ6" s="87" t="s">
        <v>373</v>
      </c>
      <c r="KA6" s="87" t="s">
        <v>374</v>
      </c>
      <c r="KB6" s="87" t="s">
        <v>375</v>
      </c>
      <c r="KC6" s="87" t="s">
        <v>376</v>
      </c>
      <c r="KD6" s="87" t="s">
        <v>377</v>
      </c>
      <c r="KE6" s="87" t="s">
        <v>378</v>
      </c>
      <c r="KF6" s="87" t="s">
        <v>379</v>
      </c>
      <c r="KG6" s="87" t="s">
        <v>380</v>
      </c>
      <c r="KH6" s="87" t="s">
        <v>381</v>
      </c>
      <c r="KI6" s="87" t="s">
        <v>382</v>
      </c>
      <c r="KJ6" s="87" t="s">
        <v>383</v>
      </c>
      <c r="KK6" s="87" t="s">
        <v>384</v>
      </c>
      <c r="KL6" s="87" t="s">
        <v>385</v>
      </c>
      <c r="KM6" s="87" t="s">
        <v>386</v>
      </c>
      <c r="KN6" s="87" t="s">
        <v>387</v>
      </c>
      <c r="KO6" s="87" t="s">
        <v>388</v>
      </c>
      <c r="KP6" s="87" t="s">
        <v>389</v>
      </c>
      <c r="KQ6" s="87" t="s">
        <v>390</v>
      </c>
      <c r="KR6" s="87" t="s">
        <v>391</v>
      </c>
      <c r="KS6" s="87" t="s">
        <v>392</v>
      </c>
      <c r="KT6" s="87" t="s">
        <v>393</v>
      </c>
      <c r="KU6" s="87" t="s">
        <v>394</v>
      </c>
      <c r="KV6" s="87" t="s">
        <v>395</v>
      </c>
      <c r="KW6" s="87" t="s">
        <v>396</v>
      </c>
      <c r="KX6" s="87" t="s">
        <v>397</v>
      </c>
      <c r="KY6" s="87" t="s">
        <v>398</v>
      </c>
      <c r="KZ6" s="87" t="s">
        <v>399</v>
      </c>
      <c r="LA6" s="87" t="s">
        <v>400</v>
      </c>
      <c r="LB6" s="87" t="s">
        <v>401</v>
      </c>
      <c r="LC6" s="87" t="s">
        <v>402</v>
      </c>
      <c r="LD6" s="87" t="s">
        <v>403</v>
      </c>
      <c r="LE6" s="87" t="s">
        <v>404</v>
      </c>
      <c r="LF6" s="87" t="s">
        <v>405</v>
      </c>
      <c r="LG6" s="87" t="s">
        <v>406</v>
      </c>
      <c r="LH6" s="87" t="s">
        <v>407</v>
      </c>
      <c r="LI6" s="87" t="s">
        <v>408</v>
      </c>
      <c r="LJ6" s="87" t="s">
        <v>409</v>
      </c>
      <c r="LK6" s="87" t="s">
        <v>410</v>
      </c>
      <c r="LL6" s="87" t="s">
        <v>411</v>
      </c>
      <c r="LM6" s="87" t="s">
        <v>412</v>
      </c>
      <c r="LN6" s="87" t="s">
        <v>413</v>
      </c>
      <c r="LO6" s="87" t="s">
        <v>414</v>
      </c>
      <c r="LP6" s="87" t="s">
        <v>415</v>
      </c>
      <c r="LQ6" s="87" t="s">
        <v>416</v>
      </c>
      <c r="LR6" s="87" t="s">
        <v>417</v>
      </c>
      <c r="LS6" s="87" t="s">
        <v>418</v>
      </c>
      <c r="LT6" s="87" t="s">
        <v>419</v>
      </c>
      <c r="LU6" s="87" t="s">
        <v>420</v>
      </c>
      <c r="LV6" s="87" t="s">
        <v>421</v>
      </c>
      <c r="LW6" s="87" t="s">
        <v>422</v>
      </c>
      <c r="LX6" s="87" t="s">
        <v>423</v>
      </c>
      <c r="LY6" s="87" t="s">
        <v>424</v>
      </c>
      <c r="LZ6" s="87" t="s">
        <v>425</v>
      </c>
      <c r="MA6" s="87" t="s">
        <v>426</v>
      </c>
      <c r="MB6" s="87" t="s">
        <v>427</v>
      </c>
      <c r="MC6" s="87" t="s">
        <v>428</v>
      </c>
      <c r="MD6" s="87" t="s">
        <v>429</v>
      </c>
      <c r="ME6" s="87" t="s">
        <v>430</v>
      </c>
      <c r="MF6" s="87" t="s">
        <v>431</v>
      </c>
      <c r="MG6" s="87" t="s">
        <v>432</v>
      </c>
      <c r="MH6" s="87" t="s">
        <v>433</v>
      </c>
      <c r="MI6" s="87" t="s">
        <v>434</v>
      </c>
      <c r="MJ6" s="87" t="s">
        <v>435</v>
      </c>
      <c r="MK6" s="87" t="s">
        <v>436</v>
      </c>
      <c r="ML6" s="87" t="s">
        <v>437</v>
      </c>
      <c r="MM6" s="87" t="s">
        <v>438</v>
      </c>
      <c r="MN6" s="87" t="s">
        <v>439</v>
      </c>
      <c r="MO6" s="87" t="s">
        <v>440</v>
      </c>
      <c r="MP6" s="87" t="s">
        <v>441</v>
      </c>
      <c r="MQ6" s="87" t="s">
        <v>442</v>
      </c>
      <c r="MR6" s="87" t="s">
        <v>443</v>
      </c>
      <c r="MS6" s="87" t="s">
        <v>444</v>
      </c>
      <c r="MT6" s="87" t="s">
        <v>445</v>
      </c>
      <c r="MU6" s="87" t="s">
        <v>446</v>
      </c>
      <c r="MV6" s="87" t="s">
        <v>447</v>
      </c>
      <c r="MW6" s="87" t="s">
        <v>448</v>
      </c>
      <c r="MX6" s="87" t="s">
        <v>449</v>
      </c>
      <c r="MY6" s="87" t="s">
        <v>450</v>
      </c>
      <c r="MZ6" s="87" t="s">
        <v>451</v>
      </c>
      <c r="NA6" s="87" t="s">
        <v>452</v>
      </c>
      <c r="NB6" s="87" t="s">
        <v>453</v>
      </c>
      <c r="NC6" s="87" t="s">
        <v>454</v>
      </c>
      <c r="ND6" s="87" t="s">
        <v>455</v>
      </c>
      <c r="NE6" s="87" t="s">
        <v>456</v>
      </c>
      <c r="NF6" s="87" t="s">
        <v>457</v>
      </c>
      <c r="NG6" s="87" t="s">
        <v>458</v>
      </c>
      <c r="NH6" s="87" t="s">
        <v>459</v>
      </c>
      <c r="NI6" s="87" t="s">
        <v>460</v>
      </c>
      <c r="NJ6" s="87" t="s">
        <v>461</v>
      </c>
      <c r="NK6" s="87" t="s">
        <v>462</v>
      </c>
      <c r="NL6" s="87" t="s">
        <v>463</v>
      </c>
      <c r="NM6" s="87" t="s">
        <v>464</v>
      </c>
      <c r="NN6" s="87" t="s">
        <v>465</v>
      </c>
      <c r="NO6" s="87" t="s">
        <v>466</v>
      </c>
      <c r="NP6" s="87" t="s">
        <v>467</v>
      </c>
      <c r="NQ6" s="87" t="s">
        <v>468</v>
      </c>
      <c r="NR6" s="87" t="s">
        <v>469</v>
      </c>
      <c r="NS6" s="87" t="s">
        <v>470</v>
      </c>
      <c r="NT6" s="87" t="s">
        <v>471</v>
      </c>
      <c r="NU6" s="87" t="s">
        <v>472</v>
      </c>
      <c r="NV6" s="87" t="s">
        <v>473</v>
      </c>
      <c r="NW6" s="87" t="s">
        <v>474</v>
      </c>
      <c r="NX6" s="87" t="s">
        <v>475</v>
      </c>
      <c r="NY6" s="87" t="s">
        <v>476</v>
      </c>
      <c r="NZ6" s="87" t="s">
        <v>477</v>
      </c>
      <c r="OA6" s="87" t="s">
        <v>478</v>
      </c>
      <c r="OB6" s="87" t="s">
        <v>479</v>
      </c>
      <c r="OC6" s="87" t="s">
        <v>480</v>
      </c>
      <c r="OD6" s="87" t="s">
        <v>481</v>
      </c>
      <c r="OE6" s="87" t="s">
        <v>482</v>
      </c>
      <c r="OF6" s="87" t="s">
        <v>483</v>
      </c>
      <c r="OG6" s="87" t="s">
        <v>484</v>
      </c>
      <c r="OH6" s="87" t="s">
        <v>485</v>
      </c>
      <c r="OI6" s="87" t="s">
        <v>486</v>
      </c>
      <c r="OJ6" s="87" t="s">
        <v>487</v>
      </c>
      <c r="OK6" s="87" t="s">
        <v>488</v>
      </c>
      <c r="OL6" s="87" t="s">
        <v>489</v>
      </c>
      <c r="OM6" s="87" t="s">
        <v>490</v>
      </c>
      <c r="ON6" s="87" t="s">
        <v>491</v>
      </c>
      <c r="OO6" s="87" t="s">
        <v>492</v>
      </c>
      <c r="OP6" s="87" t="s">
        <v>493</v>
      </c>
      <c r="OQ6" s="87" t="s">
        <v>494</v>
      </c>
      <c r="OR6" s="87" t="s">
        <v>495</v>
      </c>
      <c r="OS6" s="87" t="s">
        <v>496</v>
      </c>
      <c r="OT6" s="87" t="s">
        <v>497</v>
      </c>
      <c r="OU6" s="87" t="s">
        <v>498</v>
      </c>
      <c r="OV6" s="87" t="s">
        <v>499</v>
      </c>
      <c r="OW6" s="87" t="s">
        <v>500</v>
      </c>
      <c r="OX6" s="87" t="s">
        <v>501</v>
      </c>
      <c r="OY6" s="87" t="s">
        <v>502</v>
      </c>
      <c r="OZ6" s="87" t="s">
        <v>503</v>
      </c>
      <c r="PA6" s="87" t="s">
        <v>504</v>
      </c>
      <c r="PB6" s="87" t="s">
        <v>505</v>
      </c>
      <c r="PC6" s="87" t="s">
        <v>506</v>
      </c>
      <c r="PD6" s="87" t="s">
        <v>507</v>
      </c>
      <c r="PE6" s="87" t="s">
        <v>508</v>
      </c>
      <c r="PF6" s="87" t="s">
        <v>509</v>
      </c>
      <c r="PG6" s="87" t="s">
        <v>510</v>
      </c>
      <c r="PH6" s="87" t="s">
        <v>511</v>
      </c>
      <c r="PI6" s="87" t="s">
        <v>512</v>
      </c>
      <c r="PJ6" s="87" t="s">
        <v>513</v>
      </c>
      <c r="PK6" s="87" t="s">
        <v>514</v>
      </c>
      <c r="PL6" s="87" t="s">
        <v>515</v>
      </c>
      <c r="PM6" s="87" t="s">
        <v>516</v>
      </c>
      <c r="PN6" s="87" t="s">
        <v>517</v>
      </c>
      <c r="PO6" s="87" t="s">
        <v>518</v>
      </c>
      <c r="PP6" s="87" t="s">
        <v>519</v>
      </c>
      <c r="PQ6" s="87" t="s">
        <v>520</v>
      </c>
      <c r="PR6" s="87" t="s">
        <v>521</v>
      </c>
      <c r="PS6" s="87" t="s">
        <v>522</v>
      </c>
      <c r="PT6" s="87" t="s">
        <v>523</v>
      </c>
      <c r="PU6" s="87" t="s">
        <v>524</v>
      </c>
      <c r="PV6" s="87" t="s">
        <v>525</v>
      </c>
      <c r="PW6" s="87" t="s">
        <v>526</v>
      </c>
      <c r="PX6" s="87" t="s">
        <v>527</v>
      </c>
      <c r="PY6" s="87" t="s">
        <v>528</v>
      </c>
      <c r="PZ6" s="87" t="s">
        <v>529</v>
      </c>
      <c r="QA6" s="87" t="s">
        <v>530</v>
      </c>
      <c r="QB6" s="87" t="s">
        <v>531</v>
      </c>
      <c r="QC6" s="87" t="s">
        <v>532</v>
      </c>
      <c r="QD6" s="87" t="s">
        <v>533</v>
      </c>
      <c r="QE6" s="87" t="s">
        <v>534</v>
      </c>
      <c r="QF6" s="87" t="s">
        <v>535</v>
      </c>
      <c r="QG6" s="87" t="s">
        <v>536</v>
      </c>
      <c r="QH6" s="87" t="s">
        <v>537</v>
      </c>
      <c r="QI6" s="87" t="s">
        <v>538</v>
      </c>
      <c r="QJ6" s="87" t="s">
        <v>539</v>
      </c>
      <c r="QK6" s="87" t="s">
        <v>540</v>
      </c>
      <c r="QL6" s="87" t="s">
        <v>541</v>
      </c>
      <c r="QM6" s="87" t="s">
        <v>542</v>
      </c>
      <c r="QN6" s="87" t="s">
        <v>543</v>
      </c>
      <c r="QO6" s="87" t="s">
        <v>544</v>
      </c>
      <c r="QP6" s="87" t="s">
        <v>545</v>
      </c>
      <c r="QQ6" s="87" t="s">
        <v>546</v>
      </c>
      <c r="QR6" s="87" t="s">
        <v>547</v>
      </c>
      <c r="QS6" s="87" t="s">
        <v>548</v>
      </c>
      <c r="QT6" s="87" t="s">
        <v>549</v>
      </c>
      <c r="QU6" s="87" t="s">
        <v>550</v>
      </c>
      <c r="QV6" s="87" t="s">
        <v>551</v>
      </c>
      <c r="QW6" s="87" t="s">
        <v>552</v>
      </c>
      <c r="QX6" s="87" t="s">
        <v>553</v>
      </c>
      <c r="QY6" s="87" t="s">
        <v>554</v>
      </c>
      <c r="QZ6" s="87" t="s">
        <v>555</v>
      </c>
      <c r="RA6" s="87" t="s">
        <v>556</v>
      </c>
      <c r="RB6" s="87" t="s">
        <v>557</v>
      </c>
      <c r="RC6" s="87" t="s">
        <v>558</v>
      </c>
      <c r="RD6" s="87" t="s">
        <v>559</v>
      </c>
      <c r="RE6" s="87" t="s">
        <v>560</v>
      </c>
      <c r="RF6" s="87" t="s">
        <v>561</v>
      </c>
      <c r="RG6" s="87" t="s">
        <v>562</v>
      </c>
      <c r="RH6" s="87" t="s">
        <v>563</v>
      </c>
      <c r="RI6" s="87" t="s">
        <v>564</v>
      </c>
      <c r="RJ6" s="87" t="s">
        <v>565</v>
      </c>
      <c r="RK6" s="87" t="s">
        <v>566</v>
      </c>
      <c r="RL6" s="87" t="s">
        <v>567</v>
      </c>
      <c r="RM6" s="87" t="s">
        <v>568</v>
      </c>
      <c r="RN6" s="87" t="s">
        <v>569</v>
      </c>
      <c r="RO6" s="87" t="s">
        <v>570</v>
      </c>
      <c r="RP6" s="87" t="s">
        <v>571</v>
      </c>
      <c r="RQ6" s="87" t="s">
        <v>572</v>
      </c>
      <c r="RR6" s="87" t="s">
        <v>573</v>
      </c>
      <c r="RS6" s="87" t="s">
        <v>574</v>
      </c>
      <c r="RT6" s="87" t="s">
        <v>575</v>
      </c>
      <c r="RU6" s="87" t="s">
        <v>576</v>
      </c>
      <c r="RV6" s="87" t="s">
        <v>577</v>
      </c>
      <c r="RW6" s="87" t="s">
        <v>578</v>
      </c>
      <c r="RX6" s="87" t="s">
        <v>579</v>
      </c>
      <c r="RY6" s="87" t="s">
        <v>580</v>
      </c>
      <c r="RZ6" s="87" t="s">
        <v>581</v>
      </c>
      <c r="SA6" s="87" t="s">
        <v>582</v>
      </c>
      <c r="SB6" s="87" t="s">
        <v>583</v>
      </c>
      <c r="SC6" s="87" t="s">
        <v>584</v>
      </c>
      <c r="SD6" s="87" t="s">
        <v>585</v>
      </c>
      <c r="SE6" s="87" t="s">
        <v>586</v>
      </c>
      <c r="SF6" s="87" t="s">
        <v>587</v>
      </c>
      <c r="SG6" s="87" t="s">
        <v>588</v>
      </c>
      <c r="SH6" s="87" t="s">
        <v>589</v>
      </c>
      <c r="SI6" s="87" t="s">
        <v>590</v>
      </c>
      <c r="SJ6" s="87" t="s">
        <v>591</v>
      </c>
      <c r="SK6" s="87" t="s">
        <v>592</v>
      </c>
      <c r="SL6" s="87" t="s">
        <v>593</v>
      </c>
      <c r="SM6" s="87" t="s">
        <v>594</v>
      </c>
      <c r="SN6" s="87" t="s">
        <v>595</v>
      </c>
      <c r="SO6" s="87" t="s">
        <v>596</v>
      </c>
      <c r="SP6" s="87" t="s">
        <v>597</v>
      </c>
      <c r="SQ6" s="87" t="s">
        <v>598</v>
      </c>
      <c r="SR6" s="87" t="s">
        <v>599</v>
      </c>
      <c r="SS6" s="87" t="s">
        <v>600</v>
      </c>
      <c r="ST6" s="87" t="s">
        <v>601</v>
      </c>
      <c r="SU6" s="87" t="s">
        <v>602</v>
      </c>
      <c r="SV6" s="87" t="s">
        <v>603</v>
      </c>
      <c r="SW6" s="87" t="s">
        <v>604</v>
      </c>
      <c r="SX6" s="87" t="s">
        <v>605</v>
      </c>
      <c r="SY6" s="87" t="s">
        <v>606</v>
      </c>
      <c r="SZ6" s="87" t="s">
        <v>607</v>
      </c>
      <c r="TA6" s="87" t="s">
        <v>608</v>
      </c>
      <c r="TB6" s="87" t="s">
        <v>609</v>
      </c>
      <c r="TC6" s="87" t="s">
        <v>610</v>
      </c>
      <c r="TD6" s="87" t="s">
        <v>611</v>
      </c>
      <c r="TE6" s="87" t="s">
        <v>612</v>
      </c>
      <c r="TF6" s="87" t="s">
        <v>613</v>
      </c>
      <c r="TG6" s="87" t="s">
        <v>614</v>
      </c>
      <c r="TH6" s="87" t="s">
        <v>615</v>
      </c>
      <c r="TI6" s="87" t="s">
        <v>616</v>
      </c>
      <c r="TJ6" s="87" t="s">
        <v>617</v>
      </c>
      <c r="TK6" s="87" t="s">
        <v>618</v>
      </c>
      <c r="TL6" s="87" t="s">
        <v>619</v>
      </c>
      <c r="TM6" s="87" t="s">
        <v>620</v>
      </c>
      <c r="TN6" s="87" t="s">
        <v>621</v>
      </c>
      <c r="TO6" s="87" t="s">
        <v>622</v>
      </c>
      <c r="TP6" s="87" t="s">
        <v>623</v>
      </c>
      <c r="TQ6" s="87" t="s">
        <v>624</v>
      </c>
      <c r="TR6" s="87" t="s">
        <v>625</v>
      </c>
      <c r="TS6" s="87" t="s">
        <v>626</v>
      </c>
      <c r="TT6" s="87" t="s">
        <v>627</v>
      </c>
      <c r="TU6" s="87" t="s">
        <v>628</v>
      </c>
      <c r="TV6" s="87" t="s">
        <v>629</v>
      </c>
      <c r="TW6" s="87" t="s">
        <v>630</v>
      </c>
      <c r="TX6" s="87" t="s">
        <v>631</v>
      </c>
      <c r="TY6" s="87" t="s">
        <v>632</v>
      </c>
      <c r="TZ6" s="87" t="s">
        <v>633</v>
      </c>
      <c r="UA6" s="87" t="s">
        <v>634</v>
      </c>
      <c r="UB6" s="87" t="s">
        <v>635</v>
      </c>
      <c r="UC6" s="87" t="s">
        <v>636</v>
      </c>
      <c r="UD6" s="87" t="s">
        <v>637</v>
      </c>
      <c r="UE6" s="87" t="s">
        <v>638</v>
      </c>
      <c r="UF6" s="87" t="s">
        <v>639</v>
      </c>
      <c r="UG6" s="87" t="s">
        <v>640</v>
      </c>
      <c r="UH6" s="87" t="s">
        <v>641</v>
      </c>
      <c r="UI6" s="87" t="s">
        <v>642</v>
      </c>
      <c r="UJ6" s="87" t="s">
        <v>643</v>
      </c>
      <c r="UK6" s="87" t="s">
        <v>644</v>
      </c>
      <c r="UL6" s="87" t="s">
        <v>645</v>
      </c>
      <c r="UM6" s="87" t="s">
        <v>646</v>
      </c>
      <c r="UN6" s="87" t="s">
        <v>647</v>
      </c>
      <c r="UO6" s="87" t="s">
        <v>648</v>
      </c>
      <c r="UP6" s="87" t="s">
        <v>649</v>
      </c>
      <c r="UQ6" s="87" t="s">
        <v>650</v>
      </c>
      <c r="UR6" s="87" t="s">
        <v>651</v>
      </c>
      <c r="US6" s="87" t="s">
        <v>652</v>
      </c>
      <c r="UT6" s="87" t="s">
        <v>653</v>
      </c>
      <c r="UU6" s="87" t="s">
        <v>654</v>
      </c>
      <c r="UV6" s="87" t="s">
        <v>655</v>
      </c>
      <c r="UW6" s="87" t="s">
        <v>656</v>
      </c>
      <c r="UX6" s="87" t="s">
        <v>657</v>
      </c>
      <c r="UY6" s="87" t="s">
        <v>658</v>
      </c>
      <c r="UZ6" s="87" t="s">
        <v>659</v>
      </c>
      <c r="VA6" s="87" t="s">
        <v>660</v>
      </c>
      <c r="VB6" s="87" t="s">
        <v>661</v>
      </c>
      <c r="VC6" s="87" t="s">
        <v>662</v>
      </c>
      <c r="VD6" s="87" t="s">
        <v>663</v>
      </c>
      <c r="VE6" s="87" t="s">
        <v>664</v>
      </c>
      <c r="VF6" s="87" t="s">
        <v>665</v>
      </c>
      <c r="VG6" s="87" t="s">
        <v>666</v>
      </c>
      <c r="VH6" s="87" t="s">
        <v>667</v>
      </c>
      <c r="VI6" s="87" t="s">
        <v>668</v>
      </c>
      <c r="VJ6" s="87" t="s">
        <v>669</v>
      </c>
      <c r="VK6" s="87" t="s">
        <v>670</v>
      </c>
      <c r="VL6" s="87" t="s">
        <v>671</v>
      </c>
      <c r="VM6" s="87" t="s">
        <v>672</v>
      </c>
      <c r="VN6" s="87" t="s">
        <v>673</v>
      </c>
      <c r="VO6" s="87" t="s">
        <v>674</v>
      </c>
      <c r="VP6" s="87" t="s">
        <v>675</v>
      </c>
      <c r="VQ6" s="87" t="s">
        <v>676</v>
      </c>
      <c r="VR6" s="87" t="s">
        <v>677</v>
      </c>
      <c r="VS6" s="87" t="s">
        <v>678</v>
      </c>
      <c r="VT6" s="87" t="s">
        <v>679</v>
      </c>
      <c r="VU6" s="87" t="s">
        <v>680</v>
      </c>
      <c r="VV6" s="87" t="s">
        <v>681</v>
      </c>
      <c r="VW6" s="87" t="s">
        <v>682</v>
      </c>
      <c r="VX6" s="87" t="s">
        <v>683</v>
      </c>
      <c r="VY6" s="87" t="s">
        <v>684</v>
      </c>
      <c r="VZ6" s="87" t="s">
        <v>685</v>
      </c>
      <c r="WA6" s="87" t="s">
        <v>686</v>
      </c>
      <c r="WB6" s="87" t="s">
        <v>687</v>
      </c>
      <c r="WC6" s="87" t="s">
        <v>688</v>
      </c>
      <c r="WD6" s="87" t="s">
        <v>689</v>
      </c>
      <c r="WE6" s="87" t="s">
        <v>690</v>
      </c>
      <c r="WF6" s="87" t="s">
        <v>691</v>
      </c>
      <c r="WG6" s="87" t="s">
        <v>692</v>
      </c>
      <c r="WH6" s="87" t="s">
        <v>693</v>
      </c>
      <c r="WI6" s="87" t="s">
        <v>694</v>
      </c>
      <c r="WJ6" s="87" t="s">
        <v>695</v>
      </c>
      <c r="WK6" s="87" t="s">
        <v>696</v>
      </c>
      <c r="WL6" s="87" t="s">
        <v>697</v>
      </c>
      <c r="WM6" s="87" t="s">
        <v>698</v>
      </c>
      <c r="WN6" s="87" t="s">
        <v>699</v>
      </c>
      <c r="WO6" s="87" t="s">
        <v>700</v>
      </c>
      <c r="WP6" s="87" t="s">
        <v>701</v>
      </c>
      <c r="WQ6" s="87" t="s">
        <v>702</v>
      </c>
      <c r="WR6" s="87" t="s">
        <v>703</v>
      </c>
      <c r="WS6" s="87" t="s">
        <v>704</v>
      </c>
      <c r="WT6" s="87" t="s">
        <v>705</v>
      </c>
      <c r="WU6" s="87" t="s">
        <v>706</v>
      </c>
      <c r="WV6" s="87" t="s">
        <v>707</v>
      </c>
      <c r="WW6" s="87" t="s">
        <v>708</v>
      </c>
      <c r="WX6" s="87" t="s">
        <v>709</v>
      </c>
      <c r="WY6" s="87" t="s">
        <v>710</v>
      </c>
      <c r="WZ6" s="87" t="s">
        <v>711</v>
      </c>
      <c r="XA6" s="87" t="s">
        <v>712</v>
      </c>
      <c r="XB6" s="87" t="s">
        <v>713</v>
      </c>
      <c r="XC6" s="87" t="s">
        <v>714</v>
      </c>
      <c r="XD6" s="87" t="s">
        <v>715</v>
      </c>
      <c r="XE6" s="87" t="s">
        <v>716</v>
      </c>
      <c r="XF6" s="87" t="s">
        <v>717</v>
      </c>
      <c r="XG6" s="87" t="s">
        <v>718</v>
      </c>
      <c r="XH6" s="87" t="s">
        <v>719</v>
      </c>
      <c r="XI6" s="87" t="s">
        <v>720</v>
      </c>
      <c r="XJ6" s="87" t="s">
        <v>721</v>
      </c>
      <c r="XK6" s="87" t="s">
        <v>722</v>
      </c>
      <c r="XL6" s="87" t="s">
        <v>723</v>
      </c>
      <c r="XM6" s="87" t="s">
        <v>724</v>
      </c>
      <c r="XN6" s="87" t="s">
        <v>725</v>
      </c>
      <c r="XO6" s="87" t="s">
        <v>726</v>
      </c>
      <c r="XP6" s="87" t="s">
        <v>727</v>
      </c>
      <c r="XQ6" s="87" t="s">
        <v>728</v>
      </c>
      <c r="XR6" s="87" t="s">
        <v>729</v>
      </c>
      <c r="XS6" s="87" t="s">
        <v>730</v>
      </c>
      <c r="XT6" s="87" t="s">
        <v>731</v>
      </c>
      <c r="XU6" s="87" t="s">
        <v>732</v>
      </c>
      <c r="XV6" s="87" t="s">
        <v>733</v>
      </c>
      <c r="XW6" s="87" t="s">
        <v>734</v>
      </c>
      <c r="XX6" s="87" t="s">
        <v>735</v>
      </c>
      <c r="XY6" s="87" t="s">
        <v>736</v>
      </c>
      <c r="XZ6" s="87" t="s">
        <v>737</v>
      </c>
      <c r="YA6" s="87" t="s">
        <v>738</v>
      </c>
      <c r="YB6" s="87" t="s">
        <v>739</v>
      </c>
      <c r="YC6" s="87" t="s">
        <v>740</v>
      </c>
      <c r="YD6" s="87" t="s">
        <v>741</v>
      </c>
      <c r="YE6" s="87" t="s">
        <v>742</v>
      </c>
      <c r="YF6" s="87" t="s">
        <v>743</v>
      </c>
      <c r="YG6" s="87" t="s">
        <v>744</v>
      </c>
      <c r="YH6" s="87" t="s">
        <v>745</v>
      </c>
      <c r="YI6" s="87" t="s">
        <v>746</v>
      </c>
      <c r="YJ6" s="87" t="s">
        <v>747</v>
      </c>
      <c r="YK6" s="87" t="s">
        <v>748</v>
      </c>
      <c r="YL6" s="87" t="s">
        <v>749</v>
      </c>
      <c r="YM6" s="87" t="s">
        <v>750</v>
      </c>
      <c r="YN6" s="87" t="s">
        <v>751</v>
      </c>
      <c r="YO6" s="87" t="s">
        <v>752</v>
      </c>
      <c r="YP6" s="87" t="s">
        <v>753</v>
      </c>
      <c r="YQ6" s="87" t="s">
        <v>754</v>
      </c>
      <c r="YR6" s="87" t="s">
        <v>755</v>
      </c>
      <c r="YS6" s="87" t="s">
        <v>756</v>
      </c>
      <c r="YT6" s="87" t="s">
        <v>757</v>
      </c>
      <c r="YU6" s="87" t="s">
        <v>758</v>
      </c>
      <c r="YV6" s="87" t="s">
        <v>759</v>
      </c>
      <c r="YW6" s="87" t="s">
        <v>760</v>
      </c>
      <c r="YX6" s="87" t="s">
        <v>761</v>
      </c>
      <c r="YY6" s="87" t="s">
        <v>762</v>
      </c>
      <c r="YZ6" s="87" t="s">
        <v>763</v>
      </c>
      <c r="ZA6" s="87" t="s">
        <v>764</v>
      </c>
      <c r="ZB6" s="87" t="s">
        <v>765</v>
      </c>
      <c r="ZC6" s="87" t="s">
        <v>766</v>
      </c>
      <c r="ZD6" s="87" t="s">
        <v>767</v>
      </c>
      <c r="ZE6" s="87" t="s">
        <v>768</v>
      </c>
      <c r="ZF6" s="87" t="s">
        <v>769</v>
      </c>
      <c r="ZG6" s="87" t="s">
        <v>770</v>
      </c>
      <c r="ZH6" s="87" t="s">
        <v>771</v>
      </c>
      <c r="ZI6" s="87" t="s">
        <v>772</v>
      </c>
      <c r="ZJ6" s="87" t="s">
        <v>773</v>
      </c>
      <c r="ZK6" s="87" t="s">
        <v>774</v>
      </c>
      <c r="ZL6" s="87" t="s">
        <v>775</v>
      </c>
      <c r="ZM6" s="87" t="s">
        <v>776</v>
      </c>
      <c r="ZN6" s="87" t="s">
        <v>777</v>
      </c>
      <c r="ZO6" s="87" t="s">
        <v>778</v>
      </c>
      <c r="ZP6" s="87" t="s">
        <v>779</v>
      </c>
      <c r="ZQ6" s="87" t="s">
        <v>780</v>
      </c>
      <c r="ZR6" s="87" t="s">
        <v>781</v>
      </c>
      <c r="ZS6" s="87" t="s">
        <v>782</v>
      </c>
      <c r="ZT6" s="87" t="s">
        <v>783</v>
      </c>
      <c r="ZU6" s="87" t="s">
        <v>784</v>
      </c>
      <c r="ZV6" s="87" t="s">
        <v>785</v>
      </c>
      <c r="ZW6" s="87" t="s">
        <v>786</v>
      </c>
      <c r="ZX6" s="87" t="s">
        <v>787</v>
      </c>
      <c r="ZY6" s="87" t="s">
        <v>788</v>
      </c>
      <c r="ZZ6" s="87" t="s">
        <v>789</v>
      </c>
      <c r="AAA6" s="87" t="s">
        <v>790</v>
      </c>
      <c r="AAB6" s="87" t="s">
        <v>791</v>
      </c>
      <c r="AAC6" s="87" t="s">
        <v>792</v>
      </c>
      <c r="AAD6" s="87" t="s">
        <v>793</v>
      </c>
      <c r="AAE6" s="87" t="s">
        <v>794</v>
      </c>
      <c r="AAF6" s="87" t="s">
        <v>795</v>
      </c>
      <c r="AAG6" s="87" t="s">
        <v>796</v>
      </c>
      <c r="AAH6" s="87" t="s">
        <v>797</v>
      </c>
      <c r="AAI6" s="87" t="s">
        <v>798</v>
      </c>
      <c r="AAJ6" s="87" t="s">
        <v>799</v>
      </c>
      <c r="AAK6" s="87" t="s">
        <v>800</v>
      </c>
      <c r="AAL6" s="87" t="s">
        <v>801</v>
      </c>
      <c r="AAM6" s="87" t="s">
        <v>802</v>
      </c>
      <c r="AAN6" s="87" t="s">
        <v>803</v>
      </c>
      <c r="AAO6" s="87" t="s">
        <v>804</v>
      </c>
      <c r="AAP6" s="87" t="s">
        <v>805</v>
      </c>
      <c r="AAQ6" s="87" t="s">
        <v>806</v>
      </c>
      <c r="AAR6" s="87" t="s">
        <v>807</v>
      </c>
      <c r="AAS6" s="87" t="s">
        <v>808</v>
      </c>
      <c r="AAT6" s="87" t="s">
        <v>809</v>
      </c>
      <c r="AAU6" s="87" t="s">
        <v>810</v>
      </c>
      <c r="AAV6" s="87" t="s">
        <v>811</v>
      </c>
      <c r="AAW6" s="87" t="s">
        <v>812</v>
      </c>
      <c r="AAX6" s="87" t="s">
        <v>813</v>
      </c>
      <c r="AAY6" s="87" t="s">
        <v>814</v>
      </c>
      <c r="AAZ6" s="87" t="s">
        <v>815</v>
      </c>
      <c r="ABA6" s="87" t="s">
        <v>816</v>
      </c>
      <c r="ABB6" s="87" t="s">
        <v>817</v>
      </c>
      <c r="ABC6" s="87" t="s">
        <v>818</v>
      </c>
      <c r="ABD6" s="87" t="s">
        <v>819</v>
      </c>
      <c r="ABE6" s="87" t="s">
        <v>820</v>
      </c>
      <c r="ABF6" s="87" t="s">
        <v>821</v>
      </c>
      <c r="ABG6" s="87" t="s">
        <v>822</v>
      </c>
      <c r="ABH6" s="87" t="s">
        <v>823</v>
      </c>
      <c r="ABI6" s="87" t="s">
        <v>824</v>
      </c>
      <c r="ABJ6" s="87" t="s">
        <v>825</v>
      </c>
      <c r="ABK6" s="87" t="s">
        <v>826</v>
      </c>
      <c r="ABL6" s="87" t="s">
        <v>827</v>
      </c>
      <c r="ABM6" s="87" t="s">
        <v>828</v>
      </c>
      <c r="ABN6" s="87" t="s">
        <v>829</v>
      </c>
      <c r="ABO6" s="87" t="s">
        <v>830</v>
      </c>
      <c r="ABP6" s="87" t="s">
        <v>831</v>
      </c>
      <c r="ABQ6" s="87" t="s">
        <v>832</v>
      </c>
      <c r="ABR6" s="87" t="s">
        <v>833</v>
      </c>
      <c r="ABS6" s="87" t="s">
        <v>834</v>
      </c>
      <c r="ABT6" s="87" t="s">
        <v>835</v>
      </c>
      <c r="ABU6" s="87" t="s">
        <v>836</v>
      </c>
      <c r="ABV6" s="87" t="s">
        <v>837</v>
      </c>
      <c r="ABW6" s="87" t="s">
        <v>838</v>
      </c>
      <c r="ABX6" s="87" t="s">
        <v>839</v>
      </c>
      <c r="ABY6" s="87" t="s">
        <v>840</v>
      </c>
      <c r="ABZ6" s="87" t="s">
        <v>841</v>
      </c>
      <c r="ACA6" s="87" t="s">
        <v>842</v>
      </c>
      <c r="ACB6" s="87" t="s">
        <v>843</v>
      </c>
      <c r="ACC6" s="87" t="s">
        <v>844</v>
      </c>
      <c r="ACD6" s="87" t="s">
        <v>845</v>
      </c>
      <c r="ACE6" s="87" t="s">
        <v>846</v>
      </c>
      <c r="ACF6" s="87" t="s">
        <v>847</v>
      </c>
      <c r="ACG6" s="87" t="s">
        <v>848</v>
      </c>
      <c r="ACH6" s="87" t="s">
        <v>849</v>
      </c>
      <c r="ACI6" s="87" t="s">
        <v>850</v>
      </c>
      <c r="ACJ6" s="87" t="s">
        <v>851</v>
      </c>
      <c r="ACK6" s="87" t="s">
        <v>852</v>
      </c>
      <c r="ACL6" s="87" t="s">
        <v>853</v>
      </c>
      <c r="ACM6" s="87" t="s">
        <v>854</v>
      </c>
      <c r="ACN6" s="87" t="s">
        <v>855</v>
      </c>
      <c r="ACO6" s="87" t="s">
        <v>856</v>
      </c>
      <c r="ACP6" s="87" t="s">
        <v>857</v>
      </c>
      <c r="ACQ6" s="87" t="s">
        <v>858</v>
      </c>
      <c r="ACR6" s="87" t="s">
        <v>859</v>
      </c>
      <c r="ACS6" s="87" t="s">
        <v>860</v>
      </c>
      <c r="ACT6" s="87" t="s">
        <v>861</v>
      </c>
      <c r="ACU6" s="87" t="s">
        <v>862</v>
      </c>
      <c r="ACV6" s="87" t="s">
        <v>863</v>
      </c>
      <c r="ACW6" s="87" t="s">
        <v>864</v>
      </c>
      <c r="ACX6" s="87" t="s">
        <v>865</v>
      </c>
      <c r="ACY6" s="87" t="s">
        <v>866</v>
      </c>
      <c r="ACZ6" s="87" t="s">
        <v>867</v>
      </c>
      <c r="ADA6" s="87" t="s">
        <v>868</v>
      </c>
      <c r="ADB6" s="87" t="s">
        <v>869</v>
      </c>
      <c r="ADC6" s="87" t="s">
        <v>870</v>
      </c>
      <c r="ADD6" s="87" t="s">
        <v>871</v>
      </c>
      <c r="ADE6" s="87" t="s">
        <v>872</v>
      </c>
      <c r="ADF6" s="87" t="s">
        <v>873</v>
      </c>
      <c r="ADG6" s="87" t="s">
        <v>874</v>
      </c>
      <c r="ADH6" s="87" t="s">
        <v>875</v>
      </c>
      <c r="ADI6" s="87" t="s">
        <v>876</v>
      </c>
      <c r="ADJ6" s="87" t="s">
        <v>877</v>
      </c>
      <c r="ADK6" s="87" t="s">
        <v>878</v>
      </c>
      <c r="ADL6" s="87" t="s">
        <v>879</v>
      </c>
      <c r="ADM6" s="87" t="s">
        <v>880</v>
      </c>
      <c r="ADN6" s="87" t="s">
        <v>881</v>
      </c>
      <c r="ADO6" s="87" t="s">
        <v>882</v>
      </c>
      <c r="ADP6" s="87" t="s">
        <v>883</v>
      </c>
      <c r="ADQ6" s="87" t="s">
        <v>884</v>
      </c>
      <c r="ADR6" s="87" t="s">
        <v>885</v>
      </c>
      <c r="ADS6" s="87" t="s">
        <v>886</v>
      </c>
      <c r="ADT6" s="87" t="s">
        <v>887</v>
      </c>
      <c r="ADU6" s="87" t="s">
        <v>888</v>
      </c>
      <c r="ADV6" s="87" t="s">
        <v>889</v>
      </c>
      <c r="ADW6" s="87" t="s">
        <v>890</v>
      </c>
      <c r="ADX6" s="87" t="s">
        <v>891</v>
      </c>
      <c r="ADY6" s="87" t="s">
        <v>892</v>
      </c>
      <c r="ADZ6" s="87" t="s">
        <v>893</v>
      </c>
      <c r="AEA6" s="87" t="s">
        <v>894</v>
      </c>
      <c r="AEB6" s="87" t="s">
        <v>895</v>
      </c>
      <c r="AEC6" s="87" t="s">
        <v>896</v>
      </c>
      <c r="AED6" s="87" t="s">
        <v>897</v>
      </c>
      <c r="AEE6" s="87" t="s">
        <v>898</v>
      </c>
      <c r="AEF6" s="87" t="s">
        <v>899</v>
      </c>
      <c r="AEG6" s="87" t="s">
        <v>900</v>
      </c>
      <c r="AEH6" s="87" t="s">
        <v>901</v>
      </c>
      <c r="AEI6" s="87" t="s">
        <v>902</v>
      </c>
      <c r="AEJ6" s="87" t="s">
        <v>903</v>
      </c>
      <c r="AEK6" s="87" t="s">
        <v>904</v>
      </c>
      <c r="AEL6" s="87" t="s">
        <v>905</v>
      </c>
      <c r="AEM6" s="87" t="s">
        <v>906</v>
      </c>
      <c r="AEN6" s="87" t="s">
        <v>907</v>
      </c>
      <c r="AEO6" s="87" t="s">
        <v>908</v>
      </c>
      <c r="AEP6" s="87" t="s">
        <v>909</v>
      </c>
      <c r="AEQ6" s="87" t="s">
        <v>910</v>
      </c>
      <c r="AER6" s="87" t="s">
        <v>911</v>
      </c>
      <c r="AES6" s="87" t="s">
        <v>912</v>
      </c>
      <c r="AET6" s="87" t="s">
        <v>913</v>
      </c>
      <c r="AEU6" s="87" t="s">
        <v>914</v>
      </c>
      <c r="AEV6" s="87" t="s">
        <v>915</v>
      </c>
      <c r="AEW6" s="87" t="s">
        <v>916</v>
      </c>
      <c r="AEX6" s="87" t="s">
        <v>917</v>
      </c>
      <c r="AEY6" s="87" t="s">
        <v>918</v>
      </c>
      <c r="AEZ6" s="87" t="s">
        <v>919</v>
      </c>
      <c r="AFA6" s="87" t="s">
        <v>920</v>
      </c>
      <c r="AFB6" s="87" t="s">
        <v>921</v>
      </c>
      <c r="AFC6" s="87" t="s">
        <v>922</v>
      </c>
      <c r="AFD6" s="87" t="s">
        <v>923</v>
      </c>
      <c r="AFE6" s="87" t="s">
        <v>924</v>
      </c>
      <c r="AFF6" s="87" t="s">
        <v>925</v>
      </c>
      <c r="AFG6" s="87" t="s">
        <v>926</v>
      </c>
      <c r="AFH6" s="87" t="s">
        <v>927</v>
      </c>
      <c r="AFI6" s="87" t="s">
        <v>928</v>
      </c>
      <c r="AFJ6" s="87" t="s">
        <v>929</v>
      </c>
      <c r="AFK6" s="87" t="s">
        <v>930</v>
      </c>
      <c r="AFL6" s="87" t="s">
        <v>931</v>
      </c>
      <c r="AFM6" s="87" t="s">
        <v>932</v>
      </c>
      <c r="AFN6" s="87" t="s">
        <v>933</v>
      </c>
      <c r="AFO6" s="87" t="s">
        <v>934</v>
      </c>
      <c r="AFP6" s="87" t="s">
        <v>935</v>
      </c>
      <c r="AFQ6" s="87" t="s">
        <v>936</v>
      </c>
      <c r="AFR6" s="87" t="s">
        <v>937</v>
      </c>
      <c r="AFS6" s="87" t="s">
        <v>938</v>
      </c>
      <c r="AFT6" s="87" t="s">
        <v>939</v>
      </c>
      <c r="AFU6" s="87" t="s">
        <v>940</v>
      </c>
      <c r="AFV6" s="87" t="s">
        <v>941</v>
      </c>
      <c r="AFW6" s="87" t="s">
        <v>942</v>
      </c>
      <c r="AFX6" s="87" t="s">
        <v>943</v>
      </c>
      <c r="AFY6" s="87" t="s">
        <v>944</v>
      </c>
      <c r="AFZ6" s="87" t="s">
        <v>945</v>
      </c>
      <c r="AGA6" s="87" t="s">
        <v>946</v>
      </c>
      <c r="AGB6" s="87" t="s">
        <v>947</v>
      </c>
      <c r="AGC6" s="87" t="s">
        <v>948</v>
      </c>
      <c r="AGD6" s="87" t="s">
        <v>949</v>
      </c>
      <c r="AGE6" s="87" t="s">
        <v>950</v>
      </c>
      <c r="AGF6" s="87" t="s">
        <v>951</v>
      </c>
      <c r="AGG6" s="87" t="s">
        <v>952</v>
      </c>
      <c r="AGH6" s="87" t="s">
        <v>953</v>
      </c>
      <c r="AGI6" s="87" t="s">
        <v>954</v>
      </c>
      <c r="AGJ6" s="87" t="s">
        <v>955</v>
      </c>
      <c r="AGK6" s="87" t="s">
        <v>956</v>
      </c>
      <c r="AGL6" s="87" t="s">
        <v>957</v>
      </c>
      <c r="AGM6" s="87" t="s">
        <v>958</v>
      </c>
      <c r="AGN6" s="87" t="s">
        <v>959</v>
      </c>
      <c r="AGO6" s="87" t="s">
        <v>960</v>
      </c>
      <c r="AGP6" s="87" t="s">
        <v>961</v>
      </c>
      <c r="AGQ6" s="87" t="s">
        <v>962</v>
      </c>
      <c r="AGR6" s="87" t="s">
        <v>963</v>
      </c>
      <c r="AGS6" s="87" t="s">
        <v>964</v>
      </c>
      <c r="AGT6" s="87" t="s">
        <v>965</v>
      </c>
      <c r="AGU6" s="87" t="s">
        <v>966</v>
      </c>
      <c r="AGV6" s="87" t="s">
        <v>967</v>
      </c>
      <c r="AGW6" s="87" t="s">
        <v>968</v>
      </c>
      <c r="AGX6" s="87" t="s">
        <v>969</v>
      </c>
      <c r="AGY6" s="87" t="s">
        <v>970</v>
      </c>
      <c r="AGZ6" s="87" t="s">
        <v>971</v>
      </c>
      <c r="AHA6" s="87" t="s">
        <v>972</v>
      </c>
      <c r="AHB6" s="87" t="s">
        <v>973</v>
      </c>
      <c r="AHC6" s="87" t="s">
        <v>974</v>
      </c>
      <c r="AHD6" s="87" t="s">
        <v>975</v>
      </c>
      <c r="AHE6" s="87" t="s">
        <v>976</v>
      </c>
      <c r="AHF6" s="87" t="s">
        <v>977</v>
      </c>
      <c r="AHG6" s="87" t="s">
        <v>978</v>
      </c>
      <c r="AHH6" s="87" t="s">
        <v>979</v>
      </c>
      <c r="AHI6" s="87" t="s">
        <v>980</v>
      </c>
      <c r="AHJ6" s="87" t="s">
        <v>981</v>
      </c>
      <c r="AHK6" s="87" t="s">
        <v>982</v>
      </c>
      <c r="AHL6" s="87" t="s">
        <v>983</v>
      </c>
      <c r="AHM6" s="87" t="s">
        <v>984</v>
      </c>
      <c r="AHN6" s="87" t="s">
        <v>985</v>
      </c>
      <c r="AHO6" s="87" t="s">
        <v>986</v>
      </c>
      <c r="AHP6" s="87" t="s">
        <v>987</v>
      </c>
      <c r="AHQ6" s="87" t="s">
        <v>988</v>
      </c>
      <c r="AHR6" s="87" t="s">
        <v>989</v>
      </c>
      <c r="AHS6" s="87" t="s">
        <v>990</v>
      </c>
      <c r="AHT6" s="87" t="s">
        <v>991</v>
      </c>
      <c r="AHU6" s="87" t="s">
        <v>992</v>
      </c>
      <c r="AHV6" s="87" t="s">
        <v>993</v>
      </c>
      <c r="AHW6" s="87" t="s">
        <v>994</v>
      </c>
      <c r="AHX6" s="87" t="s">
        <v>995</v>
      </c>
      <c r="AHY6" s="87" t="s">
        <v>996</v>
      </c>
      <c r="AHZ6" s="87" t="s">
        <v>997</v>
      </c>
      <c r="AIA6" s="87" t="s">
        <v>998</v>
      </c>
      <c r="AIB6" s="87" t="s">
        <v>999</v>
      </c>
      <c r="AIC6" s="87" t="s">
        <v>1000</v>
      </c>
      <c r="AID6" s="87" t="s">
        <v>1001</v>
      </c>
      <c r="AIE6" s="87" t="s">
        <v>1002</v>
      </c>
      <c r="AIF6" s="87" t="s">
        <v>1003</v>
      </c>
      <c r="AIG6" s="87" t="s">
        <v>1004</v>
      </c>
      <c r="AIH6" s="87" t="s">
        <v>1005</v>
      </c>
      <c r="AII6" s="87" t="s">
        <v>1006</v>
      </c>
      <c r="AIJ6" s="87" t="s">
        <v>1007</v>
      </c>
      <c r="AIK6" s="87" t="s">
        <v>1008</v>
      </c>
      <c r="AIL6" s="87" t="s">
        <v>1009</v>
      </c>
      <c r="AIM6" s="87" t="s">
        <v>1010</v>
      </c>
      <c r="AIN6" s="87" t="s">
        <v>1011</v>
      </c>
      <c r="AIO6" s="87" t="s">
        <v>1012</v>
      </c>
      <c r="AIP6" s="87" t="s">
        <v>1013</v>
      </c>
      <c r="AIQ6" s="87" t="s">
        <v>1014</v>
      </c>
      <c r="AIR6" s="87" t="s">
        <v>1015</v>
      </c>
      <c r="AIS6" s="87" t="s">
        <v>1016</v>
      </c>
      <c r="AIT6" s="87" t="s">
        <v>1017</v>
      </c>
      <c r="AIU6" s="87" t="s">
        <v>1018</v>
      </c>
      <c r="AIV6" s="87" t="s">
        <v>1019</v>
      </c>
      <c r="AIW6" s="87" t="s">
        <v>1020</v>
      </c>
      <c r="AIX6" s="87" t="s">
        <v>1021</v>
      </c>
      <c r="AIY6" s="87" t="s">
        <v>1022</v>
      </c>
      <c r="AIZ6" s="87" t="s">
        <v>1023</v>
      </c>
      <c r="AJA6" s="87" t="s">
        <v>1024</v>
      </c>
      <c r="AJB6" s="87" t="s">
        <v>1025</v>
      </c>
      <c r="AJC6" s="87" t="s">
        <v>1026</v>
      </c>
      <c r="AJD6" s="87" t="s">
        <v>1027</v>
      </c>
      <c r="AJE6" s="87" t="s">
        <v>1028</v>
      </c>
      <c r="AJF6" s="87" t="s">
        <v>1029</v>
      </c>
      <c r="AJG6" s="87" t="s">
        <v>1030</v>
      </c>
      <c r="AJH6" s="87" t="s">
        <v>1031</v>
      </c>
      <c r="AJI6" s="87" t="s">
        <v>1032</v>
      </c>
      <c r="AJJ6" s="87" t="s">
        <v>1033</v>
      </c>
      <c r="AJK6" s="87" t="s">
        <v>1034</v>
      </c>
      <c r="AJL6" s="87" t="s">
        <v>1035</v>
      </c>
      <c r="AJM6" s="87" t="s">
        <v>1036</v>
      </c>
      <c r="AJN6" s="87" t="s">
        <v>1037</v>
      </c>
      <c r="AJO6" s="87" t="s">
        <v>1038</v>
      </c>
      <c r="AJP6" s="87" t="s">
        <v>1039</v>
      </c>
      <c r="AJQ6" s="87" t="s">
        <v>1040</v>
      </c>
      <c r="AJR6" s="87" t="s">
        <v>1041</v>
      </c>
      <c r="AJS6" s="87" t="s">
        <v>1042</v>
      </c>
      <c r="AJT6" s="87" t="s">
        <v>1043</v>
      </c>
      <c r="AJU6" s="87" t="s">
        <v>1044</v>
      </c>
      <c r="AJV6" s="87" t="s">
        <v>1045</v>
      </c>
      <c r="AJW6" s="87" t="s">
        <v>1046</v>
      </c>
      <c r="AJX6" s="87" t="s">
        <v>1047</v>
      </c>
      <c r="AJY6" s="87" t="s">
        <v>1048</v>
      </c>
      <c r="AJZ6" s="87" t="s">
        <v>1049</v>
      </c>
      <c r="AKA6" s="87" t="s">
        <v>1050</v>
      </c>
      <c r="AKB6" s="87" t="s">
        <v>1051</v>
      </c>
      <c r="AKC6" s="87" t="s">
        <v>1052</v>
      </c>
      <c r="AKD6" s="87" t="s">
        <v>1053</v>
      </c>
      <c r="AKE6" s="87" t="s">
        <v>1054</v>
      </c>
      <c r="AKF6" s="87" t="s">
        <v>1055</v>
      </c>
      <c r="AKG6" s="87" t="s">
        <v>1056</v>
      </c>
      <c r="AKH6" s="87" t="s">
        <v>1057</v>
      </c>
      <c r="AKI6" s="87" t="s">
        <v>1058</v>
      </c>
      <c r="AKJ6" s="87" t="s">
        <v>1059</v>
      </c>
      <c r="AKK6" s="87" t="s">
        <v>1060</v>
      </c>
      <c r="AKL6" s="87" t="s">
        <v>1061</v>
      </c>
      <c r="AKM6" s="87" t="s">
        <v>1062</v>
      </c>
      <c r="AKN6" s="87" t="s">
        <v>1063</v>
      </c>
      <c r="AKO6" s="87" t="s">
        <v>1064</v>
      </c>
      <c r="AKP6" s="87" t="s">
        <v>1065</v>
      </c>
      <c r="AKQ6" s="87" t="s">
        <v>1066</v>
      </c>
      <c r="AKR6" s="87" t="s">
        <v>1067</v>
      </c>
      <c r="AKS6" s="87" t="s">
        <v>1068</v>
      </c>
      <c r="AKT6" s="87" t="s">
        <v>1069</v>
      </c>
      <c r="AKU6" s="87" t="s">
        <v>1070</v>
      </c>
      <c r="AKV6" s="87" t="s">
        <v>1071</v>
      </c>
      <c r="AKW6" s="87" t="s">
        <v>1072</v>
      </c>
      <c r="AKX6" s="87" t="s">
        <v>1073</v>
      </c>
      <c r="AKY6" s="87" t="s">
        <v>1074</v>
      </c>
      <c r="AKZ6" s="87" t="s">
        <v>1075</v>
      </c>
      <c r="ALA6" s="87" t="s">
        <v>1076</v>
      </c>
      <c r="ALB6" s="87" t="s">
        <v>1077</v>
      </c>
      <c r="ALC6" s="87" t="s">
        <v>1078</v>
      </c>
      <c r="ALD6" s="87" t="s">
        <v>1079</v>
      </c>
      <c r="ALE6" s="87" t="s">
        <v>1080</v>
      </c>
      <c r="ALF6" s="87" t="s">
        <v>1081</v>
      </c>
      <c r="ALG6" s="87" t="s">
        <v>1082</v>
      </c>
      <c r="ALH6" s="87" t="s">
        <v>1083</v>
      </c>
      <c r="ALI6" s="87" t="s">
        <v>1084</v>
      </c>
      <c r="ALJ6" s="87" t="s">
        <v>1085</v>
      </c>
      <c r="ALK6" s="87" t="s">
        <v>1086</v>
      </c>
      <c r="ALL6" s="87" t="s">
        <v>1087</v>
      </c>
      <c r="ALM6" s="87" t="s">
        <v>1088</v>
      </c>
      <c r="ALN6" s="87" t="s">
        <v>1089</v>
      </c>
      <c r="ALO6" s="87" t="s">
        <v>1090</v>
      </c>
      <c r="ALP6" s="87" t="s">
        <v>1091</v>
      </c>
      <c r="ALQ6" s="87" t="s">
        <v>1092</v>
      </c>
      <c r="ALR6" s="87" t="s">
        <v>1093</v>
      </c>
      <c r="ALS6" s="87" t="s">
        <v>1094</v>
      </c>
      <c r="ALT6" s="87" t="s">
        <v>1095</v>
      </c>
      <c r="ALU6" s="87" t="s">
        <v>1096</v>
      </c>
      <c r="ALV6" s="87" t="s">
        <v>1097</v>
      </c>
      <c r="ALW6" s="87" t="s">
        <v>1098</v>
      </c>
      <c r="ALX6" s="87" t="s">
        <v>1099</v>
      </c>
      <c r="ALY6" s="87" t="s">
        <v>1100</v>
      </c>
      <c r="ALZ6" s="87" t="s">
        <v>1101</v>
      </c>
      <c r="AMA6" s="87" t="s">
        <v>1102</v>
      </c>
      <c r="AMB6" s="87" t="s">
        <v>1103</v>
      </c>
      <c r="AMC6" s="87" t="s">
        <v>1104</v>
      </c>
      <c r="AMD6" s="87" t="s">
        <v>1105</v>
      </c>
      <c r="AME6" s="87" t="s">
        <v>1106</v>
      </c>
      <c r="AMF6" s="87" t="s">
        <v>1107</v>
      </c>
      <c r="AMG6" s="87" t="s">
        <v>1108</v>
      </c>
      <c r="AMH6" s="87" t="s">
        <v>1109</v>
      </c>
      <c r="AMI6" s="87" t="s">
        <v>1110</v>
      </c>
      <c r="AMJ6" s="87" t="s">
        <v>1111</v>
      </c>
      <c r="AMK6" s="87" t="s">
        <v>1112</v>
      </c>
      <c r="AML6" s="87" t="s">
        <v>1113</v>
      </c>
      <c r="AMM6" s="87" t="s">
        <v>1114</v>
      </c>
      <c r="AMN6" s="87" t="s">
        <v>1115</v>
      </c>
      <c r="AMO6" s="87" t="s">
        <v>1116</v>
      </c>
      <c r="AMP6" s="87" t="s">
        <v>1117</v>
      </c>
      <c r="AMQ6" s="87" t="s">
        <v>1118</v>
      </c>
      <c r="AMR6" s="87" t="s">
        <v>1119</v>
      </c>
      <c r="AMS6" s="87" t="s">
        <v>1120</v>
      </c>
      <c r="AMT6" s="87" t="s">
        <v>1121</v>
      </c>
      <c r="AMU6" s="87" t="s">
        <v>1122</v>
      </c>
      <c r="AMV6" s="87" t="s">
        <v>1123</v>
      </c>
      <c r="AMW6" s="87" t="s">
        <v>1124</v>
      </c>
      <c r="AMX6" s="87" t="s">
        <v>1125</v>
      </c>
      <c r="AMY6" s="87" t="s">
        <v>1126</v>
      </c>
      <c r="AMZ6" s="87" t="s">
        <v>1127</v>
      </c>
      <c r="ANA6" s="87" t="s">
        <v>1128</v>
      </c>
      <c r="ANB6" s="87" t="s">
        <v>1129</v>
      </c>
      <c r="ANC6" s="87" t="s">
        <v>1130</v>
      </c>
      <c r="AND6" s="87" t="s">
        <v>1131</v>
      </c>
      <c r="ANE6" s="87" t="s">
        <v>1132</v>
      </c>
      <c r="ANF6" s="87" t="s">
        <v>1133</v>
      </c>
      <c r="ANG6" s="87" t="s">
        <v>1134</v>
      </c>
      <c r="ANH6" s="87" t="s">
        <v>1135</v>
      </c>
      <c r="ANI6" s="87" t="s">
        <v>1136</v>
      </c>
      <c r="ANJ6" s="87" t="s">
        <v>1137</v>
      </c>
      <c r="ANK6" s="87" t="s">
        <v>1138</v>
      </c>
      <c r="ANL6" s="87" t="s">
        <v>1139</v>
      </c>
      <c r="ANM6" s="87" t="s">
        <v>1140</v>
      </c>
      <c r="ANN6" s="87" t="s">
        <v>1141</v>
      </c>
      <c r="ANO6" s="87" t="s">
        <v>1142</v>
      </c>
      <c r="ANP6" s="87" t="s">
        <v>1143</v>
      </c>
      <c r="ANQ6" s="87" t="s">
        <v>1144</v>
      </c>
      <c r="ANR6" s="87" t="s">
        <v>1145</v>
      </c>
      <c r="ANS6" s="87" t="s">
        <v>1146</v>
      </c>
      <c r="ANT6" s="87" t="s">
        <v>1147</v>
      </c>
      <c r="ANU6" s="87" t="s">
        <v>1148</v>
      </c>
      <c r="ANV6" s="87" t="s">
        <v>1149</v>
      </c>
      <c r="ANW6" s="87" t="s">
        <v>1150</v>
      </c>
      <c r="ANX6" s="87" t="s">
        <v>1151</v>
      </c>
      <c r="ANY6" s="87" t="s">
        <v>1152</v>
      </c>
      <c r="ANZ6" s="87" t="s">
        <v>1153</v>
      </c>
      <c r="AOA6" s="87" t="s">
        <v>1154</v>
      </c>
      <c r="AOB6" s="87" t="s">
        <v>1155</v>
      </c>
      <c r="AOC6" s="87" t="s">
        <v>1156</v>
      </c>
      <c r="AOD6" s="87" t="s">
        <v>1157</v>
      </c>
      <c r="AOE6" s="87" t="s">
        <v>1158</v>
      </c>
      <c r="AOF6" s="87" t="s">
        <v>1159</v>
      </c>
      <c r="AOG6" s="87" t="s">
        <v>1160</v>
      </c>
      <c r="AOH6" s="87" t="s">
        <v>1161</v>
      </c>
      <c r="AOI6" s="87" t="s">
        <v>1162</v>
      </c>
      <c r="AOJ6" s="87" t="s">
        <v>1163</v>
      </c>
      <c r="AOK6" s="87" t="s">
        <v>1164</v>
      </c>
      <c r="AOL6" s="87" t="s">
        <v>1165</v>
      </c>
      <c r="AOM6" s="87" t="s">
        <v>1166</v>
      </c>
      <c r="AON6" s="87" t="s">
        <v>1167</v>
      </c>
      <c r="AOO6" s="87" t="s">
        <v>1168</v>
      </c>
      <c r="AOP6" s="87" t="s">
        <v>1169</v>
      </c>
      <c r="AOQ6" s="87" t="s">
        <v>1170</v>
      </c>
      <c r="AOR6" s="87" t="s">
        <v>1171</v>
      </c>
      <c r="AOS6" s="87" t="s">
        <v>1172</v>
      </c>
      <c r="AOT6" s="87" t="s">
        <v>1173</v>
      </c>
      <c r="AOU6" s="87" t="s">
        <v>1174</v>
      </c>
      <c r="AOV6" s="87" t="s">
        <v>1175</v>
      </c>
      <c r="AOW6" s="87" t="s">
        <v>1176</v>
      </c>
      <c r="AOX6" s="87" t="s">
        <v>1177</v>
      </c>
      <c r="AOY6" s="87" t="s">
        <v>1178</v>
      </c>
      <c r="AOZ6" s="87" t="s">
        <v>1179</v>
      </c>
      <c r="APA6" s="87" t="s">
        <v>1180</v>
      </c>
      <c r="APB6" s="87" t="s">
        <v>1181</v>
      </c>
      <c r="APC6" s="87" t="s">
        <v>1182</v>
      </c>
      <c r="APD6" s="87" t="s">
        <v>1183</v>
      </c>
      <c r="APE6" s="87" t="s">
        <v>1184</v>
      </c>
      <c r="APF6" s="87" t="s">
        <v>1185</v>
      </c>
      <c r="APG6" s="87" t="s">
        <v>1186</v>
      </c>
      <c r="APH6" s="87" t="s">
        <v>1187</v>
      </c>
      <c r="API6" s="87" t="s">
        <v>1188</v>
      </c>
      <c r="APJ6" s="87" t="s">
        <v>1189</v>
      </c>
      <c r="APK6" s="87" t="s">
        <v>1190</v>
      </c>
      <c r="APL6" s="87" t="s">
        <v>1191</v>
      </c>
      <c r="APM6" s="87" t="s">
        <v>1192</v>
      </c>
      <c r="APN6" s="87" t="s">
        <v>1193</v>
      </c>
      <c r="APO6" s="87" t="s">
        <v>1194</v>
      </c>
      <c r="APP6" s="87" t="s">
        <v>1195</v>
      </c>
      <c r="APQ6" s="87" t="s">
        <v>1196</v>
      </c>
      <c r="APR6" s="87" t="s">
        <v>1197</v>
      </c>
      <c r="APS6" s="87" t="s">
        <v>1198</v>
      </c>
      <c r="APT6" s="87" t="s">
        <v>1199</v>
      </c>
      <c r="APU6" s="87" t="s">
        <v>1200</v>
      </c>
      <c r="APV6" s="87" t="s">
        <v>1201</v>
      </c>
      <c r="APW6" s="87" t="s">
        <v>1202</v>
      </c>
      <c r="APX6" s="87" t="s">
        <v>1203</v>
      </c>
      <c r="APY6" s="87" t="s">
        <v>1204</v>
      </c>
      <c r="APZ6" s="87" t="s">
        <v>1205</v>
      </c>
      <c r="AQA6" s="87" t="s">
        <v>1206</v>
      </c>
      <c r="AQB6" s="87" t="s">
        <v>1207</v>
      </c>
      <c r="AQC6" s="87" t="s">
        <v>1208</v>
      </c>
      <c r="AQD6" s="87" t="s">
        <v>1209</v>
      </c>
      <c r="AQE6" s="87" t="s">
        <v>1210</v>
      </c>
      <c r="AQF6" s="87" t="s">
        <v>1211</v>
      </c>
      <c r="AQG6" s="87" t="s">
        <v>1212</v>
      </c>
      <c r="AQH6" s="87" t="s">
        <v>1213</v>
      </c>
      <c r="AQI6" s="87" t="s">
        <v>1214</v>
      </c>
      <c r="AQJ6" s="87" t="s">
        <v>1215</v>
      </c>
      <c r="AQK6" s="87" t="s">
        <v>1216</v>
      </c>
      <c r="AQL6" s="87" t="s">
        <v>1217</v>
      </c>
      <c r="AQM6" s="87" t="s">
        <v>1218</v>
      </c>
      <c r="AQN6" s="87" t="s">
        <v>1219</v>
      </c>
      <c r="AQO6" s="87" t="s">
        <v>1220</v>
      </c>
      <c r="AQP6" s="87" t="s">
        <v>1221</v>
      </c>
      <c r="AQQ6" s="87" t="s">
        <v>1222</v>
      </c>
      <c r="AQR6" s="87" t="s">
        <v>1223</v>
      </c>
      <c r="AQS6" s="87" t="s">
        <v>1224</v>
      </c>
      <c r="AQT6" s="87" t="s">
        <v>1225</v>
      </c>
      <c r="AQU6" s="87" t="s">
        <v>1226</v>
      </c>
      <c r="AQV6" s="87" t="s">
        <v>1227</v>
      </c>
      <c r="AQW6" s="87" t="s">
        <v>1228</v>
      </c>
      <c r="AQX6" s="87" t="s">
        <v>1229</v>
      </c>
      <c r="AQY6" s="87" t="s">
        <v>1230</v>
      </c>
      <c r="AQZ6" s="87" t="s">
        <v>1231</v>
      </c>
      <c r="ARA6" s="87" t="s">
        <v>1232</v>
      </c>
      <c r="ARB6" s="87" t="s">
        <v>1233</v>
      </c>
      <c r="ARC6" s="87" t="s">
        <v>1234</v>
      </c>
      <c r="ARD6" s="87" t="s">
        <v>1235</v>
      </c>
      <c r="ARE6" s="87" t="s">
        <v>1236</v>
      </c>
      <c r="ARF6" s="87" t="s">
        <v>1237</v>
      </c>
      <c r="ARG6" s="87" t="s">
        <v>1238</v>
      </c>
      <c r="ARH6" s="87" t="s">
        <v>1239</v>
      </c>
      <c r="ARI6" s="87" t="s">
        <v>1240</v>
      </c>
      <c r="ARJ6" s="87" t="s">
        <v>1241</v>
      </c>
      <c r="ARK6" s="87" t="s">
        <v>1242</v>
      </c>
      <c r="ARL6" s="87" t="s">
        <v>1243</v>
      </c>
      <c r="ARM6" s="87" t="s">
        <v>1244</v>
      </c>
      <c r="ARN6" s="87" t="s">
        <v>1245</v>
      </c>
      <c r="ARO6" s="87" t="s">
        <v>1246</v>
      </c>
      <c r="ARP6" s="87" t="s">
        <v>1247</v>
      </c>
      <c r="ARQ6" s="87" t="s">
        <v>1248</v>
      </c>
      <c r="ARR6" s="87" t="s">
        <v>1249</v>
      </c>
      <c r="ARS6" s="87" t="s">
        <v>1250</v>
      </c>
      <c r="ART6" s="87" t="s">
        <v>1251</v>
      </c>
      <c r="ARU6" s="87" t="s">
        <v>1252</v>
      </c>
      <c r="ARV6" s="87" t="s">
        <v>1253</v>
      </c>
      <c r="ARW6" s="87" t="s">
        <v>1254</v>
      </c>
      <c r="ARX6" s="87" t="s">
        <v>1255</v>
      </c>
      <c r="ARY6" s="87" t="s">
        <v>1256</v>
      </c>
      <c r="ARZ6" s="87" t="s">
        <v>1257</v>
      </c>
      <c r="ASA6" s="87" t="s">
        <v>1258</v>
      </c>
      <c r="ASB6" s="87" t="s">
        <v>1259</v>
      </c>
      <c r="ASC6" s="87" t="s">
        <v>1260</v>
      </c>
      <c r="ASD6" s="87" t="s">
        <v>1261</v>
      </c>
      <c r="ASE6" s="87" t="s">
        <v>1262</v>
      </c>
      <c r="ASF6" s="87" t="s">
        <v>1263</v>
      </c>
      <c r="ASG6" s="87" t="s">
        <v>1264</v>
      </c>
      <c r="ASH6" s="87" t="s">
        <v>1265</v>
      </c>
      <c r="ASI6" s="87" t="s">
        <v>1266</v>
      </c>
      <c r="ASJ6" s="87" t="s">
        <v>1267</v>
      </c>
      <c r="ASK6" s="87" t="s">
        <v>1268</v>
      </c>
      <c r="ASL6" s="87" t="s">
        <v>1269</v>
      </c>
      <c r="ASM6" s="87" t="s">
        <v>1270</v>
      </c>
      <c r="ASN6" s="87" t="s">
        <v>1271</v>
      </c>
      <c r="ASO6" s="87" t="s">
        <v>1272</v>
      </c>
      <c r="ASP6" s="87" t="s">
        <v>1273</v>
      </c>
      <c r="ASQ6" s="87" t="s">
        <v>1274</v>
      </c>
      <c r="ASR6" s="87" t="s">
        <v>1275</v>
      </c>
      <c r="ASS6" s="87" t="s">
        <v>1276</v>
      </c>
      <c r="AST6" s="87" t="s">
        <v>1277</v>
      </c>
      <c r="ASU6" s="87" t="s">
        <v>1278</v>
      </c>
      <c r="ASV6" s="87" t="s">
        <v>1279</v>
      </c>
      <c r="ASW6" s="87" t="s">
        <v>1280</v>
      </c>
      <c r="ASX6" s="87" t="s">
        <v>1281</v>
      </c>
      <c r="ASY6" s="87" t="s">
        <v>1282</v>
      </c>
      <c r="ASZ6" s="87" t="s">
        <v>1283</v>
      </c>
      <c r="ATA6" s="87" t="s">
        <v>1284</v>
      </c>
      <c r="ATB6" s="87" t="s">
        <v>1285</v>
      </c>
      <c r="ATC6" s="87" t="s">
        <v>1286</v>
      </c>
      <c r="ATD6" s="87" t="s">
        <v>1287</v>
      </c>
      <c r="ATE6" s="87" t="s">
        <v>1288</v>
      </c>
      <c r="ATF6" s="87" t="s">
        <v>1289</v>
      </c>
      <c r="ATG6" s="87" t="s">
        <v>1290</v>
      </c>
      <c r="ATH6" s="87" t="s">
        <v>1291</v>
      </c>
      <c r="ATI6" s="87" t="s">
        <v>1292</v>
      </c>
      <c r="ATJ6" s="87" t="s">
        <v>1293</v>
      </c>
      <c r="ATK6" s="87" t="s">
        <v>1294</v>
      </c>
      <c r="ATL6" s="87" t="s">
        <v>1295</v>
      </c>
      <c r="ATM6" s="87" t="s">
        <v>1296</v>
      </c>
      <c r="ATN6" s="87" t="s">
        <v>1297</v>
      </c>
      <c r="ATO6" s="87" t="s">
        <v>1298</v>
      </c>
      <c r="ATP6" s="87" t="s">
        <v>1299</v>
      </c>
      <c r="ATQ6" s="87" t="s">
        <v>1300</v>
      </c>
      <c r="ATR6" s="87" t="s">
        <v>1301</v>
      </c>
      <c r="ATS6" s="87" t="s">
        <v>1302</v>
      </c>
      <c r="ATT6" s="87" t="s">
        <v>1303</v>
      </c>
      <c r="ATU6" s="87" t="s">
        <v>1304</v>
      </c>
      <c r="ATV6" s="87" t="s">
        <v>1305</v>
      </c>
      <c r="ATW6" s="87" t="s">
        <v>1306</v>
      </c>
      <c r="ATX6" s="87" t="s">
        <v>1307</v>
      </c>
      <c r="ATY6" s="87" t="s">
        <v>1308</v>
      </c>
      <c r="ATZ6" s="87" t="s">
        <v>1309</v>
      </c>
      <c r="AUA6" s="87" t="s">
        <v>1310</v>
      </c>
      <c r="AUB6" s="87" t="s">
        <v>1311</v>
      </c>
      <c r="AUC6" s="87" t="s">
        <v>1312</v>
      </c>
      <c r="AUD6" s="87" t="s">
        <v>1313</v>
      </c>
      <c r="AUE6" s="87" t="s">
        <v>1314</v>
      </c>
      <c r="AUF6" s="87" t="s">
        <v>1315</v>
      </c>
      <c r="AUG6" s="87" t="s">
        <v>1316</v>
      </c>
      <c r="AUH6" s="87" t="s">
        <v>1317</v>
      </c>
      <c r="AUI6" s="87" t="s">
        <v>1318</v>
      </c>
      <c r="AUJ6" s="87" t="s">
        <v>1319</v>
      </c>
      <c r="AUK6" s="87" t="s">
        <v>1320</v>
      </c>
      <c r="AUL6" s="87" t="s">
        <v>1321</v>
      </c>
      <c r="AUM6" s="87" t="s">
        <v>1322</v>
      </c>
      <c r="AUN6" s="87" t="s">
        <v>1323</v>
      </c>
      <c r="AUO6" s="87" t="s">
        <v>1324</v>
      </c>
      <c r="AUP6" s="87" t="s">
        <v>1325</v>
      </c>
      <c r="AUQ6" s="87" t="s">
        <v>1326</v>
      </c>
      <c r="AUR6" s="87" t="s">
        <v>1327</v>
      </c>
      <c r="AUS6" s="87" t="s">
        <v>1328</v>
      </c>
      <c r="AUT6" s="87" t="s">
        <v>1329</v>
      </c>
      <c r="AUU6" s="87" t="s">
        <v>1330</v>
      </c>
      <c r="AUV6" s="87" t="s">
        <v>1331</v>
      </c>
      <c r="AUW6" s="87" t="s">
        <v>1332</v>
      </c>
      <c r="AUX6" s="87" t="s">
        <v>1333</v>
      </c>
      <c r="AUY6" s="87" t="s">
        <v>1334</v>
      </c>
      <c r="AUZ6" s="87" t="s">
        <v>1335</v>
      </c>
      <c r="AVA6" s="87" t="s">
        <v>1336</v>
      </c>
      <c r="AVB6" s="87" t="s">
        <v>1337</v>
      </c>
      <c r="AVC6" s="87" t="s">
        <v>1338</v>
      </c>
      <c r="AVD6" s="87" t="s">
        <v>1339</v>
      </c>
      <c r="AVE6" s="87" t="s">
        <v>1340</v>
      </c>
      <c r="AVF6" s="87" t="s">
        <v>1341</v>
      </c>
      <c r="AVG6" s="87" t="s">
        <v>1342</v>
      </c>
      <c r="AVH6" s="87" t="s">
        <v>1343</v>
      </c>
      <c r="AVI6" s="87" t="s">
        <v>1344</v>
      </c>
      <c r="AVJ6" s="87" t="s">
        <v>1345</v>
      </c>
      <c r="AVK6" s="87" t="s">
        <v>1346</v>
      </c>
      <c r="AVL6" s="87" t="s">
        <v>1347</v>
      </c>
      <c r="AVM6" s="87" t="s">
        <v>1348</v>
      </c>
      <c r="AVN6" s="87" t="s">
        <v>1349</v>
      </c>
      <c r="AVO6" s="87" t="s">
        <v>1350</v>
      </c>
      <c r="AVP6" s="87" t="s">
        <v>1351</v>
      </c>
      <c r="AVQ6" s="87" t="s">
        <v>1352</v>
      </c>
      <c r="AVR6" s="87" t="s">
        <v>1353</v>
      </c>
      <c r="AVS6" s="87" t="s">
        <v>1354</v>
      </c>
      <c r="AVT6" s="87" t="s">
        <v>1355</v>
      </c>
      <c r="AVU6" s="87" t="s">
        <v>1356</v>
      </c>
      <c r="AVV6" s="87" t="s">
        <v>1357</v>
      </c>
      <c r="AVW6" s="87" t="s">
        <v>1358</v>
      </c>
      <c r="AVX6" s="87" t="s">
        <v>1359</v>
      </c>
      <c r="AVY6" s="87" t="s">
        <v>1360</v>
      </c>
      <c r="AVZ6" s="87" t="s">
        <v>1361</v>
      </c>
      <c r="AWA6" s="87" t="s">
        <v>1362</v>
      </c>
      <c r="AWB6" s="87" t="s">
        <v>1363</v>
      </c>
      <c r="AWC6" s="87" t="s">
        <v>1364</v>
      </c>
      <c r="AWD6" s="87" t="s">
        <v>1365</v>
      </c>
      <c r="AWE6" s="87" t="s">
        <v>1366</v>
      </c>
      <c r="AWF6" s="87" t="s">
        <v>1367</v>
      </c>
      <c r="AWG6" s="87" t="s">
        <v>1368</v>
      </c>
      <c r="AWH6" s="87" t="s">
        <v>1369</v>
      </c>
      <c r="AWI6" s="87" t="s">
        <v>1370</v>
      </c>
      <c r="AWJ6" s="87" t="s">
        <v>1371</v>
      </c>
      <c r="AWK6" s="87" t="s">
        <v>1372</v>
      </c>
      <c r="AWL6" s="87" t="s">
        <v>1373</v>
      </c>
      <c r="AWM6" s="87" t="s">
        <v>1374</v>
      </c>
      <c r="AWN6" s="87" t="s">
        <v>1375</v>
      </c>
      <c r="AWO6" s="87" t="s">
        <v>1376</v>
      </c>
      <c r="AWP6" s="87" t="s">
        <v>1377</v>
      </c>
      <c r="AWQ6" s="87" t="s">
        <v>1378</v>
      </c>
      <c r="AWR6" s="87" t="s">
        <v>1379</v>
      </c>
      <c r="AWS6" s="87" t="s">
        <v>1380</v>
      </c>
      <c r="AWT6" s="87" t="s">
        <v>1381</v>
      </c>
      <c r="AWU6" s="87" t="s">
        <v>1382</v>
      </c>
      <c r="AWV6" s="87" t="s">
        <v>1383</v>
      </c>
      <c r="AWW6" s="87" t="s">
        <v>1384</v>
      </c>
      <c r="AWX6" s="87" t="s">
        <v>1385</v>
      </c>
      <c r="AWY6" s="87" t="s">
        <v>1386</v>
      </c>
      <c r="AWZ6" s="87" t="s">
        <v>1387</v>
      </c>
      <c r="AXA6" s="87" t="s">
        <v>1388</v>
      </c>
      <c r="AXB6" s="87" t="s">
        <v>1389</v>
      </c>
      <c r="AXC6" s="87" t="s">
        <v>1390</v>
      </c>
      <c r="AXD6" s="87" t="s">
        <v>1391</v>
      </c>
      <c r="AXE6" s="87" t="s">
        <v>1392</v>
      </c>
      <c r="AXF6" s="87" t="s">
        <v>1393</v>
      </c>
      <c r="AXG6" s="87" t="s">
        <v>1394</v>
      </c>
      <c r="AXH6" s="87" t="s">
        <v>1395</v>
      </c>
      <c r="AXI6" s="87" t="s">
        <v>1396</v>
      </c>
      <c r="AXJ6" s="87" t="s">
        <v>1397</v>
      </c>
      <c r="AXK6" s="87" t="s">
        <v>1398</v>
      </c>
      <c r="AXL6" s="87" t="s">
        <v>1399</v>
      </c>
      <c r="AXM6" s="87" t="s">
        <v>1400</v>
      </c>
      <c r="AXN6" s="87" t="s">
        <v>1401</v>
      </c>
      <c r="AXO6" s="87" t="s">
        <v>1402</v>
      </c>
      <c r="AXP6" s="87" t="s">
        <v>1403</v>
      </c>
      <c r="AXQ6" s="87" t="s">
        <v>1404</v>
      </c>
      <c r="AXR6" s="87" t="s">
        <v>1405</v>
      </c>
      <c r="AXS6" s="87" t="s">
        <v>1406</v>
      </c>
      <c r="AXT6" s="87" t="s">
        <v>1407</v>
      </c>
      <c r="AXU6" s="87" t="s">
        <v>1408</v>
      </c>
      <c r="AXV6" s="87" t="s">
        <v>1409</v>
      </c>
      <c r="AXW6" s="87" t="s">
        <v>1410</v>
      </c>
      <c r="AXX6" s="87" t="s">
        <v>1411</v>
      </c>
      <c r="AXY6" s="87" t="s">
        <v>1412</v>
      </c>
      <c r="AXZ6" s="87" t="s">
        <v>1413</v>
      </c>
      <c r="AYA6" s="87" t="s">
        <v>1414</v>
      </c>
      <c r="AYB6" s="87" t="s">
        <v>1415</v>
      </c>
      <c r="AYC6" s="87" t="s">
        <v>1416</v>
      </c>
      <c r="AYD6" s="87" t="s">
        <v>1417</v>
      </c>
      <c r="AYE6" s="87" t="s">
        <v>1418</v>
      </c>
      <c r="AYF6" s="87" t="s">
        <v>1419</v>
      </c>
      <c r="AYG6" s="87" t="s">
        <v>1420</v>
      </c>
      <c r="AYH6" s="87" t="s">
        <v>1421</v>
      </c>
      <c r="AYI6" s="87" t="s">
        <v>1422</v>
      </c>
      <c r="AYJ6" s="87" t="s">
        <v>1423</v>
      </c>
      <c r="AYK6" s="87" t="s">
        <v>1424</v>
      </c>
      <c r="AYL6" s="87" t="s">
        <v>1425</v>
      </c>
      <c r="AYM6" s="87" t="s">
        <v>1426</v>
      </c>
      <c r="AYN6" s="87" t="s">
        <v>1427</v>
      </c>
      <c r="AYO6" s="87" t="s">
        <v>1428</v>
      </c>
      <c r="AYP6" s="87" t="s">
        <v>1429</v>
      </c>
      <c r="AYQ6" s="87" t="s">
        <v>1430</v>
      </c>
      <c r="AYR6" s="87" t="s">
        <v>1431</v>
      </c>
      <c r="AYS6" s="87" t="s">
        <v>1432</v>
      </c>
      <c r="AYT6" s="87" t="s">
        <v>1433</v>
      </c>
      <c r="AYU6" s="87" t="s">
        <v>1434</v>
      </c>
      <c r="AYV6" s="87" t="s">
        <v>1435</v>
      </c>
      <c r="AYW6" s="87" t="s">
        <v>1436</v>
      </c>
      <c r="AYX6" s="87" t="s">
        <v>1437</v>
      </c>
      <c r="AYY6" s="87" t="s">
        <v>1438</v>
      </c>
      <c r="AYZ6" s="87" t="s">
        <v>1439</v>
      </c>
      <c r="AZA6" s="87" t="s">
        <v>1440</v>
      </c>
      <c r="AZB6" s="87" t="s">
        <v>1441</v>
      </c>
      <c r="AZC6" s="87" t="s">
        <v>1442</v>
      </c>
      <c r="AZD6" s="87" t="s">
        <v>1443</v>
      </c>
      <c r="AZE6" s="87" t="s">
        <v>1444</v>
      </c>
      <c r="AZF6" s="87" t="s">
        <v>1445</v>
      </c>
      <c r="AZG6" s="87" t="s">
        <v>1446</v>
      </c>
      <c r="AZH6" s="87" t="s">
        <v>1447</v>
      </c>
      <c r="AZI6" s="87" t="s">
        <v>1448</v>
      </c>
      <c r="AZJ6" s="87" t="s">
        <v>1449</v>
      </c>
      <c r="AZK6" s="87" t="s">
        <v>1450</v>
      </c>
      <c r="AZL6" s="87" t="s">
        <v>1451</v>
      </c>
      <c r="AZM6" s="87" t="s">
        <v>1452</v>
      </c>
      <c r="AZN6" s="87" t="s">
        <v>1453</v>
      </c>
      <c r="AZO6" s="87" t="s">
        <v>1454</v>
      </c>
      <c r="AZP6" s="87" t="s">
        <v>1455</v>
      </c>
      <c r="AZQ6" s="87" t="s">
        <v>1456</v>
      </c>
      <c r="AZR6" s="87" t="s">
        <v>1457</v>
      </c>
      <c r="AZS6" s="87" t="s">
        <v>1458</v>
      </c>
      <c r="AZT6" s="87" t="s">
        <v>1459</v>
      </c>
      <c r="AZU6" s="87" t="s">
        <v>1460</v>
      </c>
      <c r="AZV6" s="87" t="s">
        <v>1461</v>
      </c>
      <c r="AZW6" s="87" t="s">
        <v>1462</v>
      </c>
      <c r="AZX6" s="87" t="s">
        <v>1463</v>
      </c>
      <c r="AZY6" s="87" t="s">
        <v>1464</v>
      </c>
      <c r="AZZ6" s="87" t="s">
        <v>1465</v>
      </c>
      <c r="BAA6" s="87" t="s">
        <v>1466</v>
      </c>
      <c r="BAB6" s="87" t="s">
        <v>1467</v>
      </c>
      <c r="BAC6" s="87" t="s">
        <v>1468</v>
      </c>
      <c r="BAD6" s="87" t="s">
        <v>1469</v>
      </c>
      <c r="BAE6" s="87" t="s">
        <v>1470</v>
      </c>
      <c r="BAF6" s="87" t="s">
        <v>1471</v>
      </c>
      <c r="BAG6" s="87" t="s">
        <v>1472</v>
      </c>
      <c r="BAH6" s="87" t="s">
        <v>1473</v>
      </c>
      <c r="BAI6" s="87" t="s">
        <v>1474</v>
      </c>
      <c r="BAJ6" s="87" t="s">
        <v>1475</v>
      </c>
      <c r="BAK6" s="87" t="s">
        <v>1476</v>
      </c>
      <c r="BAL6" s="87" t="s">
        <v>1477</v>
      </c>
      <c r="BAM6" s="87" t="s">
        <v>1478</v>
      </c>
      <c r="BAN6" s="87" t="s">
        <v>1479</v>
      </c>
      <c r="BAO6" s="87" t="s">
        <v>1480</v>
      </c>
      <c r="BAP6" s="87" t="s">
        <v>1481</v>
      </c>
      <c r="BAQ6" s="87" t="s">
        <v>1482</v>
      </c>
      <c r="BAR6" s="87" t="s">
        <v>1483</v>
      </c>
      <c r="BAS6" s="87" t="s">
        <v>1484</v>
      </c>
      <c r="BAT6" s="87" t="s">
        <v>1485</v>
      </c>
      <c r="BAU6" s="87" t="s">
        <v>1486</v>
      </c>
      <c r="BAV6" s="87" t="s">
        <v>1487</v>
      </c>
      <c r="BAW6" s="87" t="s">
        <v>1488</v>
      </c>
      <c r="BAX6" s="87" t="s">
        <v>1489</v>
      </c>
      <c r="BAY6" s="87" t="s">
        <v>1490</v>
      </c>
      <c r="BAZ6" s="87" t="s">
        <v>1491</v>
      </c>
      <c r="BBA6" s="87" t="s">
        <v>1492</v>
      </c>
      <c r="BBB6" s="87" t="s">
        <v>1493</v>
      </c>
      <c r="BBC6" s="87" t="s">
        <v>1494</v>
      </c>
      <c r="BBD6" s="87" t="s">
        <v>1495</v>
      </c>
      <c r="BBE6" s="87" t="s">
        <v>1496</v>
      </c>
      <c r="BBF6" s="87" t="s">
        <v>1497</v>
      </c>
      <c r="BBG6" s="87" t="s">
        <v>1498</v>
      </c>
      <c r="BBH6" s="87" t="s">
        <v>1499</v>
      </c>
      <c r="BBI6" s="87" t="s">
        <v>1500</v>
      </c>
      <c r="BBJ6" s="87" t="s">
        <v>1501</v>
      </c>
      <c r="BBK6" s="87" t="s">
        <v>1502</v>
      </c>
      <c r="BBL6" s="87" t="s">
        <v>1503</v>
      </c>
      <c r="BBM6" s="87" t="s">
        <v>1504</v>
      </c>
      <c r="BBN6" s="87" t="s">
        <v>1505</v>
      </c>
      <c r="BBO6" s="87" t="s">
        <v>1506</v>
      </c>
      <c r="BBP6" s="87" t="s">
        <v>1507</v>
      </c>
      <c r="BBQ6" s="87" t="s">
        <v>1508</v>
      </c>
      <c r="BBR6" s="87" t="s">
        <v>1509</v>
      </c>
      <c r="BBS6" s="87" t="s">
        <v>1510</v>
      </c>
      <c r="BBT6" s="87" t="s">
        <v>1511</v>
      </c>
      <c r="BBU6" s="87" t="s">
        <v>1512</v>
      </c>
      <c r="BBV6" s="87" t="s">
        <v>1513</v>
      </c>
      <c r="BBW6" s="87" t="s">
        <v>1514</v>
      </c>
      <c r="BBX6" s="87" t="s">
        <v>1515</v>
      </c>
      <c r="BBY6" s="87" t="s">
        <v>1516</v>
      </c>
      <c r="BBZ6" s="87" t="s">
        <v>1517</v>
      </c>
      <c r="BCA6" s="87" t="s">
        <v>1518</v>
      </c>
      <c r="BCB6" s="87" t="s">
        <v>1519</v>
      </c>
      <c r="BCC6" s="87" t="s">
        <v>1520</v>
      </c>
      <c r="BCD6" s="87" t="s">
        <v>1521</v>
      </c>
      <c r="BCE6" s="87" t="s">
        <v>1522</v>
      </c>
      <c r="BCF6" s="87" t="s">
        <v>1523</v>
      </c>
      <c r="BCG6" s="87" t="s">
        <v>1524</v>
      </c>
      <c r="BCH6" s="87" t="s">
        <v>1525</v>
      </c>
      <c r="BCI6" s="87" t="s">
        <v>1526</v>
      </c>
      <c r="BCJ6" s="87" t="s">
        <v>1527</v>
      </c>
      <c r="BCK6" s="87" t="s">
        <v>1528</v>
      </c>
      <c r="BCL6" s="87" t="s">
        <v>1529</v>
      </c>
      <c r="BCM6" s="87" t="s">
        <v>1530</v>
      </c>
      <c r="BCN6" s="87" t="s">
        <v>1531</v>
      </c>
      <c r="BCO6" s="87" t="s">
        <v>1532</v>
      </c>
      <c r="BCP6" s="87" t="s">
        <v>1533</v>
      </c>
      <c r="BCQ6" s="87" t="s">
        <v>1534</v>
      </c>
      <c r="BCR6" s="87" t="s">
        <v>1535</v>
      </c>
      <c r="BCS6" s="87" t="s">
        <v>1536</v>
      </c>
      <c r="BCT6" s="87" t="s">
        <v>1537</v>
      </c>
      <c r="BCU6" s="87" t="s">
        <v>1538</v>
      </c>
      <c r="BCV6" s="87" t="s">
        <v>1539</v>
      </c>
      <c r="BCW6" s="87" t="s">
        <v>1540</v>
      </c>
      <c r="BCX6" s="87" t="s">
        <v>1541</v>
      </c>
      <c r="BCY6" s="87" t="s">
        <v>1542</v>
      </c>
      <c r="BCZ6" s="87" t="s">
        <v>1543</v>
      </c>
      <c r="BDA6" s="87" t="s">
        <v>1544</v>
      </c>
      <c r="BDB6" s="87" t="s">
        <v>1545</v>
      </c>
      <c r="BDC6" s="87" t="s">
        <v>1546</v>
      </c>
      <c r="BDD6" s="87" t="s">
        <v>1547</v>
      </c>
      <c r="BDE6" s="87" t="s">
        <v>1548</v>
      </c>
      <c r="BDF6" s="87" t="s">
        <v>1549</v>
      </c>
      <c r="BDG6" s="87" t="s">
        <v>1550</v>
      </c>
      <c r="BDH6" s="87" t="s">
        <v>1551</v>
      </c>
      <c r="BDI6" s="87" t="s">
        <v>1552</v>
      </c>
      <c r="BDJ6" s="87" t="s">
        <v>1553</v>
      </c>
      <c r="BDK6" s="87" t="s">
        <v>1554</v>
      </c>
      <c r="BDL6" s="87" t="s">
        <v>1555</v>
      </c>
      <c r="BDM6" s="87" t="s">
        <v>1556</v>
      </c>
      <c r="BDN6" s="87" t="s">
        <v>1557</v>
      </c>
      <c r="BDO6" s="87" t="s">
        <v>1558</v>
      </c>
      <c r="BDP6" s="87" t="s">
        <v>1559</v>
      </c>
      <c r="BDQ6" s="87" t="s">
        <v>1560</v>
      </c>
      <c r="BDR6" s="87" t="s">
        <v>1561</v>
      </c>
      <c r="BDS6" s="87" t="s">
        <v>1562</v>
      </c>
      <c r="BDT6" s="87" t="s">
        <v>1563</v>
      </c>
      <c r="BDU6" s="87" t="s">
        <v>1564</v>
      </c>
      <c r="BDV6" s="87" t="s">
        <v>1565</v>
      </c>
      <c r="BDW6" s="87" t="s">
        <v>1566</v>
      </c>
      <c r="BDX6" s="87" t="s">
        <v>1567</v>
      </c>
      <c r="BDY6" s="87" t="s">
        <v>1568</v>
      </c>
      <c r="BDZ6" s="87" t="s">
        <v>1569</v>
      </c>
      <c r="BEA6" s="87" t="s">
        <v>1570</v>
      </c>
      <c r="BEB6" s="87" t="s">
        <v>1571</v>
      </c>
      <c r="BEC6" s="87" t="s">
        <v>1572</v>
      </c>
      <c r="BED6" s="87" t="s">
        <v>1573</v>
      </c>
      <c r="BEE6" s="87" t="s">
        <v>1574</v>
      </c>
      <c r="BEF6" s="87" t="s">
        <v>1575</v>
      </c>
      <c r="BEG6" s="87" t="s">
        <v>1576</v>
      </c>
      <c r="BEH6" s="87" t="s">
        <v>1577</v>
      </c>
      <c r="BEI6" s="87" t="s">
        <v>1578</v>
      </c>
      <c r="BEJ6" s="87" t="s">
        <v>1579</v>
      </c>
      <c r="BEK6" s="87" t="s">
        <v>1580</v>
      </c>
      <c r="BEL6" s="87" t="s">
        <v>1581</v>
      </c>
      <c r="BEM6" s="87" t="s">
        <v>1582</v>
      </c>
      <c r="BEN6" s="87" t="s">
        <v>1583</v>
      </c>
      <c r="BEO6" s="87" t="s">
        <v>1584</v>
      </c>
      <c r="BEP6" s="87" t="s">
        <v>1585</v>
      </c>
      <c r="BEQ6" s="87" t="s">
        <v>1586</v>
      </c>
      <c r="BER6" s="87" t="s">
        <v>1587</v>
      </c>
      <c r="BES6" s="87" t="s">
        <v>1588</v>
      </c>
      <c r="BET6" s="87" t="s">
        <v>1589</v>
      </c>
      <c r="BEU6" s="87" t="s">
        <v>1590</v>
      </c>
      <c r="BEV6" s="87" t="s">
        <v>1591</v>
      </c>
      <c r="BEW6" s="87" t="s">
        <v>1592</v>
      </c>
      <c r="BEX6" s="87" t="s">
        <v>1593</v>
      </c>
      <c r="BEY6" s="87" t="s">
        <v>1594</v>
      </c>
      <c r="BEZ6" s="87" t="s">
        <v>1595</v>
      </c>
      <c r="BFA6" s="87" t="s">
        <v>1596</v>
      </c>
      <c r="BFB6" s="87" t="s">
        <v>1597</v>
      </c>
      <c r="BFC6" s="87" t="s">
        <v>1598</v>
      </c>
      <c r="BFD6" s="87" t="s">
        <v>1599</v>
      </c>
      <c r="BFE6" s="87" t="s">
        <v>1600</v>
      </c>
      <c r="BFF6" s="87" t="s">
        <v>1601</v>
      </c>
      <c r="BFG6" s="87" t="s">
        <v>1602</v>
      </c>
      <c r="BFH6" s="87" t="s">
        <v>1603</v>
      </c>
      <c r="BFI6" s="87" t="s">
        <v>1604</v>
      </c>
      <c r="BFJ6" s="87" t="s">
        <v>1605</v>
      </c>
      <c r="BFK6" s="87" t="s">
        <v>1606</v>
      </c>
      <c r="BFL6" s="87" t="s">
        <v>1607</v>
      </c>
      <c r="BFM6" s="87" t="s">
        <v>1608</v>
      </c>
      <c r="BFN6" s="87" t="s">
        <v>1609</v>
      </c>
      <c r="BFO6" s="87" t="s">
        <v>1610</v>
      </c>
      <c r="BFP6" s="87" t="s">
        <v>1611</v>
      </c>
      <c r="BFQ6" s="87" t="s">
        <v>1612</v>
      </c>
      <c r="BFR6" s="87" t="s">
        <v>1613</v>
      </c>
      <c r="BFS6" s="87" t="s">
        <v>1614</v>
      </c>
      <c r="BFT6" s="87" t="s">
        <v>1615</v>
      </c>
      <c r="BFU6" s="87" t="s">
        <v>1616</v>
      </c>
      <c r="BFV6" s="87" t="s">
        <v>1617</v>
      </c>
      <c r="BFW6" s="87" t="s">
        <v>1618</v>
      </c>
      <c r="BFX6" s="87" t="s">
        <v>1619</v>
      </c>
      <c r="BFY6" s="87" t="s">
        <v>1620</v>
      </c>
      <c r="BFZ6" s="87" t="s">
        <v>1621</v>
      </c>
      <c r="BGA6" s="87" t="s">
        <v>1622</v>
      </c>
      <c r="BGB6" s="87" t="s">
        <v>1623</v>
      </c>
      <c r="BGC6" s="87" t="s">
        <v>1624</v>
      </c>
      <c r="BGD6" s="87" t="s">
        <v>1625</v>
      </c>
      <c r="BGE6" s="87" t="s">
        <v>1626</v>
      </c>
      <c r="BGF6" s="87" t="s">
        <v>1627</v>
      </c>
      <c r="BGG6" s="87" t="s">
        <v>1628</v>
      </c>
      <c r="BGH6" s="87" t="s">
        <v>1629</v>
      </c>
      <c r="BGI6" s="87" t="s">
        <v>1630</v>
      </c>
      <c r="BGJ6" s="87" t="s">
        <v>1631</v>
      </c>
      <c r="BGK6" s="87" t="s">
        <v>1632</v>
      </c>
      <c r="BGL6" s="87" t="s">
        <v>1633</v>
      </c>
      <c r="BGM6" s="87" t="s">
        <v>1634</v>
      </c>
      <c r="BGN6" s="87" t="s">
        <v>1635</v>
      </c>
      <c r="BGO6" s="87" t="s">
        <v>1636</v>
      </c>
      <c r="BGP6" s="87" t="s">
        <v>1637</v>
      </c>
      <c r="BGQ6" s="87" t="s">
        <v>1638</v>
      </c>
      <c r="BGR6" s="87" t="s">
        <v>1639</v>
      </c>
      <c r="BGS6" s="87" t="s">
        <v>1640</v>
      </c>
      <c r="BGT6" s="87" t="s">
        <v>1641</v>
      </c>
      <c r="BGU6" s="87" t="s">
        <v>1642</v>
      </c>
      <c r="BGV6" s="87" t="s">
        <v>1643</v>
      </c>
      <c r="BGW6" s="87" t="s">
        <v>1644</v>
      </c>
      <c r="BGX6" s="87" t="s">
        <v>1645</v>
      </c>
      <c r="BGY6" s="87" t="s">
        <v>1646</v>
      </c>
      <c r="BGZ6" s="87" t="s">
        <v>1647</v>
      </c>
      <c r="BHA6" s="87" t="s">
        <v>1648</v>
      </c>
      <c r="BHB6" s="87" t="s">
        <v>1649</v>
      </c>
      <c r="BHC6" s="87" t="s">
        <v>1650</v>
      </c>
      <c r="BHD6" s="87" t="s">
        <v>1651</v>
      </c>
      <c r="BHE6" s="87" t="s">
        <v>1652</v>
      </c>
      <c r="BHF6" s="87" t="s">
        <v>1653</v>
      </c>
      <c r="BHG6" s="87" t="s">
        <v>1654</v>
      </c>
      <c r="BHH6" s="87" t="s">
        <v>1655</v>
      </c>
      <c r="BHI6" s="87" t="s">
        <v>1656</v>
      </c>
      <c r="BHJ6" s="87" t="s">
        <v>1657</v>
      </c>
      <c r="BHK6" s="87" t="s">
        <v>1658</v>
      </c>
      <c r="BHL6" s="87" t="s">
        <v>1659</v>
      </c>
      <c r="BHM6" s="87" t="s">
        <v>1660</v>
      </c>
      <c r="BHN6" s="87" t="s">
        <v>1661</v>
      </c>
      <c r="BHO6" s="87" t="s">
        <v>1662</v>
      </c>
      <c r="BHP6" s="87" t="s">
        <v>1663</v>
      </c>
      <c r="BHQ6" s="87" t="s">
        <v>1664</v>
      </c>
      <c r="BHR6" s="87" t="s">
        <v>1665</v>
      </c>
      <c r="BHS6" s="87" t="s">
        <v>1666</v>
      </c>
      <c r="BHT6" s="87" t="s">
        <v>1667</v>
      </c>
      <c r="BHU6" s="87" t="s">
        <v>1668</v>
      </c>
      <c r="BHV6" s="87" t="s">
        <v>1669</v>
      </c>
      <c r="BHW6" s="87" t="s">
        <v>1670</v>
      </c>
      <c r="BHX6" s="87" t="s">
        <v>1671</v>
      </c>
      <c r="BHY6" s="87" t="s">
        <v>1672</v>
      </c>
      <c r="BHZ6" s="87" t="s">
        <v>1673</v>
      </c>
      <c r="BIA6" s="87" t="s">
        <v>1674</v>
      </c>
      <c r="BIB6" s="87" t="s">
        <v>1675</v>
      </c>
      <c r="BIC6" s="87" t="s">
        <v>1676</v>
      </c>
      <c r="BID6" s="87" t="s">
        <v>1677</v>
      </c>
      <c r="BIE6" s="87" t="s">
        <v>1678</v>
      </c>
      <c r="BIF6" s="87" t="s">
        <v>1679</v>
      </c>
      <c r="BIG6" s="87" t="s">
        <v>1680</v>
      </c>
      <c r="BIH6" s="87" t="s">
        <v>1681</v>
      </c>
      <c r="BII6" s="87" t="s">
        <v>1682</v>
      </c>
      <c r="BIJ6" s="87" t="s">
        <v>1683</v>
      </c>
      <c r="BIK6" s="87" t="s">
        <v>1684</v>
      </c>
      <c r="BIL6" s="87" t="s">
        <v>1685</v>
      </c>
      <c r="BIM6" s="87" t="s">
        <v>1686</v>
      </c>
      <c r="BIN6" s="87" t="s">
        <v>1687</v>
      </c>
      <c r="BIO6" s="87" t="s">
        <v>1688</v>
      </c>
      <c r="BIP6" s="87" t="s">
        <v>1689</v>
      </c>
      <c r="BIQ6" s="87" t="s">
        <v>1690</v>
      </c>
      <c r="BIR6" s="87" t="s">
        <v>1691</v>
      </c>
      <c r="BIS6" s="87" t="s">
        <v>1692</v>
      </c>
      <c r="BIT6" s="87" t="s">
        <v>1693</v>
      </c>
      <c r="BIU6" s="87" t="s">
        <v>1694</v>
      </c>
      <c r="BIV6" s="87" t="s">
        <v>1695</v>
      </c>
      <c r="BIW6" s="87" t="s">
        <v>1696</v>
      </c>
      <c r="BIX6" s="87" t="s">
        <v>1697</v>
      </c>
      <c r="BIY6" s="87" t="s">
        <v>1698</v>
      </c>
      <c r="BIZ6" s="87" t="s">
        <v>1699</v>
      </c>
      <c r="BJA6" s="87" t="s">
        <v>1700</v>
      </c>
      <c r="BJB6" s="87" t="s">
        <v>1701</v>
      </c>
      <c r="BJC6" s="87" t="s">
        <v>1702</v>
      </c>
      <c r="BJD6" s="87" t="s">
        <v>1703</v>
      </c>
      <c r="BJE6" s="87" t="s">
        <v>1704</v>
      </c>
      <c r="BJF6" s="87" t="s">
        <v>1705</v>
      </c>
      <c r="BJG6" s="87" t="s">
        <v>1706</v>
      </c>
      <c r="BJH6" s="87" t="s">
        <v>1707</v>
      </c>
      <c r="BJI6" s="87" t="s">
        <v>1708</v>
      </c>
      <c r="BJJ6" s="87" t="s">
        <v>1709</v>
      </c>
      <c r="BJK6" s="87" t="s">
        <v>1710</v>
      </c>
      <c r="BJL6" s="87" t="s">
        <v>1711</v>
      </c>
      <c r="BJM6" s="87" t="s">
        <v>1712</v>
      </c>
      <c r="BJN6" s="87" t="s">
        <v>1713</v>
      </c>
      <c r="BJO6" s="87" t="s">
        <v>1714</v>
      </c>
      <c r="BJP6" s="87" t="s">
        <v>1715</v>
      </c>
      <c r="BJQ6" s="87" t="s">
        <v>1716</v>
      </c>
      <c r="BJR6" s="87" t="s">
        <v>1717</v>
      </c>
      <c r="BJS6" s="87" t="s">
        <v>1718</v>
      </c>
      <c r="BJT6" s="87" t="s">
        <v>1719</v>
      </c>
      <c r="BJU6" s="87" t="s">
        <v>1720</v>
      </c>
      <c r="BJV6" s="87" t="s">
        <v>1721</v>
      </c>
      <c r="BJW6" s="87" t="s">
        <v>1722</v>
      </c>
      <c r="BJX6" s="87" t="s">
        <v>1723</v>
      </c>
      <c r="BJY6" s="87" t="s">
        <v>1724</v>
      </c>
      <c r="BJZ6" s="87" t="s">
        <v>1725</v>
      </c>
      <c r="BKA6" s="87" t="s">
        <v>1726</v>
      </c>
      <c r="BKB6" s="87" t="s">
        <v>1727</v>
      </c>
      <c r="BKC6" s="87" t="s">
        <v>1728</v>
      </c>
      <c r="BKD6" s="87" t="s">
        <v>1729</v>
      </c>
      <c r="BKE6" s="87" t="s">
        <v>1730</v>
      </c>
      <c r="BKF6" s="87" t="s">
        <v>1731</v>
      </c>
      <c r="BKG6" s="87" t="s">
        <v>1732</v>
      </c>
      <c r="BKH6" s="87" t="s">
        <v>1733</v>
      </c>
      <c r="BKI6" s="87" t="s">
        <v>1734</v>
      </c>
      <c r="BKJ6" s="87" t="s">
        <v>1735</v>
      </c>
      <c r="BKK6" s="87" t="s">
        <v>1736</v>
      </c>
      <c r="BKL6" s="87" t="s">
        <v>1737</v>
      </c>
      <c r="BKM6" s="87" t="s">
        <v>1738</v>
      </c>
      <c r="BKN6" s="87" t="s">
        <v>1739</v>
      </c>
      <c r="BKO6" s="87" t="s">
        <v>1740</v>
      </c>
      <c r="BKP6" s="87" t="s">
        <v>1741</v>
      </c>
      <c r="BKQ6" s="87" t="s">
        <v>1742</v>
      </c>
      <c r="BKR6" s="87" t="s">
        <v>1743</v>
      </c>
      <c r="BKS6" s="87" t="s">
        <v>1744</v>
      </c>
      <c r="BKT6" s="87" t="s">
        <v>1745</v>
      </c>
      <c r="BKU6" s="87" t="s">
        <v>1746</v>
      </c>
      <c r="BKV6" s="87" t="s">
        <v>1747</v>
      </c>
      <c r="BKW6" s="87" t="s">
        <v>1748</v>
      </c>
      <c r="BKX6" s="87" t="s">
        <v>1749</v>
      </c>
      <c r="BKY6" s="87" t="s">
        <v>1750</v>
      </c>
      <c r="BKZ6" s="87" t="s">
        <v>1751</v>
      </c>
      <c r="BLA6" s="87" t="s">
        <v>1752</v>
      </c>
      <c r="BLB6" s="87" t="s">
        <v>1753</v>
      </c>
      <c r="BLC6" s="87" t="s">
        <v>1754</v>
      </c>
      <c r="BLD6" s="87" t="s">
        <v>1755</v>
      </c>
      <c r="BLE6" s="87" t="s">
        <v>1756</v>
      </c>
      <c r="BLF6" s="87" t="s">
        <v>1757</v>
      </c>
      <c r="BLG6" s="87" t="s">
        <v>1758</v>
      </c>
      <c r="BLH6" s="87" t="s">
        <v>1759</v>
      </c>
      <c r="BLI6" s="87" t="s">
        <v>1760</v>
      </c>
      <c r="BLJ6" s="87" t="s">
        <v>1761</v>
      </c>
      <c r="BLK6" s="87" t="s">
        <v>1762</v>
      </c>
      <c r="BLL6" s="87" t="s">
        <v>1763</v>
      </c>
      <c r="BLM6" s="87" t="s">
        <v>1764</v>
      </c>
      <c r="BLN6" s="87" t="s">
        <v>1765</v>
      </c>
      <c r="BLO6" s="87" t="s">
        <v>1766</v>
      </c>
      <c r="BLP6" s="87" t="s">
        <v>1767</v>
      </c>
      <c r="BLQ6" s="87" t="s">
        <v>1768</v>
      </c>
      <c r="BLR6" s="87" t="s">
        <v>1769</v>
      </c>
      <c r="BLS6" s="87" t="s">
        <v>1770</v>
      </c>
      <c r="BLT6" s="87" t="s">
        <v>1771</v>
      </c>
      <c r="BLU6" s="87" t="s">
        <v>1772</v>
      </c>
      <c r="BLV6" s="87" t="s">
        <v>1773</v>
      </c>
      <c r="BLW6" s="87" t="s">
        <v>1774</v>
      </c>
      <c r="BLX6" s="87" t="s">
        <v>1775</v>
      </c>
      <c r="BLY6" s="87" t="s">
        <v>1776</v>
      </c>
      <c r="BLZ6" s="87" t="s">
        <v>1777</v>
      </c>
      <c r="BMA6" s="87" t="s">
        <v>1778</v>
      </c>
      <c r="BMB6" s="87" t="s">
        <v>1779</v>
      </c>
      <c r="BMC6" s="87" t="s">
        <v>1780</v>
      </c>
      <c r="BMD6" s="87" t="s">
        <v>1781</v>
      </c>
      <c r="BME6" s="87" t="s">
        <v>1782</v>
      </c>
      <c r="BMF6" s="87" t="s">
        <v>1783</v>
      </c>
      <c r="BMG6" s="87" t="s">
        <v>1784</v>
      </c>
      <c r="BMH6" s="87" t="s">
        <v>1785</v>
      </c>
      <c r="BMI6" s="87" t="s">
        <v>1786</v>
      </c>
      <c r="BMJ6" s="87" t="s">
        <v>1787</v>
      </c>
      <c r="BMK6" s="87" t="s">
        <v>1788</v>
      </c>
      <c r="BML6" s="87" t="s">
        <v>1789</v>
      </c>
      <c r="BMM6" s="87" t="s">
        <v>1790</v>
      </c>
      <c r="BMN6" s="87" t="s">
        <v>1791</v>
      </c>
      <c r="BMO6" s="87" t="s">
        <v>1792</v>
      </c>
      <c r="BMP6" s="87" t="s">
        <v>1793</v>
      </c>
      <c r="BMQ6" s="87" t="s">
        <v>1794</v>
      </c>
      <c r="BMR6" s="87" t="s">
        <v>1795</v>
      </c>
      <c r="BMS6" s="87" t="s">
        <v>1796</v>
      </c>
      <c r="BMT6" s="87" t="s">
        <v>1797</v>
      </c>
      <c r="BMU6" s="87" t="s">
        <v>1798</v>
      </c>
      <c r="BMV6" s="87" t="s">
        <v>1799</v>
      </c>
      <c r="BMW6" s="87" t="s">
        <v>1800</v>
      </c>
      <c r="BMX6" s="87" t="s">
        <v>1801</v>
      </c>
      <c r="BMY6" s="87" t="s">
        <v>1802</v>
      </c>
      <c r="BMZ6" s="87" t="s">
        <v>1803</v>
      </c>
      <c r="BNA6" s="87" t="s">
        <v>1804</v>
      </c>
      <c r="BNB6" s="87" t="s">
        <v>1805</v>
      </c>
      <c r="BNC6" s="87" t="s">
        <v>1806</v>
      </c>
      <c r="BND6" s="87" t="s">
        <v>1807</v>
      </c>
      <c r="BNE6" s="87" t="s">
        <v>1808</v>
      </c>
      <c r="BNF6" s="87" t="s">
        <v>1809</v>
      </c>
      <c r="BNG6" s="87" t="s">
        <v>1810</v>
      </c>
      <c r="BNH6" s="87" t="s">
        <v>1811</v>
      </c>
      <c r="BNI6" s="87" t="s">
        <v>1812</v>
      </c>
      <c r="BNJ6" s="87" t="s">
        <v>1813</v>
      </c>
      <c r="BNK6" s="87" t="s">
        <v>1814</v>
      </c>
      <c r="BNL6" s="87" t="s">
        <v>1815</v>
      </c>
      <c r="BNM6" s="87" t="s">
        <v>1816</v>
      </c>
      <c r="BNN6" s="87" t="s">
        <v>1817</v>
      </c>
      <c r="BNO6" s="87" t="s">
        <v>1818</v>
      </c>
      <c r="BNP6" s="87" t="s">
        <v>1819</v>
      </c>
      <c r="BNQ6" s="87" t="s">
        <v>1820</v>
      </c>
      <c r="BNR6" s="87" t="s">
        <v>1821</v>
      </c>
      <c r="BNS6" s="87" t="s">
        <v>1822</v>
      </c>
      <c r="BNT6" s="87" t="s">
        <v>1823</v>
      </c>
      <c r="BNU6" s="87" t="s">
        <v>1824</v>
      </c>
      <c r="BNV6" s="87" t="s">
        <v>1825</v>
      </c>
      <c r="BNW6" s="87" t="s">
        <v>1826</v>
      </c>
      <c r="BNX6" s="87" t="s">
        <v>1827</v>
      </c>
      <c r="BNY6" s="87" t="s">
        <v>1828</v>
      </c>
      <c r="BNZ6" s="87" t="s">
        <v>1829</v>
      </c>
      <c r="BOA6" s="87" t="s">
        <v>1830</v>
      </c>
      <c r="BOB6" s="87" t="s">
        <v>1831</v>
      </c>
      <c r="BOC6" s="87" t="s">
        <v>1832</v>
      </c>
      <c r="BOD6" s="87" t="s">
        <v>1833</v>
      </c>
      <c r="BOE6" s="87" t="s">
        <v>1834</v>
      </c>
      <c r="BOF6" s="87" t="s">
        <v>1835</v>
      </c>
      <c r="BOG6" s="87" t="s">
        <v>1836</v>
      </c>
      <c r="BOH6" s="87" t="s">
        <v>1837</v>
      </c>
      <c r="BOI6" s="87" t="s">
        <v>1838</v>
      </c>
      <c r="BOJ6" s="87" t="s">
        <v>1839</v>
      </c>
      <c r="BOK6" s="87" t="s">
        <v>1840</v>
      </c>
      <c r="BOL6" s="87" t="s">
        <v>1841</v>
      </c>
      <c r="BOM6" s="87" t="s">
        <v>1842</v>
      </c>
      <c r="BON6" s="87" t="s">
        <v>1843</v>
      </c>
      <c r="BOO6" s="87" t="s">
        <v>1844</v>
      </c>
      <c r="BOP6" s="87" t="s">
        <v>1845</v>
      </c>
      <c r="BOQ6" s="87" t="s">
        <v>1846</v>
      </c>
      <c r="BOR6" s="87" t="s">
        <v>1847</v>
      </c>
      <c r="BOS6" s="87" t="s">
        <v>1848</v>
      </c>
      <c r="BOT6" s="87" t="s">
        <v>1849</v>
      </c>
      <c r="BOU6" s="87" t="s">
        <v>1850</v>
      </c>
      <c r="BOV6" s="87" t="s">
        <v>1851</v>
      </c>
      <c r="BOW6" s="87" t="s">
        <v>1852</v>
      </c>
      <c r="BOX6" s="87" t="s">
        <v>1853</v>
      </c>
      <c r="BOY6" s="87" t="s">
        <v>1854</v>
      </c>
      <c r="BOZ6" s="87" t="s">
        <v>1855</v>
      </c>
      <c r="BPA6" s="87" t="s">
        <v>1856</v>
      </c>
      <c r="BPB6" s="87" t="s">
        <v>1857</v>
      </c>
      <c r="BPC6" s="87" t="s">
        <v>1858</v>
      </c>
      <c r="BPD6" s="87" t="s">
        <v>1859</v>
      </c>
      <c r="BPE6" s="87" t="s">
        <v>1860</v>
      </c>
      <c r="BPF6" s="87" t="s">
        <v>1861</v>
      </c>
      <c r="BPG6" s="87" t="s">
        <v>1862</v>
      </c>
      <c r="BPH6" s="87" t="s">
        <v>1863</v>
      </c>
      <c r="BPI6" s="87" t="s">
        <v>1864</v>
      </c>
      <c r="BPJ6" s="87" t="s">
        <v>1865</v>
      </c>
      <c r="BPK6" s="87" t="s">
        <v>1866</v>
      </c>
      <c r="BPL6" s="87" t="s">
        <v>1867</v>
      </c>
      <c r="BPM6" s="87" t="s">
        <v>1868</v>
      </c>
      <c r="BPN6" s="87" t="s">
        <v>1869</v>
      </c>
      <c r="BPO6" s="87" t="s">
        <v>1870</v>
      </c>
      <c r="BPP6" s="87" t="s">
        <v>1871</v>
      </c>
      <c r="BPQ6" s="87" t="s">
        <v>1872</v>
      </c>
      <c r="BPR6" s="87" t="s">
        <v>1873</v>
      </c>
      <c r="BPS6" s="87" t="s">
        <v>1874</v>
      </c>
      <c r="BPT6" s="87" t="s">
        <v>1875</v>
      </c>
      <c r="BPU6" s="87" t="s">
        <v>1876</v>
      </c>
      <c r="BPV6" s="87" t="s">
        <v>1877</v>
      </c>
      <c r="BPW6" s="87" t="s">
        <v>1878</v>
      </c>
      <c r="BPX6" s="87" t="s">
        <v>1879</v>
      </c>
      <c r="BPY6" s="87" t="s">
        <v>1880</v>
      </c>
      <c r="BPZ6" s="87" t="s">
        <v>1881</v>
      </c>
      <c r="BQA6" s="87" t="s">
        <v>1882</v>
      </c>
      <c r="BQB6" s="87" t="s">
        <v>1883</v>
      </c>
      <c r="BQC6" s="87" t="s">
        <v>1884</v>
      </c>
      <c r="BQD6" s="87" t="s">
        <v>1885</v>
      </c>
      <c r="BQE6" s="87" t="s">
        <v>1886</v>
      </c>
      <c r="BQF6" s="87" t="s">
        <v>1887</v>
      </c>
      <c r="BQG6" s="87" t="s">
        <v>1888</v>
      </c>
      <c r="BQH6" s="87" t="s">
        <v>1889</v>
      </c>
      <c r="BQI6" s="87" t="s">
        <v>1890</v>
      </c>
      <c r="BQJ6" s="87" t="s">
        <v>1891</v>
      </c>
      <c r="BQK6" s="87" t="s">
        <v>1892</v>
      </c>
      <c r="BQL6" s="87" t="s">
        <v>1893</v>
      </c>
      <c r="BQM6" s="87" t="s">
        <v>1894</v>
      </c>
      <c r="BQN6" s="87" t="s">
        <v>1895</v>
      </c>
      <c r="BQO6" s="87" t="s">
        <v>1896</v>
      </c>
      <c r="BQP6" s="87" t="s">
        <v>1897</v>
      </c>
      <c r="BQQ6" s="87" t="s">
        <v>1898</v>
      </c>
      <c r="BQR6" s="87" t="s">
        <v>1899</v>
      </c>
      <c r="BQS6" s="87" t="s">
        <v>1900</v>
      </c>
      <c r="BQT6" s="87" t="s">
        <v>1901</v>
      </c>
      <c r="BQU6" s="87" t="s">
        <v>1902</v>
      </c>
      <c r="BQV6" s="87" t="s">
        <v>1903</v>
      </c>
      <c r="BQW6" s="87" t="s">
        <v>1904</v>
      </c>
      <c r="BQX6" s="87" t="s">
        <v>1905</v>
      </c>
      <c r="BQY6" s="87" t="s">
        <v>1906</v>
      </c>
      <c r="BQZ6" s="87" t="s">
        <v>1907</v>
      </c>
      <c r="BRA6" s="87" t="s">
        <v>1908</v>
      </c>
      <c r="BRB6" s="87" t="s">
        <v>1909</v>
      </c>
      <c r="BRC6" s="87" t="s">
        <v>1910</v>
      </c>
      <c r="BRD6" s="87" t="s">
        <v>1911</v>
      </c>
      <c r="BRE6" s="87" t="s">
        <v>1912</v>
      </c>
      <c r="BRF6" s="87" t="s">
        <v>1913</v>
      </c>
      <c r="BRG6" s="87" t="s">
        <v>1914</v>
      </c>
      <c r="BRH6" s="87" t="s">
        <v>1915</v>
      </c>
      <c r="BRI6" s="87" t="s">
        <v>1916</v>
      </c>
      <c r="BRJ6" s="87" t="s">
        <v>1917</v>
      </c>
      <c r="BRK6" s="87" t="s">
        <v>1918</v>
      </c>
      <c r="BRL6" s="87" t="s">
        <v>1919</v>
      </c>
      <c r="BRM6" s="87" t="s">
        <v>1920</v>
      </c>
      <c r="BRN6" s="87" t="s">
        <v>1921</v>
      </c>
      <c r="BRO6" s="87" t="s">
        <v>1922</v>
      </c>
      <c r="BRP6" s="87" t="s">
        <v>1923</v>
      </c>
      <c r="BRQ6" s="87" t="s">
        <v>1924</v>
      </c>
      <c r="BRR6" s="87" t="s">
        <v>1925</v>
      </c>
      <c r="BRS6" s="87" t="s">
        <v>1926</v>
      </c>
      <c r="BRT6" s="87" t="s">
        <v>1927</v>
      </c>
      <c r="BRU6" s="87" t="s">
        <v>1928</v>
      </c>
      <c r="BRV6" s="87" t="s">
        <v>1929</v>
      </c>
      <c r="BRW6" s="87" t="s">
        <v>1930</v>
      </c>
      <c r="BRX6" s="87" t="s">
        <v>1931</v>
      </c>
      <c r="BRY6" s="87" t="s">
        <v>1932</v>
      </c>
      <c r="BRZ6" s="87" t="s">
        <v>1933</v>
      </c>
      <c r="BSA6" s="87" t="s">
        <v>1934</v>
      </c>
      <c r="BSB6" s="87" t="s">
        <v>1935</v>
      </c>
      <c r="BSC6" s="87" t="s">
        <v>1936</v>
      </c>
      <c r="BSD6" s="87" t="s">
        <v>1937</v>
      </c>
      <c r="BSE6" s="87" t="s">
        <v>1938</v>
      </c>
      <c r="BSF6" s="87" t="s">
        <v>1939</v>
      </c>
      <c r="BSG6" s="87" t="s">
        <v>1940</v>
      </c>
      <c r="BSH6" s="87" t="s">
        <v>1941</v>
      </c>
      <c r="BSI6" s="87" t="s">
        <v>1942</v>
      </c>
      <c r="BSJ6" s="87" t="s">
        <v>1943</v>
      </c>
      <c r="BSK6" s="87" t="s">
        <v>1944</v>
      </c>
      <c r="BSL6" s="87" t="s">
        <v>1945</v>
      </c>
      <c r="BSM6" s="87" t="s">
        <v>1946</v>
      </c>
      <c r="BSN6" s="87" t="s">
        <v>1947</v>
      </c>
      <c r="BSO6" s="87" t="s">
        <v>1948</v>
      </c>
      <c r="BSP6" s="87" t="s">
        <v>1949</v>
      </c>
      <c r="BSQ6" s="87" t="s">
        <v>1950</v>
      </c>
      <c r="BSR6" s="87" t="s">
        <v>1951</v>
      </c>
      <c r="BSS6" s="87" t="s">
        <v>1952</v>
      </c>
      <c r="BST6" s="87" t="s">
        <v>1953</v>
      </c>
      <c r="BSU6" s="87" t="s">
        <v>1954</v>
      </c>
      <c r="BSV6" s="87" t="s">
        <v>1955</v>
      </c>
      <c r="BSW6" s="87" t="s">
        <v>1956</v>
      </c>
      <c r="BSX6" s="87" t="s">
        <v>1957</v>
      </c>
      <c r="BSY6" s="87" t="s">
        <v>1958</v>
      </c>
      <c r="BSZ6" s="87" t="s">
        <v>1959</v>
      </c>
      <c r="BTA6" s="87" t="s">
        <v>1960</v>
      </c>
      <c r="BTB6" s="87" t="s">
        <v>1961</v>
      </c>
      <c r="BTC6" s="87" t="s">
        <v>1962</v>
      </c>
      <c r="BTD6" s="87" t="s">
        <v>1963</v>
      </c>
      <c r="BTE6" s="87" t="s">
        <v>1964</v>
      </c>
      <c r="BTF6" s="87" t="s">
        <v>1965</v>
      </c>
      <c r="BTG6" s="87" t="s">
        <v>1966</v>
      </c>
      <c r="BTH6" s="87" t="s">
        <v>1967</v>
      </c>
      <c r="BTI6" s="87" t="s">
        <v>1968</v>
      </c>
      <c r="BTJ6" s="87" t="s">
        <v>1969</v>
      </c>
      <c r="BTK6" s="87" t="s">
        <v>1970</v>
      </c>
      <c r="BTL6" s="87" t="s">
        <v>1971</v>
      </c>
      <c r="BTM6" s="87" t="s">
        <v>1972</v>
      </c>
      <c r="BTN6" s="87" t="s">
        <v>1973</v>
      </c>
      <c r="BTO6" s="87" t="s">
        <v>1974</v>
      </c>
      <c r="BTP6" s="87" t="s">
        <v>1975</v>
      </c>
      <c r="BTQ6" s="87" t="s">
        <v>1976</v>
      </c>
      <c r="BTR6" s="87" t="s">
        <v>1977</v>
      </c>
      <c r="BTS6" s="87" t="s">
        <v>1978</v>
      </c>
      <c r="BTT6" s="87" t="s">
        <v>1979</v>
      </c>
      <c r="BTU6" s="87" t="s">
        <v>1980</v>
      </c>
      <c r="BTV6" s="87" t="s">
        <v>1981</v>
      </c>
      <c r="BTW6" s="87" t="s">
        <v>1982</v>
      </c>
      <c r="BTX6" s="87" t="s">
        <v>1983</v>
      </c>
      <c r="BTY6" s="87" t="s">
        <v>1984</v>
      </c>
      <c r="BTZ6" s="87" t="s">
        <v>1985</v>
      </c>
      <c r="BUA6" s="87" t="s">
        <v>1986</v>
      </c>
      <c r="BUB6" s="87" t="s">
        <v>1987</v>
      </c>
      <c r="BUC6" s="87" t="s">
        <v>1988</v>
      </c>
      <c r="BUD6" s="87" t="s">
        <v>1989</v>
      </c>
      <c r="BUE6" s="87" t="s">
        <v>1990</v>
      </c>
      <c r="BUF6" s="87" t="s">
        <v>1991</v>
      </c>
      <c r="BUG6" s="87" t="s">
        <v>1992</v>
      </c>
      <c r="BUH6" s="87" t="s">
        <v>1993</v>
      </c>
      <c r="BUI6" s="87" t="s">
        <v>1994</v>
      </c>
      <c r="BUJ6" s="87" t="s">
        <v>1995</v>
      </c>
      <c r="BUK6" s="87" t="s">
        <v>1996</v>
      </c>
      <c r="BUL6" s="87" t="s">
        <v>1997</v>
      </c>
      <c r="BUM6" s="87" t="s">
        <v>1998</v>
      </c>
      <c r="BUN6" s="87" t="s">
        <v>1999</v>
      </c>
      <c r="BUO6" s="87" t="s">
        <v>2000</v>
      </c>
      <c r="BUP6" s="87" t="s">
        <v>2001</v>
      </c>
      <c r="BUQ6" s="87" t="s">
        <v>2002</v>
      </c>
      <c r="BUR6" s="87" t="s">
        <v>2003</v>
      </c>
      <c r="BUS6" s="87" t="s">
        <v>2004</v>
      </c>
      <c r="BUT6" s="87" t="s">
        <v>2005</v>
      </c>
      <c r="BUU6" s="87" t="s">
        <v>2006</v>
      </c>
      <c r="BUV6" s="87" t="s">
        <v>2007</v>
      </c>
      <c r="BUW6" s="87" t="s">
        <v>2008</v>
      </c>
      <c r="BUX6" s="87" t="s">
        <v>2009</v>
      </c>
      <c r="BUY6" s="87" t="s">
        <v>2010</v>
      </c>
      <c r="BUZ6" s="87" t="s">
        <v>2011</v>
      </c>
      <c r="BVA6" s="87" t="s">
        <v>2012</v>
      </c>
      <c r="BVB6" s="87" t="s">
        <v>2013</v>
      </c>
      <c r="BVC6" s="87" t="s">
        <v>2014</v>
      </c>
      <c r="BVD6" s="87" t="s">
        <v>2015</v>
      </c>
      <c r="BVE6" s="87" t="s">
        <v>2016</v>
      </c>
      <c r="BVF6" s="87" t="s">
        <v>2017</v>
      </c>
      <c r="BVG6" s="87" t="s">
        <v>2018</v>
      </c>
      <c r="BVH6" s="87" t="s">
        <v>2019</v>
      </c>
      <c r="BVI6" s="87" t="s">
        <v>2020</v>
      </c>
      <c r="BVJ6" s="87" t="s">
        <v>2021</v>
      </c>
      <c r="BVK6" s="87" t="s">
        <v>2022</v>
      </c>
      <c r="BVL6" s="87" t="s">
        <v>2023</v>
      </c>
      <c r="BVM6" s="87" t="s">
        <v>2024</v>
      </c>
      <c r="BVN6" s="87" t="s">
        <v>2025</v>
      </c>
      <c r="BVO6" s="87" t="s">
        <v>2026</v>
      </c>
      <c r="BVP6" s="87" t="s">
        <v>2027</v>
      </c>
      <c r="BVQ6" s="87" t="s">
        <v>2028</v>
      </c>
      <c r="BVR6" s="87" t="s">
        <v>2029</v>
      </c>
      <c r="BVS6" s="87" t="s">
        <v>2030</v>
      </c>
      <c r="BVT6" s="87" t="s">
        <v>2031</v>
      </c>
      <c r="BVU6" s="87" t="s">
        <v>2032</v>
      </c>
      <c r="BVV6" s="87" t="s">
        <v>2033</v>
      </c>
      <c r="BVW6" s="87" t="s">
        <v>2034</v>
      </c>
      <c r="BVX6" s="87" t="s">
        <v>2035</v>
      </c>
      <c r="BVY6" s="87" t="s">
        <v>2036</v>
      </c>
      <c r="BVZ6" s="87" t="s">
        <v>2037</v>
      </c>
      <c r="BWA6" s="87" t="s">
        <v>2038</v>
      </c>
      <c r="BWB6" s="87" t="s">
        <v>2039</v>
      </c>
      <c r="BWC6" s="87" t="s">
        <v>2040</v>
      </c>
      <c r="BWD6" s="87" t="s">
        <v>2041</v>
      </c>
      <c r="BWE6" s="87" t="s">
        <v>2042</v>
      </c>
      <c r="BWF6" s="87" t="s">
        <v>2043</v>
      </c>
      <c r="BWG6" s="87" t="s">
        <v>2044</v>
      </c>
      <c r="BWH6" s="87" t="s">
        <v>2045</v>
      </c>
      <c r="BWI6" s="87" t="s">
        <v>2046</v>
      </c>
      <c r="BWJ6" s="87" t="s">
        <v>2047</v>
      </c>
      <c r="BWK6" s="87" t="s">
        <v>2048</v>
      </c>
      <c r="BWL6" s="87" t="s">
        <v>2049</v>
      </c>
      <c r="BWM6" s="87" t="s">
        <v>2050</v>
      </c>
      <c r="BWN6" s="87" t="s">
        <v>2051</v>
      </c>
      <c r="BWO6" s="87" t="s">
        <v>2052</v>
      </c>
      <c r="BWP6" s="87" t="s">
        <v>2053</v>
      </c>
      <c r="BWQ6" s="87" t="s">
        <v>2054</v>
      </c>
      <c r="BWR6" s="87" t="s">
        <v>2055</v>
      </c>
      <c r="BWS6" s="87" t="s">
        <v>2056</v>
      </c>
      <c r="BWT6" s="87" t="s">
        <v>2057</v>
      </c>
      <c r="BWU6" s="87" t="s">
        <v>2058</v>
      </c>
      <c r="BWV6" s="87" t="s">
        <v>2059</v>
      </c>
      <c r="BWW6" s="87" t="s">
        <v>2060</v>
      </c>
      <c r="BWX6" s="87" t="s">
        <v>2061</v>
      </c>
      <c r="BWY6" s="87" t="s">
        <v>2062</v>
      </c>
      <c r="BWZ6" s="87" t="s">
        <v>2063</v>
      </c>
      <c r="BXA6" s="87" t="s">
        <v>2064</v>
      </c>
      <c r="BXB6" s="87" t="s">
        <v>2065</v>
      </c>
      <c r="BXC6" s="87" t="s">
        <v>2066</v>
      </c>
      <c r="BXD6" s="87" t="s">
        <v>2067</v>
      </c>
      <c r="BXE6" s="87" t="s">
        <v>2068</v>
      </c>
      <c r="BXF6" s="87" t="s">
        <v>2069</v>
      </c>
      <c r="BXG6" s="87" t="s">
        <v>2070</v>
      </c>
      <c r="BXH6" s="87" t="s">
        <v>2071</v>
      </c>
      <c r="BXI6" s="87" t="s">
        <v>2072</v>
      </c>
      <c r="BXJ6" s="87" t="s">
        <v>2073</v>
      </c>
      <c r="BXK6" s="87" t="s">
        <v>2074</v>
      </c>
      <c r="BXL6" s="87" t="s">
        <v>2075</v>
      </c>
      <c r="BXM6" s="87" t="s">
        <v>2076</v>
      </c>
      <c r="BXN6" s="87" t="s">
        <v>2077</v>
      </c>
      <c r="BXO6" s="87" t="s">
        <v>2078</v>
      </c>
      <c r="BXP6" s="87" t="s">
        <v>2079</v>
      </c>
      <c r="BXQ6" s="87" t="s">
        <v>2080</v>
      </c>
      <c r="BXR6" s="87" t="s">
        <v>2081</v>
      </c>
      <c r="BXS6" s="87" t="s">
        <v>2082</v>
      </c>
      <c r="BXT6" s="87" t="s">
        <v>2083</v>
      </c>
      <c r="BXU6" s="87" t="s">
        <v>2084</v>
      </c>
      <c r="BXV6" s="87" t="s">
        <v>2085</v>
      </c>
      <c r="BXW6" s="87" t="s">
        <v>2086</v>
      </c>
      <c r="BXX6" s="87" t="s">
        <v>2087</v>
      </c>
      <c r="BXY6" s="87" t="s">
        <v>2088</v>
      </c>
      <c r="BXZ6" s="87" t="s">
        <v>2089</v>
      </c>
      <c r="BYA6" s="87" t="s">
        <v>2090</v>
      </c>
      <c r="BYB6" s="87" t="s">
        <v>2091</v>
      </c>
      <c r="BYC6" s="87" t="s">
        <v>2092</v>
      </c>
      <c r="BYD6" s="87" t="s">
        <v>2093</v>
      </c>
      <c r="BYE6" s="87" t="s">
        <v>2094</v>
      </c>
      <c r="BYF6" s="87" t="s">
        <v>2095</v>
      </c>
      <c r="BYG6" s="87" t="s">
        <v>2096</v>
      </c>
      <c r="BYH6" s="87" t="s">
        <v>2097</v>
      </c>
      <c r="BYI6" s="87" t="s">
        <v>2098</v>
      </c>
      <c r="BYJ6" s="87" t="s">
        <v>2099</v>
      </c>
      <c r="BYK6" s="87" t="s">
        <v>2100</v>
      </c>
      <c r="BYL6" s="87" t="s">
        <v>2101</v>
      </c>
      <c r="BYM6" s="87" t="s">
        <v>2102</v>
      </c>
      <c r="BYN6" s="87" t="s">
        <v>2103</v>
      </c>
      <c r="BYO6" s="87" t="s">
        <v>2104</v>
      </c>
      <c r="BYP6" s="87" t="s">
        <v>2105</v>
      </c>
      <c r="BYQ6" s="87" t="s">
        <v>2106</v>
      </c>
      <c r="BYR6" s="87" t="s">
        <v>2107</v>
      </c>
      <c r="BYS6" s="87" t="s">
        <v>2108</v>
      </c>
      <c r="BYT6" s="87" t="s">
        <v>2109</v>
      </c>
      <c r="BYU6" s="87" t="s">
        <v>2110</v>
      </c>
      <c r="BYV6" s="87" t="s">
        <v>2111</v>
      </c>
      <c r="BYW6" s="87" t="s">
        <v>2112</v>
      </c>
      <c r="BYX6" s="87" t="s">
        <v>2113</v>
      </c>
      <c r="BYY6" s="87" t="s">
        <v>2114</v>
      </c>
      <c r="BYZ6" s="87" t="s">
        <v>2115</v>
      </c>
      <c r="BZA6" s="87" t="s">
        <v>2116</v>
      </c>
      <c r="BZB6" s="87" t="s">
        <v>2117</v>
      </c>
      <c r="BZC6" s="87" t="s">
        <v>2118</v>
      </c>
      <c r="BZD6" s="87" t="s">
        <v>2119</v>
      </c>
      <c r="BZE6" s="87" t="s">
        <v>2120</v>
      </c>
      <c r="BZF6" s="87" t="s">
        <v>2121</v>
      </c>
      <c r="BZG6" s="87" t="s">
        <v>2122</v>
      </c>
      <c r="BZH6" s="87" t="s">
        <v>2123</v>
      </c>
      <c r="BZI6" s="87" t="s">
        <v>2124</v>
      </c>
      <c r="BZJ6" s="87" t="s">
        <v>2125</v>
      </c>
      <c r="BZK6" s="87" t="s">
        <v>2126</v>
      </c>
      <c r="BZL6" s="87" t="s">
        <v>2127</v>
      </c>
      <c r="BZM6" s="87" t="s">
        <v>2128</v>
      </c>
      <c r="BZN6" s="87" t="s">
        <v>2129</v>
      </c>
      <c r="BZO6" s="87" t="s">
        <v>2130</v>
      </c>
      <c r="BZP6" s="87" t="s">
        <v>2131</v>
      </c>
      <c r="BZQ6" s="87" t="s">
        <v>2132</v>
      </c>
      <c r="BZR6" s="87" t="s">
        <v>2133</v>
      </c>
      <c r="BZS6" s="87" t="s">
        <v>2134</v>
      </c>
      <c r="BZT6" s="87" t="s">
        <v>2135</v>
      </c>
      <c r="BZU6" s="87" t="s">
        <v>2136</v>
      </c>
      <c r="BZV6" s="87" t="s">
        <v>2137</v>
      </c>
      <c r="BZW6" s="87" t="s">
        <v>2138</v>
      </c>
      <c r="BZX6" s="87" t="s">
        <v>2139</v>
      </c>
      <c r="BZY6" s="87" t="s">
        <v>2140</v>
      </c>
      <c r="BZZ6" s="87" t="s">
        <v>2141</v>
      </c>
      <c r="CAA6" s="87" t="s">
        <v>2142</v>
      </c>
      <c r="CAB6" s="87" t="s">
        <v>2143</v>
      </c>
      <c r="CAC6" s="87" t="s">
        <v>2144</v>
      </c>
      <c r="CAD6" s="87" t="s">
        <v>2145</v>
      </c>
      <c r="CAE6" s="87" t="s">
        <v>2146</v>
      </c>
      <c r="CAF6" s="87" t="s">
        <v>2147</v>
      </c>
      <c r="CAG6" s="87" t="s">
        <v>2148</v>
      </c>
      <c r="CAH6" s="87" t="s">
        <v>2149</v>
      </c>
      <c r="CAI6" s="87" t="s">
        <v>2150</v>
      </c>
      <c r="CAJ6" s="87" t="s">
        <v>2151</v>
      </c>
      <c r="CAK6" s="87" t="s">
        <v>2152</v>
      </c>
      <c r="CAL6" s="87" t="s">
        <v>2153</v>
      </c>
      <c r="CAM6" s="87" t="s">
        <v>2154</v>
      </c>
      <c r="CAN6" s="87" t="s">
        <v>2155</v>
      </c>
      <c r="CAO6" s="87" t="s">
        <v>2156</v>
      </c>
      <c r="CAP6" s="87" t="s">
        <v>2157</v>
      </c>
      <c r="CAQ6" s="87" t="s">
        <v>2158</v>
      </c>
      <c r="CAR6" s="87" t="s">
        <v>2159</v>
      </c>
      <c r="CAS6" s="87" t="s">
        <v>2160</v>
      </c>
      <c r="CAT6" s="87" t="s">
        <v>2161</v>
      </c>
      <c r="CAU6" s="87" t="s">
        <v>2162</v>
      </c>
      <c r="CAV6" s="87" t="s">
        <v>2163</v>
      </c>
      <c r="CAW6" s="87" t="s">
        <v>2164</v>
      </c>
      <c r="CAX6" s="87" t="s">
        <v>2165</v>
      </c>
      <c r="CAY6" s="87" t="s">
        <v>2166</v>
      </c>
      <c r="CAZ6" s="87" t="s">
        <v>2167</v>
      </c>
      <c r="CBA6" s="87" t="s">
        <v>2168</v>
      </c>
      <c r="CBB6" s="87" t="s">
        <v>2169</v>
      </c>
      <c r="CBC6" s="87" t="s">
        <v>2170</v>
      </c>
      <c r="CBD6" s="87" t="s">
        <v>2171</v>
      </c>
      <c r="CBE6" s="87" t="s">
        <v>2172</v>
      </c>
      <c r="CBF6" s="87" t="s">
        <v>2173</v>
      </c>
      <c r="CBG6" s="87" t="s">
        <v>2174</v>
      </c>
      <c r="CBH6" s="87" t="s">
        <v>2175</v>
      </c>
      <c r="CBI6" s="87" t="s">
        <v>2176</v>
      </c>
      <c r="CBJ6" s="87" t="s">
        <v>2177</v>
      </c>
      <c r="CBK6" s="87" t="s">
        <v>2178</v>
      </c>
      <c r="CBL6" s="87" t="s">
        <v>2179</v>
      </c>
      <c r="CBM6" s="87" t="s">
        <v>2180</v>
      </c>
      <c r="CBN6" s="87" t="s">
        <v>2181</v>
      </c>
      <c r="CBO6" s="87" t="s">
        <v>2182</v>
      </c>
      <c r="CBP6" s="87" t="s">
        <v>2183</v>
      </c>
      <c r="CBQ6" s="87" t="s">
        <v>2184</v>
      </c>
      <c r="CBR6" s="87" t="s">
        <v>2185</v>
      </c>
      <c r="CBS6" s="87" t="s">
        <v>2186</v>
      </c>
      <c r="CBT6" s="87" t="s">
        <v>2187</v>
      </c>
      <c r="CBU6" s="87" t="s">
        <v>2188</v>
      </c>
      <c r="CBV6" s="87" t="s">
        <v>2189</v>
      </c>
      <c r="CBW6" s="87" t="s">
        <v>2190</v>
      </c>
      <c r="CBX6" s="87" t="s">
        <v>2191</v>
      </c>
      <c r="CBY6" s="87" t="s">
        <v>2192</v>
      </c>
      <c r="CBZ6" s="87" t="s">
        <v>2193</v>
      </c>
      <c r="CCA6" s="87" t="s">
        <v>2194</v>
      </c>
      <c r="CCB6" s="87" t="s">
        <v>2195</v>
      </c>
      <c r="CCC6" s="87" t="s">
        <v>2196</v>
      </c>
      <c r="CCD6" s="87" t="s">
        <v>2197</v>
      </c>
      <c r="CCE6" s="87" t="s">
        <v>2198</v>
      </c>
      <c r="CCF6" s="87" t="s">
        <v>2199</v>
      </c>
      <c r="CCG6" s="87" t="s">
        <v>2200</v>
      </c>
      <c r="CCH6" s="87" t="s">
        <v>2201</v>
      </c>
      <c r="CCI6" s="87" t="s">
        <v>2202</v>
      </c>
      <c r="CCJ6" s="87" t="s">
        <v>2203</v>
      </c>
      <c r="CCK6" s="87" t="s">
        <v>2204</v>
      </c>
      <c r="CCL6" s="87" t="s">
        <v>2205</v>
      </c>
      <c r="CCM6" s="87" t="s">
        <v>2206</v>
      </c>
      <c r="CCN6" s="87" t="s">
        <v>2207</v>
      </c>
      <c r="CCO6" s="87" t="s">
        <v>2208</v>
      </c>
      <c r="CCP6" s="87" t="s">
        <v>2209</v>
      </c>
      <c r="CCQ6" s="87" t="s">
        <v>2210</v>
      </c>
      <c r="CCR6" s="87" t="s">
        <v>2211</v>
      </c>
      <c r="CCS6" s="87" t="s">
        <v>2212</v>
      </c>
      <c r="CCT6" s="87" t="s">
        <v>2213</v>
      </c>
      <c r="CCU6" s="87" t="s">
        <v>2214</v>
      </c>
      <c r="CCV6" s="87" t="s">
        <v>2215</v>
      </c>
      <c r="CCW6" s="87" t="s">
        <v>2216</v>
      </c>
      <c r="CCX6" s="87" t="s">
        <v>2217</v>
      </c>
      <c r="CCY6" s="87" t="s">
        <v>2218</v>
      </c>
      <c r="CCZ6" s="87" t="s">
        <v>2219</v>
      </c>
      <c r="CDA6" s="87" t="s">
        <v>2220</v>
      </c>
      <c r="CDB6" s="87" t="s">
        <v>2221</v>
      </c>
      <c r="CDC6" s="87" t="s">
        <v>2222</v>
      </c>
      <c r="CDD6" s="87" t="s">
        <v>2223</v>
      </c>
      <c r="CDE6" s="87" t="s">
        <v>2224</v>
      </c>
      <c r="CDF6" s="87" t="s">
        <v>2225</v>
      </c>
      <c r="CDG6" s="87" t="s">
        <v>2226</v>
      </c>
      <c r="CDH6" s="87" t="s">
        <v>2227</v>
      </c>
      <c r="CDI6" s="87" t="s">
        <v>2228</v>
      </c>
      <c r="CDJ6" s="87" t="s">
        <v>2229</v>
      </c>
      <c r="CDK6" s="87" t="s">
        <v>2230</v>
      </c>
      <c r="CDL6" s="87" t="s">
        <v>2231</v>
      </c>
      <c r="CDM6" s="87" t="s">
        <v>2232</v>
      </c>
      <c r="CDN6" s="87" t="s">
        <v>2233</v>
      </c>
      <c r="CDO6" s="87" t="s">
        <v>2234</v>
      </c>
      <c r="CDP6" s="87" t="s">
        <v>2235</v>
      </c>
      <c r="CDQ6" s="87" t="s">
        <v>2236</v>
      </c>
      <c r="CDR6" s="87" t="s">
        <v>2237</v>
      </c>
      <c r="CDS6" s="87" t="s">
        <v>2238</v>
      </c>
      <c r="CDT6" s="87" t="s">
        <v>2239</v>
      </c>
      <c r="CDU6" s="87" t="s">
        <v>2240</v>
      </c>
      <c r="CDV6" s="87" t="s">
        <v>2241</v>
      </c>
      <c r="CDW6" s="87" t="s">
        <v>2242</v>
      </c>
      <c r="CDX6" s="87" t="s">
        <v>2243</v>
      </c>
      <c r="CDY6" s="87" t="s">
        <v>2244</v>
      </c>
      <c r="CDZ6" s="87" t="s">
        <v>2245</v>
      </c>
      <c r="CEA6" s="87" t="s">
        <v>2246</v>
      </c>
      <c r="CEB6" s="87" t="s">
        <v>2247</v>
      </c>
      <c r="CEC6" s="87" t="s">
        <v>2248</v>
      </c>
      <c r="CED6" s="87" t="s">
        <v>2249</v>
      </c>
      <c r="CEE6" s="87" t="s">
        <v>2250</v>
      </c>
      <c r="CEF6" s="87" t="s">
        <v>2251</v>
      </c>
      <c r="CEG6" s="87" t="s">
        <v>2252</v>
      </c>
      <c r="CEH6" s="87" t="s">
        <v>2253</v>
      </c>
      <c r="CEI6" s="87" t="s">
        <v>2254</v>
      </c>
      <c r="CEJ6" s="87" t="s">
        <v>2255</v>
      </c>
      <c r="CEK6" s="87" t="s">
        <v>2256</v>
      </c>
      <c r="CEL6" s="87" t="s">
        <v>2257</v>
      </c>
      <c r="CEM6" s="87" t="s">
        <v>2258</v>
      </c>
      <c r="CEN6" s="87" t="s">
        <v>2259</v>
      </c>
      <c r="CEO6" s="87" t="s">
        <v>2260</v>
      </c>
      <c r="CEP6" s="87" t="s">
        <v>2261</v>
      </c>
      <c r="CEQ6" s="87" t="s">
        <v>2262</v>
      </c>
      <c r="CER6" s="87" t="s">
        <v>2263</v>
      </c>
      <c r="CES6" s="87" t="s">
        <v>2264</v>
      </c>
      <c r="CET6" s="87" t="s">
        <v>2265</v>
      </c>
      <c r="CEU6" s="87" t="s">
        <v>2266</v>
      </c>
      <c r="CEV6" s="87" t="s">
        <v>2267</v>
      </c>
      <c r="CEW6" s="87" t="s">
        <v>2268</v>
      </c>
      <c r="CEX6" s="87" t="s">
        <v>2269</v>
      </c>
      <c r="CEY6" s="87" t="s">
        <v>2270</v>
      </c>
      <c r="CEZ6" s="87" t="s">
        <v>2271</v>
      </c>
      <c r="CFA6" s="87" t="s">
        <v>2272</v>
      </c>
      <c r="CFB6" s="87" t="s">
        <v>2273</v>
      </c>
      <c r="CFC6" s="87" t="s">
        <v>2274</v>
      </c>
      <c r="CFD6" s="87" t="s">
        <v>2275</v>
      </c>
      <c r="CFE6" s="87" t="s">
        <v>2276</v>
      </c>
      <c r="CFF6" s="87" t="s">
        <v>2277</v>
      </c>
      <c r="CFG6" s="87" t="s">
        <v>2278</v>
      </c>
      <c r="CFH6" s="87" t="s">
        <v>2279</v>
      </c>
      <c r="CFI6" s="87" t="s">
        <v>2280</v>
      </c>
      <c r="CFJ6" s="87" t="s">
        <v>2281</v>
      </c>
      <c r="CFK6" s="87" t="s">
        <v>2282</v>
      </c>
      <c r="CFL6" s="87" t="s">
        <v>2283</v>
      </c>
      <c r="CFM6" s="87" t="s">
        <v>2284</v>
      </c>
      <c r="CFN6" s="87" t="s">
        <v>2285</v>
      </c>
      <c r="CFO6" s="87" t="s">
        <v>2286</v>
      </c>
      <c r="CFP6" s="87" t="s">
        <v>2287</v>
      </c>
      <c r="CFQ6" s="87" t="s">
        <v>2288</v>
      </c>
      <c r="CFR6" s="87" t="s">
        <v>2289</v>
      </c>
      <c r="CFS6" s="87" t="s">
        <v>2290</v>
      </c>
      <c r="CFT6" s="87" t="s">
        <v>2291</v>
      </c>
      <c r="CFU6" s="87" t="s">
        <v>2292</v>
      </c>
      <c r="CFV6" s="87" t="s">
        <v>2293</v>
      </c>
      <c r="CFW6" s="87" t="s">
        <v>2294</v>
      </c>
      <c r="CFX6" s="87" t="s">
        <v>2295</v>
      </c>
      <c r="CFY6" s="87" t="s">
        <v>2296</v>
      </c>
      <c r="CFZ6" s="87" t="s">
        <v>2297</v>
      </c>
      <c r="CGA6" s="87" t="s">
        <v>2298</v>
      </c>
      <c r="CGB6" s="87" t="s">
        <v>2299</v>
      </c>
      <c r="CGC6" s="87" t="s">
        <v>2300</v>
      </c>
      <c r="CGD6" s="87" t="s">
        <v>2301</v>
      </c>
      <c r="CGE6" s="87" t="s">
        <v>2302</v>
      </c>
      <c r="CGF6" s="87" t="s">
        <v>2303</v>
      </c>
      <c r="CGG6" s="87" t="s">
        <v>2304</v>
      </c>
      <c r="CGH6" s="87" t="s">
        <v>2305</v>
      </c>
      <c r="CGI6" s="87" t="s">
        <v>2306</v>
      </c>
      <c r="CGJ6" s="87" t="s">
        <v>2307</v>
      </c>
      <c r="CGK6" s="87" t="s">
        <v>2308</v>
      </c>
      <c r="CGL6" s="87" t="s">
        <v>2309</v>
      </c>
      <c r="CGM6" s="87" t="s">
        <v>2310</v>
      </c>
      <c r="CGN6" s="87" t="s">
        <v>2311</v>
      </c>
      <c r="CGO6" s="87" t="s">
        <v>2312</v>
      </c>
      <c r="CGP6" s="87" t="s">
        <v>2313</v>
      </c>
      <c r="CGQ6" s="87" t="s">
        <v>2314</v>
      </c>
      <c r="CGR6" s="87" t="s">
        <v>2315</v>
      </c>
      <c r="CGS6" s="87" t="s">
        <v>2316</v>
      </c>
      <c r="CGT6" s="87" t="s">
        <v>2317</v>
      </c>
      <c r="CGU6" s="87" t="s">
        <v>2318</v>
      </c>
      <c r="CGV6" s="87" t="s">
        <v>2319</v>
      </c>
      <c r="CGW6" s="87" t="s">
        <v>2320</v>
      </c>
      <c r="CGX6" s="87" t="s">
        <v>2321</v>
      </c>
      <c r="CGY6" s="87" t="s">
        <v>2322</v>
      </c>
      <c r="CGZ6" s="87" t="s">
        <v>2323</v>
      </c>
      <c r="CHA6" s="87" t="s">
        <v>2324</v>
      </c>
      <c r="CHB6" s="87" t="s">
        <v>2325</v>
      </c>
      <c r="CHC6" s="87" t="s">
        <v>2326</v>
      </c>
      <c r="CHD6" s="87" t="s">
        <v>2327</v>
      </c>
      <c r="CHE6" s="87" t="s">
        <v>2328</v>
      </c>
      <c r="CHF6" s="87" t="s">
        <v>2329</v>
      </c>
      <c r="CHG6" s="87" t="s">
        <v>2330</v>
      </c>
      <c r="CHH6" s="87" t="s">
        <v>2331</v>
      </c>
      <c r="CHI6" s="87" t="s">
        <v>2332</v>
      </c>
      <c r="CHJ6" s="87" t="s">
        <v>2333</v>
      </c>
      <c r="CHK6" s="87" t="s">
        <v>2334</v>
      </c>
      <c r="CHL6" s="87" t="s">
        <v>2335</v>
      </c>
      <c r="CHM6" s="87" t="s">
        <v>2336</v>
      </c>
      <c r="CHN6" s="87" t="s">
        <v>2337</v>
      </c>
      <c r="CHO6" s="87" t="s">
        <v>2338</v>
      </c>
      <c r="CHP6" s="87" t="s">
        <v>2339</v>
      </c>
      <c r="CHQ6" s="87" t="s">
        <v>2340</v>
      </c>
      <c r="CHR6" s="87" t="s">
        <v>2341</v>
      </c>
      <c r="CHS6" s="87" t="s">
        <v>2342</v>
      </c>
      <c r="CHT6" s="87" t="s">
        <v>2343</v>
      </c>
      <c r="CHU6" s="87" t="s">
        <v>2344</v>
      </c>
      <c r="CHV6" s="87" t="s">
        <v>2345</v>
      </c>
      <c r="CHW6" s="87" t="s">
        <v>2346</v>
      </c>
      <c r="CHX6" s="87" t="s">
        <v>2347</v>
      </c>
      <c r="CHY6" s="87" t="s">
        <v>2348</v>
      </c>
      <c r="CHZ6" s="87" t="s">
        <v>2349</v>
      </c>
      <c r="CIA6" s="87" t="s">
        <v>2350</v>
      </c>
      <c r="CIB6" s="87" t="s">
        <v>2351</v>
      </c>
      <c r="CIC6" s="87" t="s">
        <v>2352</v>
      </c>
      <c r="CID6" s="87" t="s">
        <v>2353</v>
      </c>
      <c r="CIE6" s="87" t="s">
        <v>2354</v>
      </c>
      <c r="CIF6" s="87" t="s">
        <v>2355</v>
      </c>
      <c r="CIG6" s="87" t="s">
        <v>2356</v>
      </c>
      <c r="CIH6" s="87" t="s">
        <v>2357</v>
      </c>
      <c r="CII6" s="87" t="s">
        <v>2358</v>
      </c>
      <c r="CIJ6" s="87" t="s">
        <v>2359</v>
      </c>
      <c r="CIK6" s="87" t="s">
        <v>2360</v>
      </c>
      <c r="CIL6" s="87" t="s">
        <v>2361</v>
      </c>
      <c r="CIM6" s="87" t="s">
        <v>2362</v>
      </c>
      <c r="CIN6" s="87" t="s">
        <v>2363</v>
      </c>
      <c r="CIO6" s="87" t="s">
        <v>2364</v>
      </c>
      <c r="CIP6" s="87" t="s">
        <v>2365</v>
      </c>
      <c r="CIQ6" s="87" t="s">
        <v>2366</v>
      </c>
      <c r="CIR6" s="87" t="s">
        <v>2367</v>
      </c>
      <c r="CIS6" s="87" t="s">
        <v>2368</v>
      </c>
      <c r="CIT6" s="87" t="s">
        <v>2369</v>
      </c>
      <c r="CIU6" s="87" t="s">
        <v>2370</v>
      </c>
      <c r="CIV6" s="87" t="s">
        <v>2371</v>
      </c>
      <c r="CIW6" s="87" t="s">
        <v>2372</v>
      </c>
      <c r="CIX6" s="87" t="s">
        <v>2373</v>
      </c>
      <c r="CIY6" s="87" t="s">
        <v>2374</v>
      </c>
      <c r="CIZ6" s="87" t="s">
        <v>2375</v>
      </c>
      <c r="CJA6" s="87" t="s">
        <v>2376</v>
      </c>
      <c r="CJB6" s="87" t="s">
        <v>2377</v>
      </c>
      <c r="CJC6" s="87" t="s">
        <v>2378</v>
      </c>
      <c r="CJD6" s="87" t="s">
        <v>2379</v>
      </c>
      <c r="CJE6" s="87" t="s">
        <v>2380</v>
      </c>
      <c r="CJF6" s="87" t="s">
        <v>2381</v>
      </c>
      <c r="CJG6" s="87" t="s">
        <v>2382</v>
      </c>
      <c r="CJH6" s="87" t="s">
        <v>2383</v>
      </c>
      <c r="CJI6" s="87" t="s">
        <v>2384</v>
      </c>
      <c r="CJJ6" s="87" t="s">
        <v>2385</v>
      </c>
      <c r="CJK6" s="87" t="s">
        <v>2386</v>
      </c>
      <c r="CJL6" s="87" t="s">
        <v>2387</v>
      </c>
      <c r="CJM6" s="87" t="s">
        <v>2388</v>
      </c>
      <c r="CJN6" s="87" t="s">
        <v>2389</v>
      </c>
      <c r="CJO6" s="87" t="s">
        <v>2390</v>
      </c>
      <c r="CJP6" s="87" t="s">
        <v>2391</v>
      </c>
      <c r="CJQ6" s="87" t="s">
        <v>2392</v>
      </c>
      <c r="CJR6" s="87" t="s">
        <v>2393</v>
      </c>
      <c r="CJS6" s="87" t="s">
        <v>2394</v>
      </c>
      <c r="CJT6" s="87" t="s">
        <v>2395</v>
      </c>
      <c r="CJU6" s="87" t="s">
        <v>2396</v>
      </c>
      <c r="CJV6" s="87" t="s">
        <v>2397</v>
      </c>
      <c r="CJW6" s="87" t="s">
        <v>2398</v>
      </c>
      <c r="CJX6" s="87" t="s">
        <v>2399</v>
      </c>
      <c r="CJY6" s="87" t="s">
        <v>2400</v>
      </c>
      <c r="CJZ6" s="87" t="s">
        <v>2401</v>
      </c>
      <c r="CKA6" s="87" t="s">
        <v>2402</v>
      </c>
      <c r="CKB6" s="87" t="s">
        <v>2403</v>
      </c>
      <c r="CKC6" s="87" t="s">
        <v>2404</v>
      </c>
      <c r="CKD6" s="87" t="s">
        <v>2405</v>
      </c>
      <c r="CKE6" s="87" t="s">
        <v>2406</v>
      </c>
      <c r="CKF6" s="87" t="s">
        <v>2407</v>
      </c>
      <c r="CKG6" s="87" t="s">
        <v>2408</v>
      </c>
      <c r="CKH6" s="87" t="s">
        <v>2409</v>
      </c>
      <c r="CKI6" s="87" t="s">
        <v>2410</v>
      </c>
      <c r="CKJ6" s="87" t="s">
        <v>2411</v>
      </c>
      <c r="CKK6" s="87" t="s">
        <v>2412</v>
      </c>
      <c r="CKL6" s="87" t="s">
        <v>2413</v>
      </c>
      <c r="CKM6" s="87" t="s">
        <v>2414</v>
      </c>
      <c r="CKN6" s="87" t="s">
        <v>2415</v>
      </c>
      <c r="CKO6" s="87" t="s">
        <v>2416</v>
      </c>
      <c r="CKP6" s="87" t="s">
        <v>2417</v>
      </c>
      <c r="CKQ6" s="87" t="s">
        <v>2418</v>
      </c>
      <c r="CKR6" s="87" t="s">
        <v>2419</v>
      </c>
      <c r="CKS6" s="87" t="s">
        <v>2420</v>
      </c>
      <c r="CKT6" s="87" t="s">
        <v>2421</v>
      </c>
      <c r="CKU6" s="87" t="s">
        <v>2422</v>
      </c>
      <c r="CKV6" s="87" t="s">
        <v>2423</v>
      </c>
      <c r="CKW6" s="87" t="s">
        <v>2424</v>
      </c>
      <c r="CKX6" s="87" t="s">
        <v>2425</v>
      </c>
      <c r="CKY6" s="87" t="s">
        <v>2426</v>
      </c>
      <c r="CKZ6" s="87" t="s">
        <v>2427</v>
      </c>
      <c r="CLA6" s="87" t="s">
        <v>2428</v>
      </c>
      <c r="CLB6" s="87" t="s">
        <v>2429</v>
      </c>
      <c r="CLC6" s="87" t="s">
        <v>2430</v>
      </c>
      <c r="CLD6" s="87" t="s">
        <v>2431</v>
      </c>
      <c r="CLE6" s="87" t="s">
        <v>2432</v>
      </c>
      <c r="CLF6" s="87" t="s">
        <v>2433</v>
      </c>
      <c r="CLG6" s="87" t="s">
        <v>2434</v>
      </c>
      <c r="CLH6" s="87" t="s">
        <v>2435</v>
      </c>
      <c r="CLI6" s="87" t="s">
        <v>2436</v>
      </c>
      <c r="CLJ6" s="87" t="s">
        <v>2437</v>
      </c>
      <c r="CLK6" s="87" t="s">
        <v>2438</v>
      </c>
      <c r="CLL6" s="87" t="s">
        <v>2439</v>
      </c>
      <c r="CLM6" s="87" t="s">
        <v>2440</v>
      </c>
      <c r="CLN6" s="87" t="s">
        <v>2441</v>
      </c>
      <c r="CLO6" s="87" t="s">
        <v>2442</v>
      </c>
      <c r="CLP6" s="87" t="s">
        <v>2443</v>
      </c>
      <c r="CLQ6" s="87" t="s">
        <v>2444</v>
      </c>
      <c r="CLR6" s="87" t="s">
        <v>2445</v>
      </c>
      <c r="CLS6" s="87" t="s">
        <v>2446</v>
      </c>
      <c r="CLT6" s="87" t="s">
        <v>2447</v>
      </c>
      <c r="CLU6" s="87" t="s">
        <v>2448</v>
      </c>
      <c r="CLV6" s="87" t="s">
        <v>2449</v>
      </c>
      <c r="CLW6" s="87" t="s">
        <v>2450</v>
      </c>
      <c r="CLX6" s="87" t="s">
        <v>2451</v>
      </c>
      <c r="CLY6" s="87" t="s">
        <v>2452</v>
      </c>
      <c r="CLZ6" s="87" t="s">
        <v>2453</v>
      </c>
      <c r="CMA6" s="87" t="s">
        <v>2454</v>
      </c>
      <c r="CMB6" s="87" t="s">
        <v>2455</v>
      </c>
      <c r="CMC6" s="87" t="s">
        <v>2456</v>
      </c>
      <c r="CMD6" s="87" t="s">
        <v>2457</v>
      </c>
      <c r="CME6" s="87" t="s">
        <v>2458</v>
      </c>
      <c r="CMF6" s="87" t="s">
        <v>2459</v>
      </c>
      <c r="CMG6" s="87" t="s">
        <v>2460</v>
      </c>
      <c r="CMH6" s="87" t="s">
        <v>2461</v>
      </c>
      <c r="CMI6" s="87" t="s">
        <v>2462</v>
      </c>
      <c r="CMJ6" s="87" t="s">
        <v>2463</v>
      </c>
      <c r="CMK6" s="87" t="s">
        <v>2464</v>
      </c>
      <c r="CML6" s="87" t="s">
        <v>2465</v>
      </c>
      <c r="CMM6" s="87" t="s">
        <v>2466</v>
      </c>
      <c r="CMN6" s="87" t="s">
        <v>2467</v>
      </c>
      <c r="CMO6" s="87" t="s">
        <v>2468</v>
      </c>
      <c r="CMP6" s="87" t="s">
        <v>2469</v>
      </c>
      <c r="CMQ6" s="87" t="s">
        <v>2470</v>
      </c>
      <c r="CMR6" s="87" t="s">
        <v>2471</v>
      </c>
      <c r="CMS6" s="87" t="s">
        <v>2472</v>
      </c>
      <c r="CMT6" s="87" t="s">
        <v>2473</v>
      </c>
      <c r="CMU6" s="87" t="s">
        <v>2474</v>
      </c>
      <c r="CMV6" s="87" t="s">
        <v>2475</v>
      </c>
      <c r="CMW6" s="87" t="s">
        <v>2476</v>
      </c>
      <c r="CMX6" s="87" t="s">
        <v>2477</v>
      </c>
      <c r="CMY6" s="87" t="s">
        <v>2478</v>
      </c>
      <c r="CMZ6" s="87" t="s">
        <v>2479</v>
      </c>
      <c r="CNA6" s="87" t="s">
        <v>2480</v>
      </c>
      <c r="CNB6" s="87" t="s">
        <v>2481</v>
      </c>
      <c r="CNC6" s="87" t="s">
        <v>2482</v>
      </c>
      <c r="CND6" s="87" t="s">
        <v>2483</v>
      </c>
      <c r="CNE6" s="87" t="s">
        <v>2484</v>
      </c>
      <c r="CNF6" s="87" t="s">
        <v>2485</v>
      </c>
      <c r="CNG6" s="87" t="s">
        <v>2486</v>
      </c>
      <c r="CNH6" s="87" t="s">
        <v>2487</v>
      </c>
      <c r="CNI6" s="87" t="s">
        <v>2488</v>
      </c>
      <c r="CNJ6" s="87" t="s">
        <v>2489</v>
      </c>
      <c r="CNK6" s="87" t="s">
        <v>2490</v>
      </c>
      <c r="CNL6" s="87" t="s">
        <v>2491</v>
      </c>
      <c r="CNM6" s="87" t="s">
        <v>2492</v>
      </c>
      <c r="CNN6" s="87" t="s">
        <v>2493</v>
      </c>
      <c r="CNO6" s="87" t="s">
        <v>2494</v>
      </c>
      <c r="CNP6" s="87" t="s">
        <v>2495</v>
      </c>
      <c r="CNQ6" s="87" t="s">
        <v>2496</v>
      </c>
      <c r="CNR6" s="87" t="s">
        <v>2497</v>
      </c>
      <c r="CNS6" s="87" t="s">
        <v>2498</v>
      </c>
      <c r="CNT6" s="87" t="s">
        <v>2499</v>
      </c>
      <c r="CNU6" s="87" t="s">
        <v>2500</v>
      </c>
      <c r="CNV6" s="87" t="s">
        <v>2501</v>
      </c>
      <c r="CNW6" s="87" t="s">
        <v>2502</v>
      </c>
      <c r="CNX6" s="87" t="s">
        <v>2503</v>
      </c>
      <c r="CNY6" s="87" t="s">
        <v>2504</v>
      </c>
      <c r="CNZ6" s="87" t="s">
        <v>2505</v>
      </c>
      <c r="COA6" s="87" t="s">
        <v>2506</v>
      </c>
      <c r="COB6" s="87" t="s">
        <v>2507</v>
      </c>
      <c r="COC6" s="87" t="s">
        <v>2508</v>
      </c>
      <c r="COD6" s="87" t="s">
        <v>2509</v>
      </c>
      <c r="COE6" s="87" t="s">
        <v>2510</v>
      </c>
      <c r="COF6" s="87" t="s">
        <v>2511</v>
      </c>
      <c r="COG6" s="87" t="s">
        <v>2512</v>
      </c>
      <c r="COH6" s="87" t="s">
        <v>2513</v>
      </c>
      <c r="COI6" s="87" t="s">
        <v>2514</v>
      </c>
      <c r="COJ6" s="87" t="s">
        <v>2515</v>
      </c>
      <c r="COK6" s="87" t="s">
        <v>2516</v>
      </c>
      <c r="COL6" s="87" t="s">
        <v>2517</v>
      </c>
      <c r="COM6" s="87" t="s">
        <v>2518</v>
      </c>
      <c r="CON6" s="87" t="s">
        <v>2519</v>
      </c>
      <c r="COO6" s="87" t="s">
        <v>2520</v>
      </c>
      <c r="COP6" s="87" t="s">
        <v>2521</v>
      </c>
      <c r="COQ6" s="87" t="s">
        <v>2522</v>
      </c>
      <c r="COR6" s="87" t="s">
        <v>2523</v>
      </c>
      <c r="COS6" s="87" t="s">
        <v>2524</v>
      </c>
      <c r="COT6" s="87" t="s">
        <v>2525</v>
      </c>
      <c r="COU6" s="87" t="s">
        <v>2526</v>
      </c>
      <c r="COV6" s="87" t="s">
        <v>2527</v>
      </c>
      <c r="COW6" s="87" t="s">
        <v>2528</v>
      </c>
      <c r="COX6" s="87" t="s">
        <v>2529</v>
      </c>
      <c r="COY6" s="87" t="s">
        <v>2530</v>
      </c>
      <c r="COZ6" s="87" t="s">
        <v>2531</v>
      </c>
      <c r="CPA6" s="87" t="s">
        <v>2532</v>
      </c>
      <c r="CPB6" s="87" t="s">
        <v>2533</v>
      </c>
      <c r="CPC6" s="87" t="s">
        <v>2534</v>
      </c>
      <c r="CPD6" s="87" t="s">
        <v>2535</v>
      </c>
      <c r="CPE6" s="87" t="s">
        <v>2536</v>
      </c>
      <c r="CPF6" s="87" t="s">
        <v>2537</v>
      </c>
      <c r="CPG6" s="87" t="s">
        <v>2538</v>
      </c>
      <c r="CPH6" s="87" t="s">
        <v>2539</v>
      </c>
      <c r="CPI6" s="87" t="s">
        <v>2540</v>
      </c>
      <c r="CPJ6" s="87" t="s">
        <v>2541</v>
      </c>
      <c r="CPK6" s="87" t="s">
        <v>2542</v>
      </c>
      <c r="CPL6" s="87" t="s">
        <v>2543</v>
      </c>
      <c r="CPM6" s="87" t="s">
        <v>2544</v>
      </c>
      <c r="CPN6" s="87" t="s">
        <v>2545</v>
      </c>
      <c r="CPO6" s="87" t="s">
        <v>2546</v>
      </c>
      <c r="CPP6" s="87" t="s">
        <v>2547</v>
      </c>
      <c r="CPQ6" s="87" t="s">
        <v>2548</v>
      </c>
      <c r="CPR6" s="87" t="s">
        <v>2549</v>
      </c>
      <c r="CPS6" s="87" t="s">
        <v>2550</v>
      </c>
      <c r="CPT6" s="87" t="s">
        <v>2551</v>
      </c>
      <c r="CPU6" s="87" t="s">
        <v>2552</v>
      </c>
      <c r="CPV6" s="87" t="s">
        <v>2553</v>
      </c>
      <c r="CPW6" s="87" t="s">
        <v>2554</v>
      </c>
      <c r="CPX6" s="87" t="s">
        <v>2555</v>
      </c>
      <c r="CPY6" s="87" t="s">
        <v>2556</v>
      </c>
      <c r="CPZ6" s="87" t="s">
        <v>2557</v>
      </c>
      <c r="CQA6" s="87" t="s">
        <v>2558</v>
      </c>
      <c r="CQB6" s="87" t="s">
        <v>2559</v>
      </c>
      <c r="CQC6" s="87" t="s">
        <v>2560</v>
      </c>
      <c r="CQD6" s="87" t="s">
        <v>2561</v>
      </c>
      <c r="CQE6" s="87" t="s">
        <v>2562</v>
      </c>
      <c r="CQF6" s="87" t="s">
        <v>2563</v>
      </c>
      <c r="CQG6" s="87" t="s">
        <v>2564</v>
      </c>
      <c r="CQH6" s="87" t="s">
        <v>2565</v>
      </c>
      <c r="CQI6" s="87" t="s">
        <v>2566</v>
      </c>
      <c r="CQJ6" s="87" t="s">
        <v>2567</v>
      </c>
      <c r="CQK6" s="87" t="s">
        <v>2568</v>
      </c>
      <c r="CQL6" s="87" t="s">
        <v>2569</v>
      </c>
      <c r="CQM6" s="87" t="s">
        <v>2570</v>
      </c>
      <c r="CQN6" s="87" t="s">
        <v>2571</v>
      </c>
      <c r="CQO6" s="87" t="s">
        <v>2572</v>
      </c>
      <c r="CQP6" s="87" t="s">
        <v>2573</v>
      </c>
      <c r="CQQ6" s="87" t="s">
        <v>2574</v>
      </c>
      <c r="CQR6" s="87" t="s">
        <v>2575</v>
      </c>
      <c r="CQS6" s="87" t="s">
        <v>2576</v>
      </c>
      <c r="CQT6" s="87" t="s">
        <v>2577</v>
      </c>
      <c r="CQU6" s="87" t="s">
        <v>2578</v>
      </c>
      <c r="CQV6" s="87" t="s">
        <v>2579</v>
      </c>
      <c r="CQW6" s="87" t="s">
        <v>2580</v>
      </c>
      <c r="CQX6" s="87" t="s">
        <v>2581</v>
      </c>
      <c r="CQY6" s="87" t="s">
        <v>2582</v>
      </c>
      <c r="CQZ6" s="87" t="s">
        <v>2583</v>
      </c>
      <c r="CRA6" s="87" t="s">
        <v>2584</v>
      </c>
      <c r="CRB6" s="87" t="s">
        <v>2585</v>
      </c>
      <c r="CRC6" s="87" t="s">
        <v>2586</v>
      </c>
      <c r="CRD6" s="87" t="s">
        <v>2587</v>
      </c>
      <c r="CRE6" s="87" t="s">
        <v>2588</v>
      </c>
      <c r="CRF6" s="87" t="s">
        <v>2589</v>
      </c>
      <c r="CRG6" s="87" t="s">
        <v>2590</v>
      </c>
      <c r="CRH6" s="87" t="s">
        <v>2591</v>
      </c>
      <c r="CRI6" s="87" t="s">
        <v>2592</v>
      </c>
      <c r="CRJ6" s="87" t="s">
        <v>2593</v>
      </c>
      <c r="CRK6" s="87" t="s">
        <v>2594</v>
      </c>
      <c r="CRL6" s="87" t="s">
        <v>2595</v>
      </c>
      <c r="CRM6" s="87" t="s">
        <v>2596</v>
      </c>
      <c r="CRN6" s="87" t="s">
        <v>2597</v>
      </c>
      <c r="CRO6" s="87" t="s">
        <v>2598</v>
      </c>
      <c r="CRP6" s="87" t="s">
        <v>2599</v>
      </c>
      <c r="CRQ6" s="87" t="s">
        <v>2600</v>
      </c>
      <c r="CRR6" s="87" t="s">
        <v>2601</v>
      </c>
      <c r="CRS6" s="87" t="s">
        <v>2602</v>
      </c>
      <c r="CRT6" s="87" t="s">
        <v>2603</v>
      </c>
      <c r="CRU6" s="87" t="s">
        <v>2604</v>
      </c>
      <c r="CRV6" s="87" t="s">
        <v>2605</v>
      </c>
      <c r="CRW6" s="87" t="s">
        <v>2606</v>
      </c>
      <c r="CRX6" s="87" t="s">
        <v>2607</v>
      </c>
      <c r="CRY6" s="87" t="s">
        <v>2608</v>
      </c>
      <c r="CRZ6" s="87" t="s">
        <v>2609</v>
      </c>
      <c r="CSA6" s="87" t="s">
        <v>2610</v>
      </c>
      <c r="CSB6" s="87" t="s">
        <v>2611</v>
      </c>
      <c r="CSC6" s="87" t="s">
        <v>2612</v>
      </c>
      <c r="CSD6" s="87" t="s">
        <v>2613</v>
      </c>
      <c r="CSE6" s="87" t="s">
        <v>2614</v>
      </c>
      <c r="CSF6" s="87" t="s">
        <v>2615</v>
      </c>
      <c r="CSG6" s="87" t="s">
        <v>2616</v>
      </c>
      <c r="CSH6" s="87" t="s">
        <v>2617</v>
      </c>
      <c r="CSI6" s="87" t="s">
        <v>2618</v>
      </c>
      <c r="CSJ6" s="87" t="s">
        <v>2619</v>
      </c>
      <c r="CSK6" s="87" t="s">
        <v>2620</v>
      </c>
      <c r="CSL6" s="87" t="s">
        <v>2621</v>
      </c>
      <c r="CSM6" s="87" t="s">
        <v>2622</v>
      </c>
      <c r="CSN6" s="87" t="s">
        <v>2623</v>
      </c>
      <c r="CSO6" s="87" t="s">
        <v>2624</v>
      </c>
      <c r="CSP6" s="87" t="s">
        <v>2625</v>
      </c>
      <c r="CSQ6" s="87" t="s">
        <v>2626</v>
      </c>
      <c r="CSR6" s="87" t="s">
        <v>2627</v>
      </c>
      <c r="CSS6" s="87" t="s">
        <v>2628</v>
      </c>
      <c r="CST6" s="87" t="s">
        <v>2629</v>
      </c>
      <c r="CSU6" s="87" t="s">
        <v>2630</v>
      </c>
      <c r="CSV6" s="87" t="s">
        <v>2631</v>
      </c>
      <c r="CSW6" s="87" t="s">
        <v>2632</v>
      </c>
      <c r="CSX6" s="87" t="s">
        <v>2633</v>
      </c>
      <c r="CSY6" s="87" t="s">
        <v>2634</v>
      </c>
      <c r="CSZ6" s="87" t="s">
        <v>2635</v>
      </c>
      <c r="CTA6" s="87" t="s">
        <v>2636</v>
      </c>
      <c r="CTB6" s="87" t="s">
        <v>2637</v>
      </c>
      <c r="CTC6" s="87" t="s">
        <v>2638</v>
      </c>
      <c r="CTD6" s="87" t="s">
        <v>2639</v>
      </c>
      <c r="CTE6" s="87" t="s">
        <v>2640</v>
      </c>
      <c r="CTF6" s="87" t="s">
        <v>2641</v>
      </c>
      <c r="CTG6" s="87" t="s">
        <v>2642</v>
      </c>
      <c r="CTH6" s="87" t="s">
        <v>2643</v>
      </c>
      <c r="CTI6" s="87" t="s">
        <v>2644</v>
      </c>
      <c r="CTJ6" s="87" t="s">
        <v>2645</v>
      </c>
      <c r="CTK6" s="87" t="s">
        <v>2646</v>
      </c>
      <c r="CTL6" s="87" t="s">
        <v>2647</v>
      </c>
      <c r="CTM6" s="87" t="s">
        <v>2648</v>
      </c>
      <c r="CTN6" s="87" t="s">
        <v>2649</v>
      </c>
      <c r="CTO6" s="87" t="s">
        <v>2650</v>
      </c>
      <c r="CTP6" s="87" t="s">
        <v>2651</v>
      </c>
      <c r="CTQ6" s="87" t="s">
        <v>2652</v>
      </c>
      <c r="CTR6" s="87" t="s">
        <v>2653</v>
      </c>
      <c r="CTS6" s="87" t="s">
        <v>2654</v>
      </c>
      <c r="CTT6" s="87" t="s">
        <v>2655</v>
      </c>
      <c r="CTU6" s="87" t="s">
        <v>2656</v>
      </c>
      <c r="CTV6" s="87" t="s">
        <v>2657</v>
      </c>
      <c r="CTW6" s="87" t="s">
        <v>2658</v>
      </c>
      <c r="CTX6" s="87" t="s">
        <v>2659</v>
      </c>
      <c r="CTY6" s="87" t="s">
        <v>2660</v>
      </c>
      <c r="CTZ6" s="87" t="s">
        <v>2661</v>
      </c>
      <c r="CUA6" s="87" t="s">
        <v>2662</v>
      </c>
      <c r="CUB6" s="87" t="s">
        <v>2663</v>
      </c>
      <c r="CUC6" s="87" t="s">
        <v>2664</v>
      </c>
      <c r="CUD6" s="87" t="s">
        <v>2665</v>
      </c>
      <c r="CUE6" s="87" t="s">
        <v>2666</v>
      </c>
      <c r="CUF6" s="87" t="s">
        <v>2667</v>
      </c>
      <c r="CUG6" s="87" t="s">
        <v>2668</v>
      </c>
      <c r="CUH6" s="87" t="s">
        <v>2669</v>
      </c>
      <c r="CUI6" s="87" t="s">
        <v>2670</v>
      </c>
      <c r="CUJ6" s="87" t="s">
        <v>2671</v>
      </c>
      <c r="CUK6" s="87" t="s">
        <v>2672</v>
      </c>
      <c r="CUL6" s="87" t="s">
        <v>2673</v>
      </c>
      <c r="CUM6" s="87" t="s">
        <v>2674</v>
      </c>
      <c r="CUN6" s="87" t="s">
        <v>2675</v>
      </c>
      <c r="CUO6" s="87" t="s">
        <v>2676</v>
      </c>
      <c r="CUP6" s="87" t="s">
        <v>2677</v>
      </c>
      <c r="CUQ6" s="87" t="s">
        <v>2678</v>
      </c>
      <c r="CUR6" s="87" t="s">
        <v>2679</v>
      </c>
      <c r="CUS6" s="87" t="s">
        <v>2680</v>
      </c>
      <c r="CUT6" s="87" t="s">
        <v>2681</v>
      </c>
      <c r="CUU6" s="87" t="s">
        <v>2682</v>
      </c>
      <c r="CUV6" s="87" t="s">
        <v>2683</v>
      </c>
      <c r="CUW6" s="87" t="s">
        <v>2684</v>
      </c>
      <c r="CUX6" s="87" t="s">
        <v>2685</v>
      </c>
      <c r="CUY6" s="87" t="s">
        <v>2686</v>
      </c>
      <c r="CUZ6" s="87" t="s">
        <v>2687</v>
      </c>
      <c r="CVA6" s="87" t="s">
        <v>2688</v>
      </c>
      <c r="CVB6" s="87" t="s">
        <v>2689</v>
      </c>
      <c r="CVC6" s="87" t="s">
        <v>2690</v>
      </c>
      <c r="CVD6" s="87" t="s">
        <v>2691</v>
      </c>
      <c r="CVE6" s="87" t="s">
        <v>2692</v>
      </c>
      <c r="CVF6" s="87" t="s">
        <v>2693</v>
      </c>
      <c r="CVG6" s="87" t="s">
        <v>2694</v>
      </c>
      <c r="CVH6" s="87" t="s">
        <v>2695</v>
      </c>
      <c r="CVI6" s="87" t="s">
        <v>2696</v>
      </c>
      <c r="CVJ6" s="87" t="s">
        <v>2697</v>
      </c>
      <c r="CVK6" s="87" t="s">
        <v>2698</v>
      </c>
      <c r="CVL6" s="87" t="s">
        <v>2699</v>
      </c>
      <c r="CVM6" s="87" t="s">
        <v>2700</v>
      </c>
      <c r="CVN6" s="87" t="s">
        <v>2701</v>
      </c>
      <c r="CVO6" s="87" t="s">
        <v>2702</v>
      </c>
      <c r="CVP6" s="87" t="s">
        <v>2703</v>
      </c>
      <c r="CVQ6" s="87" t="s">
        <v>2704</v>
      </c>
      <c r="CVR6" s="87" t="s">
        <v>2705</v>
      </c>
      <c r="CVS6" s="87" t="s">
        <v>2706</v>
      </c>
      <c r="CVT6" s="87" t="s">
        <v>2707</v>
      </c>
      <c r="CVU6" s="87" t="s">
        <v>2708</v>
      </c>
      <c r="CVV6" s="87" t="s">
        <v>2709</v>
      </c>
      <c r="CVW6" s="87" t="s">
        <v>2710</v>
      </c>
      <c r="CVX6" s="87" t="s">
        <v>2711</v>
      </c>
      <c r="CVY6" s="87" t="s">
        <v>2712</v>
      </c>
      <c r="CVZ6" s="87" t="s">
        <v>2713</v>
      </c>
      <c r="CWA6" s="87" t="s">
        <v>2714</v>
      </c>
      <c r="CWB6" s="87" t="s">
        <v>2715</v>
      </c>
      <c r="CWC6" s="87" t="s">
        <v>2716</v>
      </c>
      <c r="CWD6" s="87" t="s">
        <v>2717</v>
      </c>
      <c r="CWE6" s="87" t="s">
        <v>2718</v>
      </c>
      <c r="CWF6" s="87" t="s">
        <v>2719</v>
      </c>
      <c r="CWG6" s="87" t="s">
        <v>2720</v>
      </c>
      <c r="CWH6" s="87" t="s">
        <v>2721</v>
      </c>
      <c r="CWI6" s="87" t="s">
        <v>2722</v>
      </c>
      <c r="CWJ6" s="87" t="s">
        <v>2723</v>
      </c>
      <c r="CWK6" s="87" t="s">
        <v>2724</v>
      </c>
      <c r="CWL6" s="87" t="s">
        <v>2725</v>
      </c>
      <c r="CWM6" s="87" t="s">
        <v>2726</v>
      </c>
      <c r="CWN6" s="87" t="s">
        <v>2727</v>
      </c>
      <c r="CWO6" s="87" t="s">
        <v>2728</v>
      </c>
      <c r="CWP6" s="87" t="s">
        <v>2729</v>
      </c>
      <c r="CWQ6" s="87" t="s">
        <v>2730</v>
      </c>
      <c r="CWR6" s="87" t="s">
        <v>2731</v>
      </c>
      <c r="CWS6" s="87" t="s">
        <v>2732</v>
      </c>
      <c r="CWT6" s="87" t="s">
        <v>2733</v>
      </c>
      <c r="CWU6" s="87" t="s">
        <v>2734</v>
      </c>
      <c r="CWV6" s="87" t="s">
        <v>2735</v>
      </c>
      <c r="CWW6" s="87" t="s">
        <v>2736</v>
      </c>
      <c r="CWX6" s="87" t="s">
        <v>2737</v>
      </c>
      <c r="CWY6" s="87" t="s">
        <v>2738</v>
      </c>
      <c r="CWZ6" s="87" t="s">
        <v>2739</v>
      </c>
      <c r="CXA6" s="87" t="s">
        <v>2740</v>
      </c>
      <c r="CXB6" s="87" t="s">
        <v>2741</v>
      </c>
      <c r="CXC6" s="87" t="s">
        <v>2742</v>
      </c>
      <c r="CXD6" s="87" t="s">
        <v>2743</v>
      </c>
      <c r="CXE6" s="87" t="s">
        <v>2744</v>
      </c>
      <c r="CXF6" s="87" t="s">
        <v>2745</v>
      </c>
      <c r="CXG6" s="87" t="s">
        <v>2746</v>
      </c>
      <c r="CXH6" s="87" t="s">
        <v>2747</v>
      </c>
      <c r="CXI6" s="87" t="s">
        <v>2748</v>
      </c>
      <c r="CXJ6" s="87" t="s">
        <v>2749</v>
      </c>
      <c r="CXK6" s="87" t="s">
        <v>2750</v>
      </c>
      <c r="CXL6" s="87" t="s">
        <v>2751</v>
      </c>
      <c r="CXM6" s="87" t="s">
        <v>2752</v>
      </c>
      <c r="CXN6" s="87" t="s">
        <v>2753</v>
      </c>
      <c r="CXO6" s="87" t="s">
        <v>2754</v>
      </c>
      <c r="CXP6" s="87" t="s">
        <v>2755</v>
      </c>
      <c r="CXQ6" s="87" t="s">
        <v>2756</v>
      </c>
      <c r="CXR6" s="87" t="s">
        <v>2757</v>
      </c>
      <c r="CXS6" s="87" t="s">
        <v>2758</v>
      </c>
      <c r="CXT6" s="87" t="s">
        <v>2759</v>
      </c>
      <c r="CXU6" s="87" t="s">
        <v>2760</v>
      </c>
      <c r="CXV6" s="87" t="s">
        <v>2761</v>
      </c>
      <c r="CXW6" s="87" t="s">
        <v>2762</v>
      </c>
      <c r="CXX6" s="87" t="s">
        <v>2763</v>
      </c>
      <c r="CXY6" s="87" t="s">
        <v>2764</v>
      </c>
      <c r="CXZ6" s="87" t="s">
        <v>2765</v>
      </c>
      <c r="CYA6" s="87" t="s">
        <v>2766</v>
      </c>
      <c r="CYB6" s="87" t="s">
        <v>2767</v>
      </c>
      <c r="CYC6" s="87" t="s">
        <v>2768</v>
      </c>
      <c r="CYD6" s="87" t="s">
        <v>2769</v>
      </c>
      <c r="CYE6" s="87" t="s">
        <v>2770</v>
      </c>
      <c r="CYF6" s="87" t="s">
        <v>2771</v>
      </c>
      <c r="CYG6" s="87" t="s">
        <v>2772</v>
      </c>
      <c r="CYH6" s="87" t="s">
        <v>2773</v>
      </c>
      <c r="CYI6" s="87" t="s">
        <v>2774</v>
      </c>
      <c r="CYJ6" s="87" t="s">
        <v>2775</v>
      </c>
      <c r="CYK6" s="87" t="s">
        <v>2776</v>
      </c>
      <c r="CYL6" s="87" t="s">
        <v>2777</v>
      </c>
      <c r="CYM6" s="87" t="s">
        <v>2778</v>
      </c>
      <c r="CYN6" s="87" t="s">
        <v>2779</v>
      </c>
      <c r="CYO6" s="87" t="s">
        <v>2780</v>
      </c>
      <c r="CYP6" s="87" t="s">
        <v>2781</v>
      </c>
      <c r="CYQ6" s="87" t="s">
        <v>2782</v>
      </c>
      <c r="CYR6" s="87" t="s">
        <v>2783</v>
      </c>
      <c r="CYS6" s="87" t="s">
        <v>2784</v>
      </c>
      <c r="CYT6" s="87" t="s">
        <v>2785</v>
      </c>
      <c r="CYU6" s="87" t="s">
        <v>2786</v>
      </c>
      <c r="CYV6" s="87" t="s">
        <v>2787</v>
      </c>
      <c r="CYW6" s="87" t="s">
        <v>2788</v>
      </c>
      <c r="CYX6" s="87" t="s">
        <v>2789</v>
      </c>
      <c r="CYY6" s="87" t="s">
        <v>2790</v>
      </c>
      <c r="CYZ6" s="87" t="s">
        <v>2791</v>
      </c>
      <c r="CZA6" s="87" t="s">
        <v>2792</v>
      </c>
      <c r="CZB6" s="87" t="s">
        <v>2793</v>
      </c>
      <c r="CZC6" s="87" t="s">
        <v>2794</v>
      </c>
      <c r="CZD6" s="87" t="s">
        <v>2795</v>
      </c>
      <c r="CZE6" s="87" t="s">
        <v>2796</v>
      </c>
      <c r="CZF6" s="87" t="s">
        <v>2797</v>
      </c>
      <c r="CZG6" s="87" t="s">
        <v>2798</v>
      </c>
      <c r="CZH6" s="87" t="s">
        <v>2799</v>
      </c>
      <c r="CZI6" s="87" t="s">
        <v>2800</v>
      </c>
      <c r="CZJ6" s="87" t="s">
        <v>2801</v>
      </c>
      <c r="CZK6" s="87" t="s">
        <v>2802</v>
      </c>
      <c r="CZL6" s="87" t="s">
        <v>2803</v>
      </c>
      <c r="CZM6" s="87" t="s">
        <v>2804</v>
      </c>
      <c r="CZN6" s="87" t="s">
        <v>2805</v>
      </c>
      <c r="CZO6" s="87" t="s">
        <v>2806</v>
      </c>
      <c r="CZP6" s="87" t="s">
        <v>2807</v>
      </c>
      <c r="CZQ6" s="87" t="s">
        <v>2808</v>
      </c>
      <c r="CZR6" s="87" t="s">
        <v>2809</v>
      </c>
      <c r="CZS6" s="87" t="s">
        <v>2810</v>
      </c>
      <c r="CZT6" s="87" t="s">
        <v>2811</v>
      </c>
      <c r="CZU6" s="87" t="s">
        <v>2812</v>
      </c>
      <c r="CZV6" s="87" t="s">
        <v>2813</v>
      </c>
      <c r="CZW6" s="87" t="s">
        <v>2814</v>
      </c>
      <c r="CZX6" s="87" t="s">
        <v>2815</v>
      </c>
      <c r="CZY6" s="87" t="s">
        <v>2816</v>
      </c>
      <c r="CZZ6" s="87" t="s">
        <v>2817</v>
      </c>
      <c r="DAA6" s="87" t="s">
        <v>2818</v>
      </c>
      <c r="DAB6" s="87" t="s">
        <v>2819</v>
      </c>
      <c r="DAC6" s="87" t="s">
        <v>2820</v>
      </c>
      <c r="DAD6" s="87" t="s">
        <v>2821</v>
      </c>
      <c r="DAE6" s="87" t="s">
        <v>2822</v>
      </c>
      <c r="DAF6" s="87" t="s">
        <v>2823</v>
      </c>
      <c r="DAG6" s="87" t="s">
        <v>2824</v>
      </c>
      <c r="DAH6" s="87" t="s">
        <v>2825</v>
      </c>
      <c r="DAI6" s="87" t="s">
        <v>2826</v>
      </c>
      <c r="DAJ6" s="87" t="s">
        <v>2827</v>
      </c>
      <c r="DAK6" s="87" t="s">
        <v>2828</v>
      </c>
      <c r="DAL6" s="87" t="s">
        <v>2829</v>
      </c>
      <c r="DAM6" s="87" t="s">
        <v>2830</v>
      </c>
      <c r="DAN6" s="87" t="s">
        <v>2831</v>
      </c>
      <c r="DAO6" s="87" t="s">
        <v>2832</v>
      </c>
      <c r="DAP6" s="87" t="s">
        <v>2833</v>
      </c>
      <c r="DAQ6" s="87" t="s">
        <v>2834</v>
      </c>
      <c r="DAR6" s="87" t="s">
        <v>2835</v>
      </c>
      <c r="DAS6" s="87" t="s">
        <v>2836</v>
      </c>
      <c r="DAT6" s="87" t="s">
        <v>2837</v>
      </c>
      <c r="DAU6" s="87" t="s">
        <v>2838</v>
      </c>
      <c r="DAV6" s="87" t="s">
        <v>2839</v>
      </c>
      <c r="DAW6" s="87" t="s">
        <v>2840</v>
      </c>
      <c r="DAX6" s="87" t="s">
        <v>2841</v>
      </c>
      <c r="DAY6" s="87" t="s">
        <v>2842</v>
      </c>
      <c r="DAZ6" s="87" t="s">
        <v>2843</v>
      </c>
      <c r="DBA6" s="87" t="s">
        <v>2844</v>
      </c>
      <c r="DBB6" s="87" t="s">
        <v>2845</v>
      </c>
      <c r="DBC6" s="87" t="s">
        <v>2846</v>
      </c>
      <c r="DBD6" s="87" t="s">
        <v>2847</v>
      </c>
      <c r="DBE6" s="87" t="s">
        <v>2848</v>
      </c>
      <c r="DBF6" s="87" t="s">
        <v>2849</v>
      </c>
      <c r="DBG6" s="87" t="s">
        <v>2850</v>
      </c>
      <c r="DBH6" s="87" t="s">
        <v>2851</v>
      </c>
      <c r="DBI6" s="87" t="s">
        <v>2852</v>
      </c>
      <c r="DBJ6" s="87" t="s">
        <v>2853</v>
      </c>
      <c r="DBK6" s="87" t="s">
        <v>2854</v>
      </c>
      <c r="DBL6" s="87" t="s">
        <v>2855</v>
      </c>
      <c r="DBM6" s="87" t="s">
        <v>2856</v>
      </c>
      <c r="DBN6" s="87" t="s">
        <v>2857</v>
      </c>
      <c r="DBO6" s="87" t="s">
        <v>2858</v>
      </c>
      <c r="DBP6" s="87" t="s">
        <v>2859</v>
      </c>
      <c r="DBQ6" s="87" t="s">
        <v>2860</v>
      </c>
      <c r="DBR6" s="87" t="s">
        <v>2861</v>
      </c>
      <c r="DBS6" s="87" t="s">
        <v>2862</v>
      </c>
      <c r="DBT6" s="87" t="s">
        <v>2863</v>
      </c>
      <c r="DBU6" s="87" t="s">
        <v>2864</v>
      </c>
      <c r="DBV6" s="87" t="s">
        <v>2865</v>
      </c>
      <c r="DBW6" s="87" t="s">
        <v>2866</v>
      </c>
      <c r="DBX6" s="87" t="s">
        <v>2867</v>
      </c>
      <c r="DBY6" s="87" t="s">
        <v>2868</v>
      </c>
      <c r="DBZ6" s="87" t="s">
        <v>2869</v>
      </c>
      <c r="DCA6" s="87" t="s">
        <v>2870</v>
      </c>
      <c r="DCB6" s="87" t="s">
        <v>2871</v>
      </c>
      <c r="DCC6" s="87" t="s">
        <v>2872</v>
      </c>
      <c r="DCD6" s="87" t="s">
        <v>2873</v>
      </c>
      <c r="DCE6" s="87" t="s">
        <v>2874</v>
      </c>
      <c r="DCF6" s="87" t="s">
        <v>2875</v>
      </c>
      <c r="DCG6" s="87" t="s">
        <v>2876</v>
      </c>
      <c r="DCH6" s="87" t="s">
        <v>2877</v>
      </c>
      <c r="DCI6" s="87" t="s">
        <v>2878</v>
      </c>
      <c r="DCJ6" s="87" t="s">
        <v>2879</v>
      </c>
      <c r="DCK6" s="87" t="s">
        <v>2880</v>
      </c>
      <c r="DCL6" s="87" t="s">
        <v>2881</v>
      </c>
      <c r="DCM6" s="87" t="s">
        <v>2882</v>
      </c>
      <c r="DCN6" s="87" t="s">
        <v>2883</v>
      </c>
      <c r="DCO6" s="87" t="s">
        <v>2884</v>
      </c>
      <c r="DCP6" s="87" t="s">
        <v>2885</v>
      </c>
      <c r="DCQ6" s="87" t="s">
        <v>2886</v>
      </c>
      <c r="DCR6" s="87" t="s">
        <v>2887</v>
      </c>
      <c r="DCS6" s="87" t="s">
        <v>2888</v>
      </c>
      <c r="DCT6" s="87" t="s">
        <v>2889</v>
      </c>
      <c r="DCU6" s="87" t="s">
        <v>2890</v>
      </c>
      <c r="DCV6" s="87" t="s">
        <v>2891</v>
      </c>
      <c r="DCW6" s="87" t="s">
        <v>2892</v>
      </c>
      <c r="DCX6" s="87" t="s">
        <v>2893</v>
      </c>
      <c r="DCY6" s="87" t="s">
        <v>2894</v>
      </c>
      <c r="DCZ6" s="87" t="s">
        <v>2895</v>
      </c>
      <c r="DDA6" s="87" t="s">
        <v>2896</v>
      </c>
      <c r="DDB6" s="87" t="s">
        <v>2897</v>
      </c>
      <c r="DDC6" s="87" t="s">
        <v>2898</v>
      </c>
      <c r="DDD6" s="87" t="s">
        <v>2899</v>
      </c>
      <c r="DDE6" s="87" t="s">
        <v>2900</v>
      </c>
      <c r="DDF6" s="87" t="s">
        <v>2901</v>
      </c>
      <c r="DDG6" s="87" t="s">
        <v>2902</v>
      </c>
      <c r="DDH6" s="87" t="s">
        <v>2903</v>
      </c>
      <c r="DDI6" s="87" t="s">
        <v>2904</v>
      </c>
      <c r="DDJ6" s="87" t="s">
        <v>2905</v>
      </c>
      <c r="DDK6" s="87" t="s">
        <v>2906</v>
      </c>
      <c r="DDL6" s="87" t="s">
        <v>2907</v>
      </c>
      <c r="DDM6" s="87" t="s">
        <v>2908</v>
      </c>
      <c r="DDN6" s="87" t="s">
        <v>2909</v>
      </c>
      <c r="DDO6" s="87" t="s">
        <v>2910</v>
      </c>
      <c r="DDP6" s="87" t="s">
        <v>2911</v>
      </c>
      <c r="DDQ6" s="87" t="s">
        <v>2912</v>
      </c>
      <c r="DDR6" s="87" t="s">
        <v>2913</v>
      </c>
      <c r="DDS6" s="87" t="s">
        <v>2914</v>
      </c>
      <c r="DDT6" s="87" t="s">
        <v>2915</v>
      </c>
      <c r="DDU6" s="87" t="s">
        <v>2916</v>
      </c>
      <c r="DDV6" s="87" t="s">
        <v>2917</v>
      </c>
      <c r="DDW6" s="87" t="s">
        <v>2918</v>
      </c>
      <c r="DDX6" s="87" t="s">
        <v>2919</v>
      </c>
      <c r="DDY6" s="87" t="s">
        <v>2920</v>
      </c>
      <c r="DDZ6" s="87" t="s">
        <v>2921</v>
      </c>
      <c r="DEA6" s="87" t="s">
        <v>2922</v>
      </c>
      <c r="DEB6" s="87" t="s">
        <v>2923</v>
      </c>
      <c r="DEC6" s="87" t="s">
        <v>2924</v>
      </c>
      <c r="DED6" s="87" t="s">
        <v>2925</v>
      </c>
      <c r="DEE6" s="87" t="s">
        <v>2926</v>
      </c>
      <c r="DEF6" s="87" t="s">
        <v>2927</v>
      </c>
      <c r="DEG6" s="87" t="s">
        <v>2928</v>
      </c>
      <c r="DEH6" s="87" t="s">
        <v>2929</v>
      </c>
      <c r="DEI6" s="87" t="s">
        <v>2930</v>
      </c>
      <c r="DEJ6" s="87" t="s">
        <v>2931</v>
      </c>
      <c r="DEK6" s="87" t="s">
        <v>2932</v>
      </c>
      <c r="DEL6" s="87" t="s">
        <v>2933</v>
      </c>
      <c r="DEM6" s="87" t="s">
        <v>2934</v>
      </c>
      <c r="DEN6" s="87" t="s">
        <v>2935</v>
      </c>
      <c r="DEO6" s="87" t="s">
        <v>2936</v>
      </c>
      <c r="DEP6" s="87" t="s">
        <v>2937</v>
      </c>
      <c r="DEQ6" s="87" t="s">
        <v>2938</v>
      </c>
      <c r="DER6" s="87" t="s">
        <v>2939</v>
      </c>
      <c r="DES6" s="87" t="s">
        <v>2940</v>
      </c>
      <c r="DET6" s="87" t="s">
        <v>2941</v>
      </c>
      <c r="DEU6" s="87" t="s">
        <v>2942</v>
      </c>
      <c r="DEV6" s="87" t="s">
        <v>2943</v>
      </c>
      <c r="DEW6" s="87" t="s">
        <v>2944</v>
      </c>
      <c r="DEX6" s="87" t="s">
        <v>2945</v>
      </c>
      <c r="DEY6" s="87" t="s">
        <v>2946</v>
      </c>
      <c r="DEZ6" s="87" t="s">
        <v>2947</v>
      </c>
      <c r="DFA6" s="87" t="s">
        <v>2948</v>
      </c>
      <c r="DFB6" s="87" t="s">
        <v>2949</v>
      </c>
      <c r="DFC6" s="87" t="s">
        <v>2950</v>
      </c>
      <c r="DFD6" s="87" t="s">
        <v>2951</v>
      </c>
      <c r="DFE6" s="87" t="s">
        <v>2952</v>
      </c>
      <c r="DFF6" s="87" t="s">
        <v>2953</v>
      </c>
      <c r="DFG6" s="87" t="s">
        <v>2954</v>
      </c>
      <c r="DFH6" s="87" t="s">
        <v>2955</v>
      </c>
      <c r="DFI6" s="87" t="s">
        <v>2956</v>
      </c>
      <c r="DFJ6" s="87" t="s">
        <v>2957</v>
      </c>
      <c r="DFK6" s="87" t="s">
        <v>2958</v>
      </c>
      <c r="DFL6" s="87" t="s">
        <v>2959</v>
      </c>
      <c r="DFM6" s="87" t="s">
        <v>2960</v>
      </c>
      <c r="DFN6" s="87" t="s">
        <v>2961</v>
      </c>
      <c r="DFO6" s="87" t="s">
        <v>2962</v>
      </c>
      <c r="DFP6" s="87" t="s">
        <v>2963</v>
      </c>
      <c r="DFQ6" s="87" t="s">
        <v>2964</v>
      </c>
      <c r="DFR6" s="87" t="s">
        <v>2965</v>
      </c>
      <c r="DFS6" s="87" t="s">
        <v>2966</v>
      </c>
      <c r="DFT6" s="87" t="s">
        <v>2967</v>
      </c>
      <c r="DFU6" s="87" t="s">
        <v>2968</v>
      </c>
      <c r="DFV6" s="87" t="s">
        <v>2969</v>
      </c>
      <c r="DFW6" s="87" t="s">
        <v>2970</v>
      </c>
      <c r="DFX6" s="87" t="s">
        <v>2971</v>
      </c>
      <c r="DFY6" s="87" t="s">
        <v>2972</v>
      </c>
      <c r="DFZ6" s="87" t="s">
        <v>2973</v>
      </c>
      <c r="DGA6" s="87" t="s">
        <v>2974</v>
      </c>
      <c r="DGB6" s="87" t="s">
        <v>2975</v>
      </c>
      <c r="DGC6" s="87" t="s">
        <v>2976</v>
      </c>
      <c r="DGD6" s="87" t="s">
        <v>2977</v>
      </c>
      <c r="DGE6" s="87" t="s">
        <v>2978</v>
      </c>
      <c r="DGF6" s="87" t="s">
        <v>2979</v>
      </c>
      <c r="DGG6" s="87" t="s">
        <v>2980</v>
      </c>
      <c r="DGH6" s="87" t="s">
        <v>2981</v>
      </c>
      <c r="DGI6" s="87" t="s">
        <v>2982</v>
      </c>
      <c r="DGJ6" s="87" t="s">
        <v>2983</v>
      </c>
      <c r="DGK6" s="87" t="s">
        <v>2984</v>
      </c>
      <c r="DGL6" s="87" t="s">
        <v>2985</v>
      </c>
      <c r="DGM6" s="87" t="s">
        <v>2986</v>
      </c>
      <c r="DGN6" s="87" t="s">
        <v>2987</v>
      </c>
      <c r="DGO6" s="87" t="s">
        <v>2988</v>
      </c>
      <c r="DGP6" s="87" t="s">
        <v>2989</v>
      </c>
      <c r="DGQ6" s="87" t="s">
        <v>2990</v>
      </c>
      <c r="DGR6" s="87" t="s">
        <v>2991</v>
      </c>
      <c r="DGS6" s="87" t="s">
        <v>2992</v>
      </c>
      <c r="DGT6" s="87" t="s">
        <v>2993</v>
      </c>
      <c r="DGU6" s="87" t="s">
        <v>2994</v>
      </c>
      <c r="DGV6" s="87" t="s">
        <v>2995</v>
      </c>
      <c r="DGW6" s="87" t="s">
        <v>2996</v>
      </c>
      <c r="DGX6" s="87" t="s">
        <v>2997</v>
      </c>
      <c r="DGY6" s="87" t="s">
        <v>2998</v>
      </c>
      <c r="DGZ6" s="87" t="s">
        <v>2999</v>
      </c>
      <c r="DHA6" s="87" t="s">
        <v>3000</v>
      </c>
      <c r="DHB6" s="87" t="s">
        <v>3001</v>
      </c>
      <c r="DHC6" s="87" t="s">
        <v>3002</v>
      </c>
      <c r="DHD6" s="87" t="s">
        <v>3003</v>
      </c>
      <c r="DHE6" s="87" t="s">
        <v>3004</v>
      </c>
      <c r="DHF6" s="87" t="s">
        <v>3005</v>
      </c>
      <c r="DHG6" s="87" t="s">
        <v>3006</v>
      </c>
      <c r="DHH6" s="87" t="s">
        <v>3007</v>
      </c>
      <c r="DHI6" s="87" t="s">
        <v>3008</v>
      </c>
      <c r="DHJ6" s="87" t="s">
        <v>3009</v>
      </c>
      <c r="DHK6" s="87" t="s">
        <v>3010</v>
      </c>
      <c r="DHL6" s="87" t="s">
        <v>3011</v>
      </c>
      <c r="DHM6" s="87" t="s">
        <v>3012</v>
      </c>
      <c r="DHN6" s="87" t="s">
        <v>3013</v>
      </c>
      <c r="DHO6" s="87" t="s">
        <v>3014</v>
      </c>
      <c r="DHP6" s="87" t="s">
        <v>3015</v>
      </c>
      <c r="DHQ6" s="87" t="s">
        <v>3016</v>
      </c>
      <c r="DHR6" s="87" t="s">
        <v>3017</v>
      </c>
      <c r="DHS6" s="87" t="s">
        <v>3018</v>
      </c>
      <c r="DHT6" s="87" t="s">
        <v>3019</v>
      </c>
      <c r="DHU6" s="87" t="s">
        <v>3020</v>
      </c>
      <c r="DHV6" s="87" t="s">
        <v>3021</v>
      </c>
      <c r="DHW6" s="87" t="s">
        <v>3022</v>
      </c>
      <c r="DHX6" s="87" t="s">
        <v>3023</v>
      </c>
      <c r="DHY6" s="87" t="s">
        <v>3024</v>
      </c>
      <c r="DHZ6" s="87" t="s">
        <v>3025</v>
      </c>
      <c r="DIA6" s="87" t="s">
        <v>3026</v>
      </c>
      <c r="DIB6" s="87" t="s">
        <v>3027</v>
      </c>
      <c r="DIC6" s="87" t="s">
        <v>3028</v>
      </c>
      <c r="DID6" s="87" t="s">
        <v>3029</v>
      </c>
      <c r="DIE6" s="87" t="s">
        <v>3030</v>
      </c>
      <c r="DIF6" s="87" t="s">
        <v>3031</v>
      </c>
      <c r="DIG6" s="87" t="s">
        <v>3032</v>
      </c>
      <c r="DIH6" s="87" t="s">
        <v>3033</v>
      </c>
      <c r="DII6" s="87" t="s">
        <v>3034</v>
      </c>
      <c r="DIJ6" s="87" t="s">
        <v>3035</v>
      </c>
      <c r="DIK6" s="87" t="s">
        <v>3036</v>
      </c>
      <c r="DIL6" s="87" t="s">
        <v>3037</v>
      </c>
      <c r="DIM6" s="87" t="s">
        <v>3038</v>
      </c>
      <c r="DIN6" s="87" t="s">
        <v>3039</v>
      </c>
      <c r="DIO6" s="87" t="s">
        <v>3040</v>
      </c>
      <c r="DIP6" s="87" t="s">
        <v>3041</v>
      </c>
      <c r="DIQ6" s="87" t="s">
        <v>3042</v>
      </c>
      <c r="DIR6" s="87" t="s">
        <v>3043</v>
      </c>
      <c r="DIS6" s="87" t="s">
        <v>3044</v>
      </c>
      <c r="DIT6" s="87" t="s">
        <v>3045</v>
      </c>
      <c r="DIU6" s="87" t="s">
        <v>3046</v>
      </c>
      <c r="DIV6" s="87" t="s">
        <v>3047</v>
      </c>
      <c r="DIW6" s="87" t="s">
        <v>3048</v>
      </c>
      <c r="DIX6" s="87" t="s">
        <v>3049</v>
      </c>
      <c r="DIY6" s="87" t="s">
        <v>3050</v>
      </c>
      <c r="DIZ6" s="87" t="s">
        <v>3051</v>
      </c>
      <c r="DJA6" s="87" t="s">
        <v>3052</v>
      </c>
      <c r="DJB6" s="87" t="s">
        <v>3053</v>
      </c>
      <c r="DJC6" s="87" t="s">
        <v>3054</v>
      </c>
      <c r="DJD6" s="87" t="s">
        <v>3055</v>
      </c>
      <c r="DJE6" s="87" t="s">
        <v>3056</v>
      </c>
      <c r="DJF6" s="87" t="s">
        <v>3057</v>
      </c>
      <c r="DJG6" s="87" t="s">
        <v>3058</v>
      </c>
      <c r="DJH6" s="87" t="s">
        <v>3059</v>
      </c>
      <c r="DJI6" s="87" t="s">
        <v>3060</v>
      </c>
      <c r="DJJ6" s="87" t="s">
        <v>3061</v>
      </c>
      <c r="DJK6" s="87" t="s">
        <v>3062</v>
      </c>
      <c r="DJL6" s="87" t="s">
        <v>3063</v>
      </c>
      <c r="DJM6" s="87" t="s">
        <v>3064</v>
      </c>
      <c r="DJN6" s="87" t="s">
        <v>3065</v>
      </c>
      <c r="DJO6" s="87" t="s">
        <v>3066</v>
      </c>
      <c r="DJP6" s="87" t="s">
        <v>3067</v>
      </c>
      <c r="DJQ6" s="87" t="s">
        <v>3068</v>
      </c>
      <c r="DJR6" s="87" t="s">
        <v>3069</v>
      </c>
      <c r="DJS6" s="87" t="s">
        <v>3070</v>
      </c>
      <c r="DJT6" s="87" t="s">
        <v>3071</v>
      </c>
      <c r="DJU6" s="87" t="s">
        <v>3072</v>
      </c>
      <c r="DJV6" s="87" t="s">
        <v>3073</v>
      </c>
      <c r="DJW6" s="87" t="s">
        <v>3074</v>
      </c>
      <c r="DJX6" s="87" t="s">
        <v>3075</v>
      </c>
      <c r="DJY6" s="87" t="s">
        <v>3076</v>
      </c>
      <c r="DJZ6" s="87" t="s">
        <v>3077</v>
      </c>
      <c r="DKA6" s="87" t="s">
        <v>3078</v>
      </c>
      <c r="DKB6" s="87" t="s">
        <v>3079</v>
      </c>
      <c r="DKC6" s="87" t="s">
        <v>3080</v>
      </c>
      <c r="DKD6" s="87" t="s">
        <v>3081</v>
      </c>
      <c r="DKE6" s="87" t="s">
        <v>3082</v>
      </c>
      <c r="DKF6" s="87" t="s">
        <v>3083</v>
      </c>
      <c r="DKG6" s="87" t="s">
        <v>3084</v>
      </c>
      <c r="DKH6" s="87" t="s">
        <v>3085</v>
      </c>
      <c r="DKI6" s="87" t="s">
        <v>3086</v>
      </c>
      <c r="DKJ6" s="87" t="s">
        <v>3087</v>
      </c>
      <c r="DKK6" s="87" t="s">
        <v>3088</v>
      </c>
      <c r="DKL6" s="87" t="s">
        <v>3089</v>
      </c>
      <c r="DKM6" s="87" t="s">
        <v>3090</v>
      </c>
      <c r="DKN6" s="87" t="s">
        <v>3091</v>
      </c>
      <c r="DKO6" s="87" t="s">
        <v>3092</v>
      </c>
      <c r="DKP6" s="87" t="s">
        <v>3093</v>
      </c>
      <c r="DKQ6" s="87" t="s">
        <v>3094</v>
      </c>
      <c r="DKR6" s="87" t="s">
        <v>3095</v>
      </c>
      <c r="DKS6" s="87" t="s">
        <v>3096</v>
      </c>
      <c r="DKT6" s="87" t="s">
        <v>3097</v>
      </c>
      <c r="DKU6" s="87" t="s">
        <v>3098</v>
      </c>
      <c r="DKV6" s="87" t="s">
        <v>3099</v>
      </c>
      <c r="DKW6" s="87" t="s">
        <v>3100</v>
      </c>
      <c r="DKX6" s="87" t="s">
        <v>3101</v>
      </c>
      <c r="DKY6" s="87" t="s">
        <v>3102</v>
      </c>
      <c r="DKZ6" s="87" t="s">
        <v>3103</v>
      </c>
      <c r="DLA6" s="87" t="s">
        <v>3104</v>
      </c>
      <c r="DLB6" s="87" t="s">
        <v>3105</v>
      </c>
      <c r="DLC6" s="87" t="s">
        <v>3106</v>
      </c>
      <c r="DLD6" s="87" t="s">
        <v>3107</v>
      </c>
      <c r="DLE6" s="87" t="s">
        <v>3108</v>
      </c>
      <c r="DLF6" s="87" t="s">
        <v>3109</v>
      </c>
      <c r="DLG6" s="87" t="s">
        <v>3110</v>
      </c>
      <c r="DLH6" s="87" t="s">
        <v>3111</v>
      </c>
      <c r="DLI6" s="87" t="s">
        <v>3112</v>
      </c>
      <c r="DLJ6" s="87" t="s">
        <v>3113</v>
      </c>
      <c r="DLK6" s="87" t="s">
        <v>3114</v>
      </c>
      <c r="DLL6" s="87" t="s">
        <v>3115</v>
      </c>
      <c r="DLM6" s="87" t="s">
        <v>3116</v>
      </c>
      <c r="DLN6" s="87" t="s">
        <v>3117</v>
      </c>
      <c r="DLO6" s="87" t="s">
        <v>3118</v>
      </c>
      <c r="DLP6" s="87" t="s">
        <v>3119</v>
      </c>
      <c r="DLQ6" s="87" t="s">
        <v>3120</v>
      </c>
      <c r="DLR6" s="87" t="s">
        <v>3121</v>
      </c>
      <c r="DLS6" s="87" t="s">
        <v>3122</v>
      </c>
      <c r="DLT6" s="87" t="s">
        <v>3123</v>
      </c>
      <c r="DLU6" s="87" t="s">
        <v>3124</v>
      </c>
      <c r="DLV6" s="87" t="s">
        <v>3125</v>
      </c>
      <c r="DLW6" s="87" t="s">
        <v>3126</v>
      </c>
      <c r="DLX6" s="87" t="s">
        <v>3127</v>
      </c>
      <c r="DLY6" s="87" t="s">
        <v>3128</v>
      </c>
      <c r="DLZ6" s="87" t="s">
        <v>3129</v>
      </c>
      <c r="DMA6" s="87" t="s">
        <v>3130</v>
      </c>
      <c r="DMB6" s="87" t="s">
        <v>3131</v>
      </c>
      <c r="DMC6" s="87" t="s">
        <v>3132</v>
      </c>
      <c r="DMD6" s="87" t="s">
        <v>3133</v>
      </c>
      <c r="DME6" s="87" t="s">
        <v>3134</v>
      </c>
      <c r="DMF6" s="87" t="s">
        <v>3135</v>
      </c>
      <c r="DMG6" s="87" t="s">
        <v>3136</v>
      </c>
      <c r="DMH6" s="87" t="s">
        <v>3137</v>
      </c>
      <c r="DMI6" s="87" t="s">
        <v>3138</v>
      </c>
      <c r="DMJ6" s="87" t="s">
        <v>3139</v>
      </c>
      <c r="DMK6" s="87" t="s">
        <v>3140</v>
      </c>
      <c r="DML6" s="87" t="s">
        <v>3141</v>
      </c>
      <c r="DMM6" s="87" t="s">
        <v>3142</v>
      </c>
      <c r="DMN6" s="87" t="s">
        <v>3143</v>
      </c>
      <c r="DMO6" s="87" t="s">
        <v>3144</v>
      </c>
      <c r="DMP6" s="87" t="s">
        <v>3145</v>
      </c>
      <c r="DMQ6" s="87" t="s">
        <v>3146</v>
      </c>
      <c r="DMR6" s="87" t="s">
        <v>3147</v>
      </c>
      <c r="DMS6" s="87" t="s">
        <v>3148</v>
      </c>
      <c r="DMT6" s="87" t="s">
        <v>3149</v>
      </c>
      <c r="DMU6" s="87" t="s">
        <v>3150</v>
      </c>
      <c r="DMV6" s="87" t="s">
        <v>3151</v>
      </c>
      <c r="DMW6" s="87" t="s">
        <v>3152</v>
      </c>
      <c r="DMX6" s="87" t="s">
        <v>3153</v>
      </c>
      <c r="DMY6" s="87" t="s">
        <v>3154</v>
      </c>
      <c r="DMZ6" s="87" t="s">
        <v>3155</v>
      </c>
      <c r="DNA6" s="87" t="s">
        <v>3156</v>
      </c>
      <c r="DNB6" s="87" t="s">
        <v>3157</v>
      </c>
      <c r="DNC6" s="87" t="s">
        <v>3158</v>
      </c>
      <c r="DND6" s="87" t="s">
        <v>3159</v>
      </c>
      <c r="DNE6" s="87" t="s">
        <v>3160</v>
      </c>
      <c r="DNF6" s="87" t="s">
        <v>3161</v>
      </c>
      <c r="DNG6" s="87" t="s">
        <v>3162</v>
      </c>
      <c r="DNH6" s="87" t="s">
        <v>3163</v>
      </c>
      <c r="DNI6" s="87" t="s">
        <v>3164</v>
      </c>
      <c r="DNJ6" s="87" t="s">
        <v>3165</v>
      </c>
      <c r="DNK6" s="87" t="s">
        <v>3166</v>
      </c>
      <c r="DNL6" s="87" t="s">
        <v>3167</v>
      </c>
      <c r="DNM6" s="87" t="s">
        <v>3168</v>
      </c>
      <c r="DNN6" s="87" t="s">
        <v>3169</v>
      </c>
      <c r="DNO6" s="87" t="s">
        <v>3170</v>
      </c>
      <c r="DNP6" s="87" t="s">
        <v>3171</v>
      </c>
      <c r="DNQ6" s="87" t="s">
        <v>3172</v>
      </c>
      <c r="DNR6" s="87" t="s">
        <v>3173</v>
      </c>
      <c r="DNS6" s="87" t="s">
        <v>3174</v>
      </c>
      <c r="DNT6" s="87" t="s">
        <v>3175</v>
      </c>
      <c r="DNU6" s="87" t="s">
        <v>3176</v>
      </c>
      <c r="DNV6" s="87" t="s">
        <v>3177</v>
      </c>
      <c r="DNW6" s="87" t="s">
        <v>3178</v>
      </c>
      <c r="DNX6" s="87" t="s">
        <v>3179</v>
      </c>
      <c r="DNY6" s="87" t="s">
        <v>3180</v>
      </c>
      <c r="DNZ6" s="87" t="s">
        <v>3181</v>
      </c>
      <c r="DOA6" s="87" t="s">
        <v>3182</v>
      </c>
      <c r="DOB6" s="87" t="s">
        <v>3183</v>
      </c>
      <c r="DOC6" s="87" t="s">
        <v>3184</v>
      </c>
      <c r="DOD6" s="87" t="s">
        <v>3185</v>
      </c>
      <c r="DOE6" s="87" t="s">
        <v>3186</v>
      </c>
      <c r="DOF6" s="87" t="s">
        <v>3187</v>
      </c>
      <c r="DOG6" s="87" t="s">
        <v>3188</v>
      </c>
      <c r="DOH6" s="87" t="s">
        <v>3189</v>
      </c>
      <c r="DOI6" s="87" t="s">
        <v>3190</v>
      </c>
      <c r="DOJ6" s="87" t="s">
        <v>3191</v>
      </c>
      <c r="DOK6" s="87" t="s">
        <v>3192</v>
      </c>
      <c r="DOL6" s="87" t="s">
        <v>3193</v>
      </c>
      <c r="DOM6" s="87" t="s">
        <v>3194</v>
      </c>
      <c r="DON6" s="87" t="s">
        <v>3195</v>
      </c>
      <c r="DOO6" s="87" t="s">
        <v>3196</v>
      </c>
      <c r="DOP6" s="87" t="s">
        <v>3197</v>
      </c>
      <c r="DOQ6" s="87" t="s">
        <v>3198</v>
      </c>
      <c r="DOR6" s="87" t="s">
        <v>3199</v>
      </c>
      <c r="DOS6" s="87" t="s">
        <v>3200</v>
      </c>
      <c r="DOT6" s="87" t="s">
        <v>3201</v>
      </c>
      <c r="DOU6" s="87" t="s">
        <v>3202</v>
      </c>
      <c r="DOV6" s="87" t="s">
        <v>3203</v>
      </c>
      <c r="DOW6" s="87" t="s">
        <v>3204</v>
      </c>
      <c r="DOX6" s="87" t="s">
        <v>3205</v>
      </c>
      <c r="DOY6" s="87" t="s">
        <v>3206</v>
      </c>
      <c r="DOZ6" s="87" t="s">
        <v>3207</v>
      </c>
      <c r="DPA6" s="87" t="s">
        <v>3208</v>
      </c>
      <c r="DPB6" s="87" t="s">
        <v>3209</v>
      </c>
      <c r="DPC6" s="87" t="s">
        <v>3210</v>
      </c>
      <c r="DPD6" s="87" t="s">
        <v>3211</v>
      </c>
      <c r="DPE6" s="87" t="s">
        <v>3212</v>
      </c>
      <c r="DPF6" s="87" t="s">
        <v>3213</v>
      </c>
      <c r="DPG6" s="87" t="s">
        <v>3214</v>
      </c>
      <c r="DPH6" s="87" t="s">
        <v>3215</v>
      </c>
      <c r="DPI6" s="87" t="s">
        <v>3216</v>
      </c>
      <c r="DPJ6" s="87" t="s">
        <v>3217</v>
      </c>
      <c r="DPK6" s="87" t="s">
        <v>3218</v>
      </c>
      <c r="DPL6" s="87" t="s">
        <v>3219</v>
      </c>
      <c r="DPM6" s="87" t="s">
        <v>3220</v>
      </c>
      <c r="DPN6" s="87" t="s">
        <v>3221</v>
      </c>
      <c r="DPO6" s="87" t="s">
        <v>3222</v>
      </c>
      <c r="DPP6" s="87" t="s">
        <v>3223</v>
      </c>
      <c r="DPQ6" s="87" t="s">
        <v>3224</v>
      </c>
      <c r="DPR6" s="87" t="s">
        <v>3225</v>
      </c>
      <c r="DPS6" s="87" t="s">
        <v>3226</v>
      </c>
      <c r="DPT6" s="87" t="s">
        <v>3227</v>
      </c>
      <c r="DPU6" s="87" t="s">
        <v>3228</v>
      </c>
      <c r="DPV6" s="87" t="s">
        <v>3229</v>
      </c>
      <c r="DPW6" s="87" t="s">
        <v>3230</v>
      </c>
      <c r="DPX6" s="87" t="s">
        <v>3231</v>
      </c>
      <c r="DPY6" s="87" t="s">
        <v>3232</v>
      </c>
      <c r="DPZ6" s="87" t="s">
        <v>3233</v>
      </c>
      <c r="DQA6" s="87" t="s">
        <v>3234</v>
      </c>
      <c r="DQB6" s="87" t="s">
        <v>3235</v>
      </c>
      <c r="DQC6" s="87" t="s">
        <v>3236</v>
      </c>
      <c r="DQD6" s="87" t="s">
        <v>3237</v>
      </c>
      <c r="DQE6" s="87" t="s">
        <v>3238</v>
      </c>
      <c r="DQF6" s="87" t="s">
        <v>3239</v>
      </c>
      <c r="DQG6" s="87" t="s">
        <v>3240</v>
      </c>
      <c r="DQH6" s="87" t="s">
        <v>3241</v>
      </c>
      <c r="DQI6" s="87" t="s">
        <v>3242</v>
      </c>
      <c r="DQJ6" s="87" t="s">
        <v>3243</v>
      </c>
      <c r="DQK6" s="87" t="s">
        <v>3244</v>
      </c>
      <c r="DQL6" s="87" t="s">
        <v>3245</v>
      </c>
      <c r="DQM6" s="87" t="s">
        <v>3246</v>
      </c>
      <c r="DQN6" s="87" t="s">
        <v>3247</v>
      </c>
      <c r="DQO6" s="87" t="s">
        <v>3248</v>
      </c>
      <c r="DQP6" s="87" t="s">
        <v>3249</v>
      </c>
      <c r="DQQ6" s="87" t="s">
        <v>3250</v>
      </c>
      <c r="DQR6" s="87" t="s">
        <v>3251</v>
      </c>
      <c r="DQS6" s="87" t="s">
        <v>3252</v>
      </c>
      <c r="DQT6" s="87" t="s">
        <v>3253</v>
      </c>
      <c r="DQU6" s="87" t="s">
        <v>3254</v>
      </c>
      <c r="DQV6" s="87" t="s">
        <v>3255</v>
      </c>
      <c r="DQW6" s="87" t="s">
        <v>3256</v>
      </c>
      <c r="DQX6" s="87" t="s">
        <v>3257</v>
      </c>
      <c r="DQY6" s="87" t="s">
        <v>3258</v>
      </c>
      <c r="DQZ6" s="87" t="s">
        <v>3259</v>
      </c>
      <c r="DRA6" s="87" t="s">
        <v>3260</v>
      </c>
      <c r="DRB6" s="87" t="s">
        <v>3261</v>
      </c>
      <c r="DRC6" s="87" t="s">
        <v>3262</v>
      </c>
      <c r="DRD6" s="87" t="s">
        <v>3263</v>
      </c>
      <c r="DRE6" s="87" t="s">
        <v>3264</v>
      </c>
      <c r="DRF6" s="87" t="s">
        <v>3265</v>
      </c>
      <c r="DRG6" s="87" t="s">
        <v>3266</v>
      </c>
      <c r="DRH6" s="87" t="s">
        <v>3267</v>
      </c>
      <c r="DRI6" s="87" t="s">
        <v>3268</v>
      </c>
      <c r="DRJ6" s="87" t="s">
        <v>3269</v>
      </c>
      <c r="DRK6" s="87" t="s">
        <v>3270</v>
      </c>
      <c r="DRL6" s="87" t="s">
        <v>3271</v>
      </c>
      <c r="DRM6" s="87" t="s">
        <v>3272</v>
      </c>
      <c r="DRN6" s="87" t="s">
        <v>3273</v>
      </c>
      <c r="DRO6" s="87" t="s">
        <v>3274</v>
      </c>
      <c r="DRP6" s="87" t="s">
        <v>3275</v>
      </c>
      <c r="DRQ6" s="87" t="s">
        <v>3276</v>
      </c>
      <c r="DRR6" s="87" t="s">
        <v>3277</v>
      </c>
      <c r="DRS6" s="87" t="s">
        <v>3278</v>
      </c>
      <c r="DRT6" s="87" t="s">
        <v>3279</v>
      </c>
      <c r="DRU6" s="87" t="s">
        <v>3280</v>
      </c>
      <c r="DRV6" s="87" t="s">
        <v>3281</v>
      </c>
      <c r="DRW6" s="87" t="s">
        <v>3282</v>
      </c>
      <c r="DRX6" s="87" t="s">
        <v>3283</v>
      </c>
      <c r="DRY6" s="87" t="s">
        <v>3284</v>
      </c>
      <c r="DRZ6" s="87" t="s">
        <v>3285</v>
      </c>
      <c r="DSA6" s="87" t="s">
        <v>3286</v>
      </c>
      <c r="DSB6" s="87" t="s">
        <v>3287</v>
      </c>
      <c r="DSC6" s="87" t="s">
        <v>3288</v>
      </c>
      <c r="DSD6" s="87" t="s">
        <v>3289</v>
      </c>
      <c r="DSE6" s="87" t="s">
        <v>3290</v>
      </c>
      <c r="DSF6" s="87" t="s">
        <v>3291</v>
      </c>
      <c r="DSG6" s="87" t="s">
        <v>3292</v>
      </c>
      <c r="DSH6" s="87" t="s">
        <v>3293</v>
      </c>
      <c r="DSI6" s="87" t="s">
        <v>3294</v>
      </c>
      <c r="DSJ6" s="87" t="s">
        <v>3295</v>
      </c>
      <c r="DSK6" s="87" t="s">
        <v>3296</v>
      </c>
      <c r="DSL6" s="87" t="s">
        <v>3297</v>
      </c>
      <c r="DSM6" s="87" t="s">
        <v>3298</v>
      </c>
      <c r="DSN6" s="87" t="s">
        <v>3299</v>
      </c>
      <c r="DSO6" s="87" t="s">
        <v>3300</v>
      </c>
      <c r="DSP6" s="87" t="s">
        <v>3301</v>
      </c>
      <c r="DSQ6" s="87" t="s">
        <v>3302</v>
      </c>
      <c r="DSR6" s="87" t="s">
        <v>3303</v>
      </c>
      <c r="DSS6" s="87" t="s">
        <v>3304</v>
      </c>
      <c r="DST6" s="87" t="s">
        <v>3305</v>
      </c>
      <c r="DSU6" s="87" t="s">
        <v>3306</v>
      </c>
      <c r="DSV6" s="87" t="s">
        <v>3307</v>
      </c>
      <c r="DSW6" s="87" t="s">
        <v>3308</v>
      </c>
      <c r="DSX6" s="87" t="s">
        <v>3309</v>
      </c>
      <c r="DSY6" s="87" t="s">
        <v>3310</v>
      </c>
      <c r="DSZ6" s="87" t="s">
        <v>3311</v>
      </c>
      <c r="DTA6" s="87" t="s">
        <v>3312</v>
      </c>
      <c r="DTB6" s="87" t="s">
        <v>3313</v>
      </c>
      <c r="DTC6" s="87" t="s">
        <v>3314</v>
      </c>
      <c r="DTD6" s="87" t="s">
        <v>3315</v>
      </c>
      <c r="DTE6" s="87" t="s">
        <v>3316</v>
      </c>
      <c r="DTF6" s="87" t="s">
        <v>3317</v>
      </c>
      <c r="DTG6" s="87" t="s">
        <v>3318</v>
      </c>
      <c r="DTH6" s="87" t="s">
        <v>3319</v>
      </c>
      <c r="DTI6" s="87" t="s">
        <v>3320</v>
      </c>
      <c r="DTJ6" s="87" t="s">
        <v>3321</v>
      </c>
      <c r="DTK6" s="87" t="s">
        <v>3322</v>
      </c>
      <c r="DTL6" s="87" t="s">
        <v>3323</v>
      </c>
      <c r="DTM6" s="87" t="s">
        <v>3324</v>
      </c>
      <c r="DTN6" s="87" t="s">
        <v>3325</v>
      </c>
      <c r="DTO6" s="87" t="s">
        <v>3326</v>
      </c>
      <c r="DTP6" s="87" t="s">
        <v>3327</v>
      </c>
      <c r="DTQ6" s="87" t="s">
        <v>3328</v>
      </c>
      <c r="DTR6" s="87" t="s">
        <v>3329</v>
      </c>
      <c r="DTS6" s="87" t="s">
        <v>3330</v>
      </c>
      <c r="DTT6" s="87" t="s">
        <v>3331</v>
      </c>
      <c r="DTU6" s="87" t="s">
        <v>3332</v>
      </c>
      <c r="DTV6" s="87" t="s">
        <v>3333</v>
      </c>
      <c r="DTW6" s="87" t="s">
        <v>3334</v>
      </c>
      <c r="DTX6" s="87" t="s">
        <v>3335</v>
      </c>
      <c r="DTY6" s="87" t="s">
        <v>3336</v>
      </c>
      <c r="DTZ6" s="87" t="s">
        <v>3337</v>
      </c>
      <c r="DUA6" s="87" t="s">
        <v>3338</v>
      </c>
      <c r="DUB6" s="87" t="s">
        <v>3339</v>
      </c>
      <c r="DUC6" s="87" t="s">
        <v>3340</v>
      </c>
      <c r="DUD6" s="87" t="s">
        <v>3341</v>
      </c>
      <c r="DUE6" s="87" t="s">
        <v>3342</v>
      </c>
      <c r="DUF6" s="87" t="s">
        <v>3343</v>
      </c>
      <c r="DUG6" s="87" t="s">
        <v>3344</v>
      </c>
      <c r="DUH6" s="87" t="s">
        <v>3345</v>
      </c>
      <c r="DUI6" s="87" t="s">
        <v>3346</v>
      </c>
      <c r="DUJ6" s="87" t="s">
        <v>3347</v>
      </c>
      <c r="DUK6" s="87" t="s">
        <v>3348</v>
      </c>
      <c r="DUL6" s="87" t="s">
        <v>3349</v>
      </c>
      <c r="DUM6" s="87" t="s">
        <v>3350</v>
      </c>
      <c r="DUN6" s="87" t="s">
        <v>3351</v>
      </c>
      <c r="DUO6" s="87" t="s">
        <v>3352</v>
      </c>
      <c r="DUP6" s="87" t="s">
        <v>3353</v>
      </c>
      <c r="DUQ6" s="87" t="s">
        <v>3354</v>
      </c>
      <c r="DUR6" s="87" t="s">
        <v>3355</v>
      </c>
      <c r="DUS6" s="87" t="s">
        <v>3356</v>
      </c>
      <c r="DUT6" s="87" t="s">
        <v>3357</v>
      </c>
      <c r="DUU6" s="87" t="s">
        <v>3358</v>
      </c>
      <c r="DUV6" s="87" t="s">
        <v>3359</v>
      </c>
      <c r="DUW6" s="87" t="s">
        <v>3360</v>
      </c>
      <c r="DUX6" s="87" t="s">
        <v>3361</v>
      </c>
      <c r="DUY6" s="87" t="s">
        <v>3362</v>
      </c>
      <c r="DUZ6" s="87" t="s">
        <v>3363</v>
      </c>
      <c r="DVA6" s="87" t="s">
        <v>3364</v>
      </c>
      <c r="DVB6" s="87" t="s">
        <v>3365</v>
      </c>
      <c r="DVC6" s="87" t="s">
        <v>3366</v>
      </c>
      <c r="DVD6" s="87" t="s">
        <v>3367</v>
      </c>
      <c r="DVE6" s="87" t="s">
        <v>3368</v>
      </c>
      <c r="DVF6" s="87" t="s">
        <v>3369</v>
      </c>
      <c r="DVG6" s="87" t="s">
        <v>3370</v>
      </c>
      <c r="DVH6" s="87" t="s">
        <v>3371</v>
      </c>
      <c r="DVI6" s="87" t="s">
        <v>3372</v>
      </c>
      <c r="DVJ6" s="87" t="s">
        <v>3373</v>
      </c>
      <c r="DVK6" s="87" t="s">
        <v>3374</v>
      </c>
      <c r="DVL6" s="87" t="s">
        <v>3375</v>
      </c>
      <c r="DVM6" s="87" t="s">
        <v>3376</v>
      </c>
      <c r="DVN6" s="87" t="s">
        <v>3377</v>
      </c>
      <c r="DVO6" s="87" t="s">
        <v>3378</v>
      </c>
      <c r="DVP6" s="87" t="s">
        <v>3379</v>
      </c>
      <c r="DVQ6" s="87" t="s">
        <v>3380</v>
      </c>
      <c r="DVR6" s="87" t="s">
        <v>3381</v>
      </c>
      <c r="DVS6" s="87" t="s">
        <v>3382</v>
      </c>
      <c r="DVT6" s="87" t="s">
        <v>3383</v>
      </c>
      <c r="DVU6" s="87" t="s">
        <v>3384</v>
      </c>
      <c r="DVV6" s="87" t="s">
        <v>3385</v>
      </c>
      <c r="DVW6" s="87" t="s">
        <v>3386</v>
      </c>
      <c r="DVX6" s="87" t="s">
        <v>3387</v>
      </c>
      <c r="DVY6" s="87" t="s">
        <v>3388</v>
      </c>
      <c r="DVZ6" s="87" t="s">
        <v>3389</v>
      </c>
      <c r="DWA6" s="87" t="s">
        <v>3390</v>
      </c>
      <c r="DWB6" s="87" t="s">
        <v>3391</v>
      </c>
      <c r="DWC6" s="87" t="s">
        <v>3392</v>
      </c>
      <c r="DWD6" s="87" t="s">
        <v>3393</v>
      </c>
      <c r="DWE6" s="87" t="s">
        <v>3394</v>
      </c>
      <c r="DWF6" s="87" t="s">
        <v>3395</v>
      </c>
      <c r="DWG6" s="87" t="s">
        <v>3396</v>
      </c>
      <c r="DWH6" s="87" t="s">
        <v>3397</v>
      </c>
      <c r="DWI6" s="87" t="s">
        <v>3398</v>
      </c>
      <c r="DWJ6" s="87" t="s">
        <v>3399</v>
      </c>
      <c r="DWK6" s="87" t="s">
        <v>3400</v>
      </c>
      <c r="DWL6" s="87" t="s">
        <v>3401</v>
      </c>
      <c r="DWM6" s="87" t="s">
        <v>3402</v>
      </c>
      <c r="DWN6" s="87" t="s">
        <v>3403</v>
      </c>
      <c r="DWO6" s="87" t="s">
        <v>3404</v>
      </c>
      <c r="DWP6" s="87" t="s">
        <v>3405</v>
      </c>
      <c r="DWQ6" s="87" t="s">
        <v>3406</v>
      </c>
      <c r="DWR6" s="87" t="s">
        <v>3407</v>
      </c>
      <c r="DWS6" s="87" t="s">
        <v>3408</v>
      </c>
      <c r="DWT6" s="87" t="s">
        <v>3409</v>
      </c>
      <c r="DWU6" s="87" t="s">
        <v>3410</v>
      </c>
      <c r="DWV6" s="87" t="s">
        <v>3411</v>
      </c>
      <c r="DWW6" s="87" t="s">
        <v>3412</v>
      </c>
      <c r="DWX6" s="87" t="s">
        <v>3413</v>
      </c>
      <c r="DWY6" s="87" t="s">
        <v>3414</v>
      </c>
      <c r="DWZ6" s="87" t="s">
        <v>3415</v>
      </c>
      <c r="DXA6" s="87" t="s">
        <v>3416</v>
      </c>
      <c r="DXB6" s="87" t="s">
        <v>3417</v>
      </c>
      <c r="DXC6" s="87" t="s">
        <v>3418</v>
      </c>
      <c r="DXD6" s="87" t="s">
        <v>3419</v>
      </c>
      <c r="DXE6" s="87" t="s">
        <v>3420</v>
      </c>
      <c r="DXF6" s="87" t="s">
        <v>3421</v>
      </c>
      <c r="DXG6" s="87" t="s">
        <v>3422</v>
      </c>
      <c r="DXH6" s="87" t="s">
        <v>3423</v>
      </c>
      <c r="DXI6" s="87" t="s">
        <v>3424</v>
      </c>
      <c r="DXJ6" s="87" t="s">
        <v>3425</v>
      </c>
      <c r="DXK6" s="87" t="s">
        <v>3426</v>
      </c>
      <c r="DXL6" s="87" t="s">
        <v>3427</v>
      </c>
      <c r="DXM6" s="87" t="s">
        <v>3428</v>
      </c>
      <c r="DXN6" s="87" t="s">
        <v>3429</v>
      </c>
      <c r="DXO6" s="87" t="s">
        <v>3430</v>
      </c>
      <c r="DXP6" s="87" t="s">
        <v>3431</v>
      </c>
      <c r="DXQ6" s="87" t="s">
        <v>3432</v>
      </c>
      <c r="DXR6" s="87" t="s">
        <v>3433</v>
      </c>
      <c r="DXS6" s="87" t="s">
        <v>3434</v>
      </c>
      <c r="DXT6" s="87" t="s">
        <v>3435</v>
      </c>
      <c r="DXU6" s="87" t="s">
        <v>3436</v>
      </c>
      <c r="DXV6" s="87" t="s">
        <v>3437</v>
      </c>
      <c r="DXW6" s="87" t="s">
        <v>3438</v>
      </c>
      <c r="DXX6" s="87" t="s">
        <v>3439</v>
      </c>
      <c r="DXY6" s="87" t="s">
        <v>3440</v>
      </c>
      <c r="DXZ6" s="87" t="s">
        <v>3441</v>
      </c>
      <c r="DYA6" s="87" t="s">
        <v>3442</v>
      </c>
      <c r="DYB6" s="87" t="s">
        <v>3443</v>
      </c>
      <c r="DYC6" s="87" t="s">
        <v>3444</v>
      </c>
      <c r="DYD6" s="87" t="s">
        <v>3445</v>
      </c>
      <c r="DYE6" s="87" t="s">
        <v>3446</v>
      </c>
      <c r="DYF6" s="87" t="s">
        <v>3447</v>
      </c>
      <c r="DYG6" s="87" t="s">
        <v>3448</v>
      </c>
      <c r="DYH6" s="87" t="s">
        <v>3449</v>
      </c>
      <c r="DYI6" s="87" t="s">
        <v>3450</v>
      </c>
      <c r="DYJ6" s="87" t="s">
        <v>3451</v>
      </c>
      <c r="DYK6" s="87" t="s">
        <v>3452</v>
      </c>
      <c r="DYL6" s="87" t="s">
        <v>3453</v>
      </c>
      <c r="DYM6" s="87" t="s">
        <v>3454</v>
      </c>
      <c r="DYN6" s="87" t="s">
        <v>3455</v>
      </c>
      <c r="DYO6" s="87" t="s">
        <v>3456</v>
      </c>
      <c r="DYP6" s="87" t="s">
        <v>3457</v>
      </c>
      <c r="DYQ6" s="87" t="s">
        <v>3458</v>
      </c>
      <c r="DYR6" s="87" t="s">
        <v>3459</v>
      </c>
      <c r="DYS6" s="87" t="s">
        <v>3460</v>
      </c>
      <c r="DYT6" s="87" t="s">
        <v>3461</v>
      </c>
      <c r="DYU6" s="87" t="s">
        <v>3462</v>
      </c>
      <c r="DYV6" s="87" t="s">
        <v>3463</v>
      </c>
      <c r="DYW6" s="87" t="s">
        <v>3464</v>
      </c>
      <c r="DYX6" s="87" t="s">
        <v>3465</v>
      </c>
      <c r="DYY6" s="87" t="s">
        <v>3466</v>
      </c>
      <c r="DYZ6" s="87" t="s">
        <v>3467</v>
      </c>
      <c r="DZA6" s="87" t="s">
        <v>3468</v>
      </c>
      <c r="DZB6" s="87" t="s">
        <v>3469</v>
      </c>
      <c r="DZC6" s="87" t="s">
        <v>3470</v>
      </c>
      <c r="DZD6" s="87" t="s">
        <v>3471</v>
      </c>
      <c r="DZE6" s="87" t="s">
        <v>3472</v>
      </c>
      <c r="DZF6" s="87" t="s">
        <v>3473</v>
      </c>
      <c r="DZG6" s="87" t="s">
        <v>3474</v>
      </c>
      <c r="DZH6" s="87" t="s">
        <v>3475</v>
      </c>
      <c r="DZI6" s="87" t="s">
        <v>3476</v>
      </c>
      <c r="DZJ6" s="87" t="s">
        <v>3477</v>
      </c>
      <c r="DZK6" s="87" t="s">
        <v>3478</v>
      </c>
      <c r="DZL6" s="87" t="s">
        <v>3479</v>
      </c>
      <c r="DZM6" s="87" t="s">
        <v>3480</v>
      </c>
      <c r="DZN6" s="87" t="s">
        <v>3481</v>
      </c>
      <c r="DZO6" s="87" t="s">
        <v>3482</v>
      </c>
      <c r="DZP6" s="87" t="s">
        <v>3483</v>
      </c>
      <c r="DZQ6" s="87" t="s">
        <v>3484</v>
      </c>
      <c r="DZR6" s="87" t="s">
        <v>3485</v>
      </c>
      <c r="DZS6" s="87" t="s">
        <v>3486</v>
      </c>
      <c r="DZT6" s="87" t="s">
        <v>3487</v>
      </c>
      <c r="DZU6" s="87" t="s">
        <v>3488</v>
      </c>
      <c r="DZV6" s="87" t="s">
        <v>3489</v>
      </c>
      <c r="DZW6" s="87" t="s">
        <v>3490</v>
      </c>
      <c r="DZX6" s="87" t="s">
        <v>3491</v>
      </c>
      <c r="DZY6" s="87" t="s">
        <v>3492</v>
      </c>
      <c r="DZZ6" s="87" t="s">
        <v>3493</v>
      </c>
      <c r="EAA6" s="87" t="s">
        <v>3494</v>
      </c>
      <c r="EAB6" s="87" t="s">
        <v>3495</v>
      </c>
      <c r="EAC6" s="87" t="s">
        <v>3496</v>
      </c>
      <c r="EAD6" s="87" t="s">
        <v>3497</v>
      </c>
      <c r="EAE6" s="87" t="s">
        <v>3498</v>
      </c>
      <c r="EAF6" s="87" t="s">
        <v>3499</v>
      </c>
      <c r="EAG6" s="87" t="s">
        <v>3500</v>
      </c>
      <c r="EAH6" s="87" t="s">
        <v>3501</v>
      </c>
      <c r="EAI6" s="87" t="s">
        <v>3502</v>
      </c>
      <c r="EAJ6" s="87" t="s">
        <v>3503</v>
      </c>
      <c r="EAK6" s="87" t="s">
        <v>3504</v>
      </c>
      <c r="EAL6" s="87" t="s">
        <v>3505</v>
      </c>
      <c r="EAM6" s="87" t="s">
        <v>3506</v>
      </c>
      <c r="EAN6" s="87" t="s">
        <v>3507</v>
      </c>
      <c r="EAO6" s="87" t="s">
        <v>3508</v>
      </c>
      <c r="EAP6" s="87" t="s">
        <v>3509</v>
      </c>
      <c r="EAQ6" s="87" t="s">
        <v>3510</v>
      </c>
      <c r="EAR6" s="87" t="s">
        <v>3511</v>
      </c>
      <c r="EAS6" s="87" t="s">
        <v>3512</v>
      </c>
      <c r="EAT6" s="87" t="s">
        <v>3513</v>
      </c>
      <c r="EAU6" s="87" t="s">
        <v>3514</v>
      </c>
      <c r="EAV6" s="87" t="s">
        <v>3515</v>
      </c>
      <c r="EAW6" s="87" t="s">
        <v>3516</v>
      </c>
      <c r="EAX6" s="87" t="s">
        <v>3517</v>
      </c>
      <c r="EAY6" s="87" t="s">
        <v>3518</v>
      </c>
      <c r="EAZ6" s="87" t="s">
        <v>3519</v>
      </c>
      <c r="EBA6" s="87" t="s">
        <v>3520</v>
      </c>
      <c r="EBB6" s="87" t="s">
        <v>3521</v>
      </c>
      <c r="EBC6" s="87" t="s">
        <v>3522</v>
      </c>
      <c r="EBD6" s="87" t="s">
        <v>3523</v>
      </c>
      <c r="EBE6" s="87" t="s">
        <v>3524</v>
      </c>
      <c r="EBF6" s="87" t="s">
        <v>3525</v>
      </c>
      <c r="EBG6" s="87" t="s">
        <v>3526</v>
      </c>
      <c r="EBH6" s="87" t="s">
        <v>3527</v>
      </c>
      <c r="EBI6" s="87" t="s">
        <v>3528</v>
      </c>
      <c r="EBJ6" s="87" t="s">
        <v>3529</v>
      </c>
      <c r="EBK6" s="87" t="s">
        <v>3530</v>
      </c>
      <c r="EBL6" s="87" t="s">
        <v>3531</v>
      </c>
      <c r="EBM6" s="87" t="s">
        <v>3532</v>
      </c>
      <c r="EBN6" s="87" t="s">
        <v>3533</v>
      </c>
      <c r="EBO6" s="87" t="s">
        <v>3534</v>
      </c>
      <c r="EBP6" s="87" t="s">
        <v>3535</v>
      </c>
      <c r="EBQ6" s="87" t="s">
        <v>3536</v>
      </c>
      <c r="EBR6" s="87" t="s">
        <v>3537</v>
      </c>
      <c r="EBS6" s="87" t="s">
        <v>3538</v>
      </c>
      <c r="EBT6" s="87" t="s">
        <v>3539</v>
      </c>
      <c r="EBU6" s="87" t="s">
        <v>3540</v>
      </c>
      <c r="EBV6" s="87" t="s">
        <v>3541</v>
      </c>
      <c r="EBW6" s="87" t="s">
        <v>3542</v>
      </c>
      <c r="EBX6" s="87" t="s">
        <v>3543</v>
      </c>
      <c r="EBY6" s="87" t="s">
        <v>3544</v>
      </c>
      <c r="EBZ6" s="87" t="s">
        <v>3545</v>
      </c>
      <c r="ECA6" s="87" t="s">
        <v>3546</v>
      </c>
      <c r="ECB6" s="87" t="s">
        <v>3547</v>
      </c>
      <c r="ECC6" s="87" t="s">
        <v>3548</v>
      </c>
      <c r="ECD6" s="87" t="s">
        <v>3549</v>
      </c>
      <c r="ECE6" s="87" t="s">
        <v>3550</v>
      </c>
      <c r="ECF6" s="87" t="s">
        <v>3551</v>
      </c>
      <c r="ECG6" s="87" t="s">
        <v>3552</v>
      </c>
      <c r="ECH6" s="87" t="s">
        <v>3553</v>
      </c>
      <c r="ECI6" s="87" t="s">
        <v>3554</v>
      </c>
      <c r="ECJ6" s="87" t="s">
        <v>3555</v>
      </c>
      <c r="ECK6" s="87" t="s">
        <v>3556</v>
      </c>
      <c r="ECL6" s="87" t="s">
        <v>3557</v>
      </c>
      <c r="ECM6" s="87" t="s">
        <v>3558</v>
      </c>
      <c r="ECN6" s="87" t="s">
        <v>3559</v>
      </c>
      <c r="ECO6" s="87" t="s">
        <v>3560</v>
      </c>
      <c r="ECP6" s="87" t="s">
        <v>3561</v>
      </c>
      <c r="ECQ6" s="87" t="s">
        <v>3562</v>
      </c>
      <c r="ECR6" s="87" t="s">
        <v>3563</v>
      </c>
      <c r="ECS6" s="87" t="s">
        <v>3564</v>
      </c>
      <c r="ECT6" s="87" t="s">
        <v>3565</v>
      </c>
      <c r="ECU6" s="87" t="s">
        <v>3566</v>
      </c>
      <c r="ECV6" s="87" t="s">
        <v>3567</v>
      </c>
      <c r="ECW6" s="87" t="s">
        <v>3568</v>
      </c>
      <c r="ECX6" s="87" t="s">
        <v>3569</v>
      </c>
      <c r="ECY6" s="87" t="s">
        <v>3570</v>
      </c>
      <c r="ECZ6" s="87" t="s">
        <v>3571</v>
      </c>
      <c r="EDA6" s="87" t="s">
        <v>3572</v>
      </c>
      <c r="EDB6" s="87" t="s">
        <v>3573</v>
      </c>
      <c r="EDC6" s="87" t="s">
        <v>3574</v>
      </c>
      <c r="EDD6" s="87" t="s">
        <v>3575</v>
      </c>
      <c r="EDE6" s="87" t="s">
        <v>3576</v>
      </c>
      <c r="EDF6" s="87" t="s">
        <v>3577</v>
      </c>
      <c r="EDG6" s="87" t="s">
        <v>3578</v>
      </c>
      <c r="EDH6" s="87" t="s">
        <v>3579</v>
      </c>
      <c r="EDI6" s="87" t="s">
        <v>3580</v>
      </c>
      <c r="EDJ6" s="87" t="s">
        <v>3581</v>
      </c>
      <c r="EDK6" s="87" t="s">
        <v>3582</v>
      </c>
      <c r="EDL6" s="87" t="s">
        <v>3583</v>
      </c>
      <c r="EDM6" s="87" t="s">
        <v>3584</v>
      </c>
      <c r="EDN6" s="87" t="s">
        <v>3585</v>
      </c>
      <c r="EDO6" s="87" t="s">
        <v>3586</v>
      </c>
      <c r="EDP6" s="87" t="s">
        <v>3587</v>
      </c>
      <c r="EDQ6" s="87" t="s">
        <v>3588</v>
      </c>
      <c r="EDR6" s="87" t="s">
        <v>3589</v>
      </c>
      <c r="EDS6" s="87" t="s">
        <v>3590</v>
      </c>
      <c r="EDT6" s="87" t="s">
        <v>3591</v>
      </c>
      <c r="EDU6" s="87" t="s">
        <v>3592</v>
      </c>
      <c r="EDV6" s="87" t="s">
        <v>3593</v>
      </c>
      <c r="EDW6" s="87" t="s">
        <v>3594</v>
      </c>
      <c r="EDX6" s="87" t="s">
        <v>3595</v>
      </c>
      <c r="EDY6" s="87" t="s">
        <v>3596</v>
      </c>
      <c r="EDZ6" s="87" t="s">
        <v>3597</v>
      </c>
      <c r="EEA6" s="87" t="s">
        <v>3598</v>
      </c>
      <c r="EEB6" s="87" t="s">
        <v>3599</v>
      </c>
      <c r="EEC6" s="87" t="s">
        <v>3600</v>
      </c>
      <c r="EED6" s="87" t="s">
        <v>3601</v>
      </c>
      <c r="EEE6" s="87" t="s">
        <v>3602</v>
      </c>
      <c r="EEF6" s="87" t="s">
        <v>3603</v>
      </c>
      <c r="EEG6" s="87" t="s">
        <v>3604</v>
      </c>
      <c r="EEH6" s="87" t="s">
        <v>3605</v>
      </c>
      <c r="EEI6" s="87" t="s">
        <v>3606</v>
      </c>
      <c r="EEJ6" s="87" t="s">
        <v>3607</v>
      </c>
      <c r="EEK6" s="87" t="s">
        <v>3608</v>
      </c>
      <c r="EEL6" s="87" t="s">
        <v>3609</v>
      </c>
      <c r="EEM6" s="87" t="s">
        <v>3610</v>
      </c>
      <c r="EEN6" s="87" t="s">
        <v>3611</v>
      </c>
      <c r="EEO6" s="87" t="s">
        <v>3612</v>
      </c>
      <c r="EEP6" s="87" t="s">
        <v>3613</v>
      </c>
      <c r="EEQ6" s="87" t="s">
        <v>3614</v>
      </c>
      <c r="EER6" s="87" t="s">
        <v>3615</v>
      </c>
      <c r="EES6" s="87" t="s">
        <v>3616</v>
      </c>
      <c r="EET6" s="87" t="s">
        <v>3617</v>
      </c>
      <c r="EEU6" s="87" t="s">
        <v>3618</v>
      </c>
      <c r="EEV6" s="87" t="s">
        <v>3619</v>
      </c>
      <c r="EEW6" s="87" t="s">
        <v>3620</v>
      </c>
      <c r="EEX6" s="87" t="s">
        <v>3621</v>
      </c>
      <c r="EEY6" s="87" t="s">
        <v>3622</v>
      </c>
      <c r="EEZ6" s="87" t="s">
        <v>3623</v>
      </c>
      <c r="EFA6" s="87" t="s">
        <v>3624</v>
      </c>
      <c r="EFB6" s="87" t="s">
        <v>3625</v>
      </c>
      <c r="EFC6" s="87" t="s">
        <v>3626</v>
      </c>
      <c r="EFD6" s="87" t="s">
        <v>3627</v>
      </c>
      <c r="EFE6" s="87" t="s">
        <v>3628</v>
      </c>
      <c r="EFF6" s="87" t="s">
        <v>3629</v>
      </c>
      <c r="EFG6" s="87" t="s">
        <v>3630</v>
      </c>
      <c r="EFH6" s="87" t="s">
        <v>3631</v>
      </c>
      <c r="EFI6" s="87" t="s">
        <v>3632</v>
      </c>
      <c r="EFJ6" s="87" t="s">
        <v>3633</v>
      </c>
      <c r="EFK6" s="87" t="s">
        <v>3634</v>
      </c>
      <c r="EFL6" s="87" t="s">
        <v>3635</v>
      </c>
      <c r="EFM6" s="87" t="s">
        <v>3636</v>
      </c>
      <c r="EFN6" s="87" t="s">
        <v>3637</v>
      </c>
      <c r="EFO6" s="87" t="s">
        <v>3638</v>
      </c>
      <c r="EFP6" s="87" t="s">
        <v>3639</v>
      </c>
      <c r="EFQ6" s="87" t="s">
        <v>3640</v>
      </c>
      <c r="EFR6" s="87" t="s">
        <v>3641</v>
      </c>
      <c r="EFS6" s="87" t="s">
        <v>3642</v>
      </c>
      <c r="EFT6" s="87" t="s">
        <v>3643</v>
      </c>
      <c r="EFU6" s="87" t="s">
        <v>3644</v>
      </c>
      <c r="EFV6" s="87" t="s">
        <v>3645</v>
      </c>
      <c r="EFW6" s="87" t="s">
        <v>3646</v>
      </c>
      <c r="EFX6" s="87" t="s">
        <v>3647</v>
      </c>
      <c r="EFY6" s="87" t="s">
        <v>3648</v>
      </c>
      <c r="EFZ6" s="87" t="s">
        <v>3649</v>
      </c>
      <c r="EGA6" s="87" t="s">
        <v>3650</v>
      </c>
      <c r="EGB6" s="87" t="s">
        <v>3651</v>
      </c>
      <c r="EGC6" s="87" t="s">
        <v>3652</v>
      </c>
      <c r="EGD6" s="87" t="s">
        <v>3653</v>
      </c>
      <c r="EGE6" s="87" t="s">
        <v>3654</v>
      </c>
      <c r="EGF6" s="87" t="s">
        <v>3655</v>
      </c>
      <c r="EGG6" s="87" t="s">
        <v>3656</v>
      </c>
      <c r="EGH6" s="87" t="s">
        <v>3657</v>
      </c>
      <c r="EGI6" s="87" t="s">
        <v>3658</v>
      </c>
      <c r="EGJ6" s="87" t="s">
        <v>3659</v>
      </c>
      <c r="EGK6" s="87" t="s">
        <v>3660</v>
      </c>
      <c r="EGL6" s="87" t="s">
        <v>3661</v>
      </c>
      <c r="EGM6" s="87" t="s">
        <v>3662</v>
      </c>
      <c r="EGN6" s="87" t="s">
        <v>3663</v>
      </c>
      <c r="EGO6" s="87" t="s">
        <v>3664</v>
      </c>
      <c r="EGP6" s="87" t="s">
        <v>3665</v>
      </c>
      <c r="EGQ6" s="87" t="s">
        <v>3666</v>
      </c>
      <c r="EGR6" s="87" t="s">
        <v>3667</v>
      </c>
      <c r="EGS6" s="87" t="s">
        <v>3668</v>
      </c>
      <c r="EGT6" s="87" t="s">
        <v>3669</v>
      </c>
      <c r="EGU6" s="87" t="s">
        <v>3670</v>
      </c>
      <c r="EGV6" s="87" t="s">
        <v>3671</v>
      </c>
      <c r="EGW6" s="87" t="s">
        <v>3672</v>
      </c>
      <c r="EGX6" s="87" t="s">
        <v>3673</v>
      </c>
      <c r="EGY6" s="87" t="s">
        <v>3674</v>
      </c>
      <c r="EGZ6" s="87" t="s">
        <v>3675</v>
      </c>
      <c r="EHA6" s="87" t="s">
        <v>3676</v>
      </c>
      <c r="EHB6" s="87" t="s">
        <v>3677</v>
      </c>
      <c r="EHC6" s="87" t="s">
        <v>3678</v>
      </c>
      <c r="EHD6" s="87" t="s">
        <v>3679</v>
      </c>
      <c r="EHE6" s="87" t="s">
        <v>3680</v>
      </c>
      <c r="EHF6" s="87" t="s">
        <v>3681</v>
      </c>
      <c r="EHG6" s="87" t="s">
        <v>3682</v>
      </c>
      <c r="EHH6" s="87" t="s">
        <v>3683</v>
      </c>
      <c r="EHI6" s="87" t="s">
        <v>3684</v>
      </c>
      <c r="EHJ6" s="87" t="s">
        <v>3685</v>
      </c>
      <c r="EHK6" s="87" t="s">
        <v>3686</v>
      </c>
      <c r="EHL6" s="87" t="s">
        <v>3687</v>
      </c>
      <c r="EHM6" s="87" t="s">
        <v>3688</v>
      </c>
      <c r="EHN6" s="87" t="s">
        <v>3689</v>
      </c>
      <c r="EHO6" s="87" t="s">
        <v>3690</v>
      </c>
      <c r="EHP6" s="87" t="s">
        <v>3691</v>
      </c>
      <c r="EHQ6" s="87" t="s">
        <v>3692</v>
      </c>
      <c r="EHR6" s="87" t="s">
        <v>3693</v>
      </c>
      <c r="EHS6" s="87" t="s">
        <v>3694</v>
      </c>
      <c r="EHT6" s="87" t="s">
        <v>3695</v>
      </c>
      <c r="EHU6" s="87" t="s">
        <v>3696</v>
      </c>
      <c r="EHV6" s="87" t="s">
        <v>3697</v>
      </c>
      <c r="EHW6" s="87" t="s">
        <v>3698</v>
      </c>
      <c r="EHX6" s="87" t="s">
        <v>3699</v>
      </c>
      <c r="EHY6" s="87" t="s">
        <v>3700</v>
      </c>
      <c r="EHZ6" s="87" t="s">
        <v>3701</v>
      </c>
      <c r="EIA6" s="87" t="s">
        <v>3702</v>
      </c>
      <c r="EIB6" s="87" t="s">
        <v>3703</v>
      </c>
      <c r="EIC6" s="87" t="s">
        <v>3704</v>
      </c>
      <c r="EID6" s="87" t="s">
        <v>3705</v>
      </c>
      <c r="EIE6" s="87" t="s">
        <v>3706</v>
      </c>
      <c r="EIF6" s="87" t="s">
        <v>3707</v>
      </c>
      <c r="EIG6" s="87" t="s">
        <v>3708</v>
      </c>
      <c r="EIH6" s="87" t="s">
        <v>3709</v>
      </c>
      <c r="EII6" s="87" t="s">
        <v>3710</v>
      </c>
      <c r="EIJ6" s="87" t="s">
        <v>3711</v>
      </c>
      <c r="EIK6" s="87" t="s">
        <v>3712</v>
      </c>
      <c r="EIL6" s="87" t="s">
        <v>3713</v>
      </c>
      <c r="EIM6" s="87" t="s">
        <v>3714</v>
      </c>
      <c r="EIN6" s="87" t="s">
        <v>3715</v>
      </c>
      <c r="EIO6" s="87" t="s">
        <v>3716</v>
      </c>
      <c r="EIP6" s="87" t="s">
        <v>3717</v>
      </c>
      <c r="EIQ6" s="87" t="s">
        <v>3718</v>
      </c>
      <c r="EIR6" s="87" t="s">
        <v>3719</v>
      </c>
      <c r="EIS6" s="87" t="s">
        <v>3720</v>
      </c>
      <c r="EIT6" s="87" t="s">
        <v>3721</v>
      </c>
      <c r="EIU6" s="87" t="s">
        <v>3722</v>
      </c>
      <c r="EIV6" s="87" t="s">
        <v>3723</v>
      </c>
      <c r="EIW6" s="87" t="s">
        <v>3724</v>
      </c>
      <c r="EIX6" s="87" t="s">
        <v>3725</v>
      </c>
      <c r="EIY6" s="87" t="s">
        <v>3726</v>
      </c>
      <c r="EIZ6" s="87" t="s">
        <v>3727</v>
      </c>
      <c r="EJA6" s="87" t="s">
        <v>3728</v>
      </c>
      <c r="EJB6" s="87" t="s">
        <v>3729</v>
      </c>
      <c r="EJC6" s="87" t="s">
        <v>3730</v>
      </c>
      <c r="EJD6" s="87" t="s">
        <v>3731</v>
      </c>
      <c r="EJE6" s="87" t="s">
        <v>3732</v>
      </c>
      <c r="EJF6" s="87" t="s">
        <v>3733</v>
      </c>
      <c r="EJG6" s="87" t="s">
        <v>3734</v>
      </c>
      <c r="EJH6" s="87" t="s">
        <v>3735</v>
      </c>
      <c r="EJI6" s="87" t="s">
        <v>3736</v>
      </c>
      <c r="EJJ6" s="87" t="s">
        <v>3737</v>
      </c>
      <c r="EJK6" s="87" t="s">
        <v>3738</v>
      </c>
      <c r="EJL6" s="87" t="s">
        <v>3739</v>
      </c>
      <c r="EJM6" s="87" t="s">
        <v>3740</v>
      </c>
      <c r="EJN6" s="87" t="s">
        <v>3741</v>
      </c>
      <c r="EJO6" s="87" t="s">
        <v>3742</v>
      </c>
      <c r="EJP6" s="87" t="s">
        <v>3743</v>
      </c>
      <c r="EJQ6" s="87" t="s">
        <v>3744</v>
      </c>
      <c r="EJR6" s="87" t="s">
        <v>3745</v>
      </c>
      <c r="EJS6" s="87" t="s">
        <v>3746</v>
      </c>
      <c r="EJT6" s="87" t="s">
        <v>3747</v>
      </c>
      <c r="EJU6" s="87" t="s">
        <v>3748</v>
      </c>
      <c r="EJV6" s="87" t="s">
        <v>3749</v>
      </c>
      <c r="EJW6" s="87" t="s">
        <v>3750</v>
      </c>
      <c r="EJX6" s="87" t="s">
        <v>3751</v>
      </c>
      <c r="EJY6" s="87" t="s">
        <v>3752</v>
      </c>
      <c r="EJZ6" s="87" t="s">
        <v>3753</v>
      </c>
      <c r="EKA6" s="87" t="s">
        <v>3754</v>
      </c>
      <c r="EKB6" s="87" t="s">
        <v>3755</v>
      </c>
      <c r="EKC6" s="87" t="s">
        <v>3756</v>
      </c>
      <c r="EKD6" s="87" t="s">
        <v>3757</v>
      </c>
      <c r="EKE6" s="87" t="s">
        <v>3758</v>
      </c>
      <c r="EKF6" s="87" t="s">
        <v>3759</v>
      </c>
      <c r="EKG6" s="87" t="s">
        <v>3760</v>
      </c>
      <c r="EKH6" s="87" t="s">
        <v>3761</v>
      </c>
      <c r="EKI6" s="87" t="s">
        <v>3762</v>
      </c>
      <c r="EKJ6" s="87" t="s">
        <v>3763</v>
      </c>
      <c r="EKK6" s="87" t="s">
        <v>3764</v>
      </c>
      <c r="EKL6" s="87" t="s">
        <v>3765</v>
      </c>
      <c r="EKM6" s="87" t="s">
        <v>3766</v>
      </c>
      <c r="EKN6" s="87" t="s">
        <v>3767</v>
      </c>
      <c r="EKO6" s="87" t="s">
        <v>3768</v>
      </c>
      <c r="EKP6" s="87" t="s">
        <v>3769</v>
      </c>
      <c r="EKQ6" s="87" t="s">
        <v>3770</v>
      </c>
      <c r="EKR6" s="87" t="s">
        <v>3771</v>
      </c>
      <c r="EKS6" s="87" t="s">
        <v>3772</v>
      </c>
      <c r="EKT6" s="87" t="s">
        <v>3773</v>
      </c>
      <c r="EKU6" s="87" t="s">
        <v>3774</v>
      </c>
      <c r="EKV6" s="87" t="s">
        <v>3775</v>
      </c>
      <c r="EKW6" s="87" t="s">
        <v>3776</v>
      </c>
      <c r="EKX6" s="87" t="s">
        <v>3777</v>
      </c>
      <c r="EKY6" s="87" t="s">
        <v>3778</v>
      </c>
      <c r="EKZ6" s="87" t="s">
        <v>3779</v>
      </c>
      <c r="ELA6" s="87" t="s">
        <v>3780</v>
      </c>
      <c r="ELB6" s="87" t="s">
        <v>3781</v>
      </c>
      <c r="ELC6" s="87" t="s">
        <v>3782</v>
      </c>
      <c r="ELD6" s="87" t="s">
        <v>3783</v>
      </c>
      <c r="ELE6" s="87" t="s">
        <v>3784</v>
      </c>
      <c r="ELF6" s="87" t="s">
        <v>3785</v>
      </c>
      <c r="ELG6" s="87" t="s">
        <v>3786</v>
      </c>
      <c r="ELH6" s="87" t="s">
        <v>3787</v>
      </c>
      <c r="ELI6" s="87" t="s">
        <v>3788</v>
      </c>
      <c r="ELJ6" s="87" t="s">
        <v>3789</v>
      </c>
      <c r="ELK6" s="87" t="s">
        <v>3790</v>
      </c>
      <c r="ELL6" s="87" t="s">
        <v>3791</v>
      </c>
      <c r="ELM6" s="87" t="s">
        <v>3792</v>
      </c>
      <c r="ELN6" s="87" t="s">
        <v>3793</v>
      </c>
      <c r="ELO6" s="87" t="s">
        <v>3794</v>
      </c>
      <c r="ELP6" s="87" t="s">
        <v>3795</v>
      </c>
      <c r="ELQ6" s="87" t="s">
        <v>3796</v>
      </c>
      <c r="ELR6" s="87" t="s">
        <v>3797</v>
      </c>
      <c r="ELS6" s="87" t="s">
        <v>3798</v>
      </c>
      <c r="ELT6" s="87" t="s">
        <v>3799</v>
      </c>
      <c r="ELU6" s="87" t="s">
        <v>3800</v>
      </c>
      <c r="ELV6" s="87" t="s">
        <v>3801</v>
      </c>
      <c r="ELW6" s="87" t="s">
        <v>3802</v>
      </c>
      <c r="ELX6" s="87" t="s">
        <v>3803</v>
      </c>
      <c r="ELY6" s="87" t="s">
        <v>3804</v>
      </c>
      <c r="ELZ6" s="87" t="s">
        <v>3805</v>
      </c>
      <c r="EMA6" s="87" t="s">
        <v>3806</v>
      </c>
      <c r="EMB6" s="87" t="s">
        <v>3807</v>
      </c>
      <c r="EMC6" s="87" t="s">
        <v>3808</v>
      </c>
      <c r="EMD6" s="87" t="s">
        <v>3809</v>
      </c>
      <c r="EME6" s="87" t="s">
        <v>3810</v>
      </c>
      <c r="EMF6" s="87" t="s">
        <v>3811</v>
      </c>
      <c r="EMG6" s="87" t="s">
        <v>3812</v>
      </c>
      <c r="EMH6" s="87" t="s">
        <v>3813</v>
      </c>
      <c r="EMI6" s="87" t="s">
        <v>3814</v>
      </c>
      <c r="EMJ6" s="87" t="s">
        <v>3815</v>
      </c>
      <c r="EMK6" s="87" t="s">
        <v>3816</v>
      </c>
      <c r="EML6" s="87" t="s">
        <v>3817</v>
      </c>
      <c r="EMM6" s="87" t="s">
        <v>3818</v>
      </c>
      <c r="EMN6" s="87" t="s">
        <v>3819</v>
      </c>
      <c r="EMO6" s="87" t="s">
        <v>3820</v>
      </c>
      <c r="EMP6" s="87" t="s">
        <v>3821</v>
      </c>
      <c r="EMQ6" s="87" t="s">
        <v>3822</v>
      </c>
      <c r="EMR6" s="87" t="s">
        <v>3823</v>
      </c>
      <c r="EMS6" s="87" t="s">
        <v>3824</v>
      </c>
      <c r="EMT6" s="87" t="s">
        <v>3825</v>
      </c>
      <c r="EMU6" s="87" t="s">
        <v>3826</v>
      </c>
      <c r="EMV6" s="87" t="s">
        <v>3827</v>
      </c>
      <c r="EMW6" s="87" t="s">
        <v>3828</v>
      </c>
      <c r="EMX6" s="87" t="s">
        <v>3829</v>
      </c>
      <c r="EMY6" s="87" t="s">
        <v>3830</v>
      </c>
      <c r="EMZ6" s="87" t="s">
        <v>3831</v>
      </c>
      <c r="ENA6" s="87" t="s">
        <v>3832</v>
      </c>
      <c r="ENB6" s="87" t="s">
        <v>3833</v>
      </c>
      <c r="ENC6" s="87" t="s">
        <v>3834</v>
      </c>
      <c r="END6" s="87" t="s">
        <v>3835</v>
      </c>
      <c r="ENE6" s="87" t="s">
        <v>3836</v>
      </c>
      <c r="ENF6" s="87" t="s">
        <v>3837</v>
      </c>
      <c r="ENG6" s="87" t="s">
        <v>3838</v>
      </c>
      <c r="ENH6" s="87" t="s">
        <v>3839</v>
      </c>
      <c r="ENI6" s="87" t="s">
        <v>3840</v>
      </c>
      <c r="ENJ6" s="87" t="s">
        <v>3841</v>
      </c>
      <c r="ENK6" s="87" t="s">
        <v>3842</v>
      </c>
      <c r="ENL6" s="87" t="s">
        <v>3843</v>
      </c>
      <c r="ENM6" s="87" t="s">
        <v>3844</v>
      </c>
      <c r="ENN6" s="87" t="s">
        <v>3845</v>
      </c>
      <c r="ENO6" s="87" t="s">
        <v>3846</v>
      </c>
      <c r="ENP6" s="87" t="s">
        <v>3847</v>
      </c>
      <c r="ENQ6" s="87" t="s">
        <v>3848</v>
      </c>
      <c r="ENR6" s="87" t="s">
        <v>3849</v>
      </c>
      <c r="ENS6" s="87" t="s">
        <v>3850</v>
      </c>
      <c r="ENT6" s="87" t="s">
        <v>3851</v>
      </c>
      <c r="ENU6" s="87" t="s">
        <v>3852</v>
      </c>
      <c r="ENV6" s="87" t="s">
        <v>3853</v>
      </c>
      <c r="ENW6" s="87" t="s">
        <v>3854</v>
      </c>
      <c r="ENX6" s="87" t="s">
        <v>3855</v>
      </c>
      <c r="ENY6" s="87" t="s">
        <v>3856</v>
      </c>
      <c r="ENZ6" s="87" t="s">
        <v>3857</v>
      </c>
      <c r="EOA6" s="87" t="s">
        <v>3858</v>
      </c>
      <c r="EOB6" s="87" t="s">
        <v>3859</v>
      </c>
      <c r="EOC6" s="87" t="s">
        <v>3860</v>
      </c>
      <c r="EOD6" s="87" t="s">
        <v>3861</v>
      </c>
      <c r="EOE6" s="87" t="s">
        <v>3862</v>
      </c>
      <c r="EOF6" s="87" t="s">
        <v>3863</v>
      </c>
      <c r="EOG6" s="87" t="s">
        <v>3864</v>
      </c>
      <c r="EOH6" s="87" t="s">
        <v>3865</v>
      </c>
      <c r="EOI6" s="87" t="s">
        <v>3866</v>
      </c>
      <c r="EOJ6" s="87" t="s">
        <v>3867</v>
      </c>
      <c r="EOK6" s="87" t="s">
        <v>3868</v>
      </c>
      <c r="EOL6" s="87" t="s">
        <v>3869</v>
      </c>
      <c r="EOM6" s="87" t="s">
        <v>3870</v>
      </c>
      <c r="EON6" s="87" t="s">
        <v>3871</v>
      </c>
      <c r="EOO6" s="87" t="s">
        <v>3872</v>
      </c>
      <c r="EOP6" s="87" t="s">
        <v>3873</v>
      </c>
      <c r="EOQ6" s="87" t="s">
        <v>3874</v>
      </c>
      <c r="EOR6" s="87" t="s">
        <v>3875</v>
      </c>
      <c r="EOS6" s="87" t="s">
        <v>3876</v>
      </c>
      <c r="EOT6" s="87" t="s">
        <v>3877</v>
      </c>
      <c r="EOU6" s="87" t="s">
        <v>3878</v>
      </c>
      <c r="EOV6" s="87" t="s">
        <v>3879</v>
      </c>
      <c r="EOW6" s="87" t="s">
        <v>3880</v>
      </c>
      <c r="EOX6" s="87" t="s">
        <v>3881</v>
      </c>
      <c r="EOY6" s="87" t="s">
        <v>3882</v>
      </c>
      <c r="EOZ6" s="87" t="s">
        <v>3883</v>
      </c>
      <c r="EPA6" s="87" t="s">
        <v>3884</v>
      </c>
      <c r="EPB6" s="87" t="s">
        <v>3885</v>
      </c>
      <c r="EPC6" s="87" t="s">
        <v>3886</v>
      </c>
      <c r="EPD6" s="87" t="s">
        <v>3887</v>
      </c>
      <c r="EPE6" s="87" t="s">
        <v>3888</v>
      </c>
      <c r="EPF6" s="87" t="s">
        <v>3889</v>
      </c>
      <c r="EPG6" s="87" t="s">
        <v>3890</v>
      </c>
      <c r="EPH6" s="87" t="s">
        <v>3891</v>
      </c>
      <c r="EPI6" s="87" t="s">
        <v>3892</v>
      </c>
      <c r="EPJ6" s="87" t="s">
        <v>3893</v>
      </c>
      <c r="EPK6" s="87" t="s">
        <v>3894</v>
      </c>
      <c r="EPL6" s="87" t="s">
        <v>3895</v>
      </c>
      <c r="EPM6" s="87" t="s">
        <v>3896</v>
      </c>
      <c r="EPN6" s="87" t="s">
        <v>3897</v>
      </c>
      <c r="EPO6" s="87" t="s">
        <v>3898</v>
      </c>
      <c r="EPP6" s="87" t="s">
        <v>3899</v>
      </c>
      <c r="EPQ6" s="87" t="s">
        <v>3900</v>
      </c>
      <c r="EPR6" s="87" t="s">
        <v>3901</v>
      </c>
      <c r="EPS6" s="87" t="s">
        <v>3902</v>
      </c>
      <c r="EPT6" s="87" t="s">
        <v>3903</v>
      </c>
      <c r="EPU6" s="87" t="s">
        <v>3904</v>
      </c>
      <c r="EPV6" s="87" t="s">
        <v>3905</v>
      </c>
      <c r="EPW6" s="87" t="s">
        <v>3906</v>
      </c>
      <c r="EPX6" s="87" t="s">
        <v>3907</v>
      </c>
      <c r="EPY6" s="87" t="s">
        <v>3908</v>
      </c>
      <c r="EPZ6" s="87" t="s">
        <v>3909</v>
      </c>
      <c r="EQA6" s="87" t="s">
        <v>3910</v>
      </c>
      <c r="EQB6" s="87" t="s">
        <v>3911</v>
      </c>
      <c r="EQC6" s="87" t="s">
        <v>3912</v>
      </c>
      <c r="EQD6" s="87" t="s">
        <v>3913</v>
      </c>
      <c r="EQE6" s="87" t="s">
        <v>3914</v>
      </c>
      <c r="EQF6" s="87" t="s">
        <v>3915</v>
      </c>
      <c r="EQG6" s="87" t="s">
        <v>3916</v>
      </c>
      <c r="EQH6" s="87" t="s">
        <v>3917</v>
      </c>
      <c r="EQI6" s="87" t="s">
        <v>3918</v>
      </c>
      <c r="EQJ6" s="87" t="s">
        <v>3919</v>
      </c>
      <c r="EQK6" s="87" t="s">
        <v>3920</v>
      </c>
      <c r="EQL6" s="87" t="s">
        <v>3921</v>
      </c>
      <c r="EQM6" s="87" t="s">
        <v>3922</v>
      </c>
      <c r="EQN6" s="87" t="s">
        <v>3923</v>
      </c>
      <c r="EQO6" s="87" t="s">
        <v>3924</v>
      </c>
      <c r="EQP6" s="87" t="s">
        <v>3925</v>
      </c>
      <c r="EQQ6" s="87" t="s">
        <v>3926</v>
      </c>
      <c r="EQR6" s="87" t="s">
        <v>3927</v>
      </c>
      <c r="EQS6" s="87" t="s">
        <v>3928</v>
      </c>
      <c r="EQT6" s="87" t="s">
        <v>3929</v>
      </c>
      <c r="EQU6" s="87" t="s">
        <v>3930</v>
      </c>
      <c r="EQV6" s="87" t="s">
        <v>3931</v>
      </c>
      <c r="EQW6" s="87" t="s">
        <v>3932</v>
      </c>
      <c r="EQX6" s="87" t="s">
        <v>3933</v>
      </c>
      <c r="EQY6" s="87" t="s">
        <v>3934</v>
      </c>
      <c r="EQZ6" s="87" t="s">
        <v>3935</v>
      </c>
      <c r="ERA6" s="87" t="s">
        <v>3936</v>
      </c>
      <c r="ERB6" s="87" t="s">
        <v>3937</v>
      </c>
      <c r="ERC6" s="87" t="s">
        <v>3938</v>
      </c>
      <c r="ERD6" s="87" t="s">
        <v>3939</v>
      </c>
      <c r="ERE6" s="87" t="s">
        <v>3940</v>
      </c>
      <c r="ERF6" s="87" t="s">
        <v>3941</v>
      </c>
      <c r="ERG6" s="87" t="s">
        <v>3942</v>
      </c>
      <c r="ERH6" s="87" t="s">
        <v>3943</v>
      </c>
      <c r="ERI6" s="87" t="s">
        <v>3944</v>
      </c>
      <c r="ERJ6" s="87" t="s">
        <v>3945</v>
      </c>
      <c r="ERK6" s="87" t="s">
        <v>3946</v>
      </c>
      <c r="ERL6" s="87" t="s">
        <v>3947</v>
      </c>
      <c r="ERM6" s="87" t="s">
        <v>3948</v>
      </c>
      <c r="ERN6" s="87" t="s">
        <v>3949</v>
      </c>
      <c r="ERO6" s="87" t="s">
        <v>3950</v>
      </c>
      <c r="ERP6" s="87" t="s">
        <v>3951</v>
      </c>
      <c r="ERQ6" s="87" t="s">
        <v>3952</v>
      </c>
      <c r="ERR6" s="87" t="s">
        <v>3953</v>
      </c>
      <c r="ERS6" s="87" t="s">
        <v>3954</v>
      </c>
      <c r="ERT6" s="87" t="s">
        <v>3955</v>
      </c>
      <c r="ERU6" s="87" t="s">
        <v>3956</v>
      </c>
      <c r="ERV6" s="87" t="s">
        <v>3957</v>
      </c>
      <c r="ERW6" s="87" t="s">
        <v>3958</v>
      </c>
      <c r="ERX6" s="87" t="s">
        <v>3959</v>
      </c>
      <c r="ERY6" s="87" t="s">
        <v>3960</v>
      </c>
      <c r="ERZ6" s="87" t="s">
        <v>3961</v>
      </c>
      <c r="ESA6" s="87" t="s">
        <v>3962</v>
      </c>
      <c r="ESB6" s="87" t="s">
        <v>3963</v>
      </c>
      <c r="ESC6" s="87" t="s">
        <v>3964</v>
      </c>
      <c r="ESD6" s="87" t="s">
        <v>3965</v>
      </c>
      <c r="ESE6" s="87" t="s">
        <v>3966</v>
      </c>
      <c r="ESF6" s="87" t="s">
        <v>3967</v>
      </c>
      <c r="ESG6" s="87" t="s">
        <v>3968</v>
      </c>
      <c r="ESH6" s="87" t="s">
        <v>3969</v>
      </c>
      <c r="ESI6" s="87" t="s">
        <v>3970</v>
      </c>
      <c r="ESJ6" s="87" t="s">
        <v>3971</v>
      </c>
      <c r="ESK6" s="87" t="s">
        <v>3972</v>
      </c>
      <c r="ESL6" s="87" t="s">
        <v>3973</v>
      </c>
      <c r="ESM6" s="87" t="s">
        <v>3974</v>
      </c>
      <c r="ESN6" s="87" t="s">
        <v>3975</v>
      </c>
      <c r="ESO6" s="87" t="s">
        <v>3976</v>
      </c>
      <c r="ESP6" s="87" t="s">
        <v>3977</v>
      </c>
      <c r="ESQ6" s="87" t="s">
        <v>3978</v>
      </c>
      <c r="ESR6" s="87" t="s">
        <v>3979</v>
      </c>
      <c r="ESS6" s="87" t="s">
        <v>3980</v>
      </c>
      <c r="EST6" s="87" t="s">
        <v>3981</v>
      </c>
      <c r="ESU6" s="87" t="s">
        <v>3982</v>
      </c>
      <c r="ESV6" s="87" t="s">
        <v>3983</v>
      </c>
      <c r="ESW6" s="87" t="s">
        <v>3984</v>
      </c>
      <c r="ESX6" s="87" t="s">
        <v>3985</v>
      </c>
      <c r="ESY6" s="87" t="s">
        <v>3986</v>
      </c>
      <c r="ESZ6" s="87" t="s">
        <v>3987</v>
      </c>
      <c r="ETA6" s="87" t="s">
        <v>3988</v>
      </c>
      <c r="ETB6" s="87" t="s">
        <v>3989</v>
      </c>
      <c r="ETC6" s="87" t="s">
        <v>3990</v>
      </c>
      <c r="ETD6" s="87" t="s">
        <v>3991</v>
      </c>
      <c r="ETE6" s="87" t="s">
        <v>3992</v>
      </c>
      <c r="ETF6" s="87" t="s">
        <v>3993</v>
      </c>
      <c r="ETG6" s="87" t="s">
        <v>3994</v>
      </c>
      <c r="ETH6" s="87" t="s">
        <v>3995</v>
      </c>
      <c r="ETI6" s="87" t="s">
        <v>3996</v>
      </c>
      <c r="ETJ6" s="87" t="s">
        <v>3997</v>
      </c>
      <c r="ETK6" s="87" t="s">
        <v>3998</v>
      </c>
      <c r="ETL6" s="87" t="s">
        <v>3999</v>
      </c>
      <c r="ETM6" s="87" t="s">
        <v>4000</v>
      </c>
      <c r="ETN6" s="87" t="s">
        <v>4001</v>
      </c>
      <c r="ETO6" s="87" t="s">
        <v>4002</v>
      </c>
      <c r="ETP6" s="87" t="s">
        <v>4003</v>
      </c>
      <c r="ETQ6" s="87" t="s">
        <v>4004</v>
      </c>
      <c r="ETR6" s="87" t="s">
        <v>4005</v>
      </c>
      <c r="ETS6" s="87" t="s">
        <v>4006</v>
      </c>
      <c r="ETT6" s="87" t="s">
        <v>4007</v>
      </c>
      <c r="ETU6" s="87" t="s">
        <v>4008</v>
      </c>
      <c r="ETV6" s="87" t="s">
        <v>4009</v>
      </c>
      <c r="ETW6" s="87" t="s">
        <v>4010</v>
      </c>
      <c r="ETX6" s="87" t="s">
        <v>4011</v>
      </c>
      <c r="ETY6" s="87" t="s">
        <v>4012</v>
      </c>
      <c r="ETZ6" s="87" t="s">
        <v>4013</v>
      </c>
      <c r="EUA6" s="87" t="s">
        <v>4014</v>
      </c>
      <c r="EUB6" s="87" t="s">
        <v>4015</v>
      </c>
      <c r="EUC6" s="87" t="s">
        <v>4016</v>
      </c>
      <c r="EUD6" s="87" t="s">
        <v>4017</v>
      </c>
      <c r="EUE6" s="87" t="s">
        <v>4018</v>
      </c>
      <c r="EUF6" s="87" t="s">
        <v>4019</v>
      </c>
      <c r="EUG6" s="87" t="s">
        <v>4020</v>
      </c>
      <c r="EUH6" s="87" t="s">
        <v>4021</v>
      </c>
      <c r="EUI6" s="87" t="s">
        <v>4022</v>
      </c>
      <c r="EUJ6" s="87" t="s">
        <v>4023</v>
      </c>
      <c r="EUK6" s="87" t="s">
        <v>4024</v>
      </c>
      <c r="EUL6" s="87" t="s">
        <v>4025</v>
      </c>
      <c r="EUM6" s="87" t="s">
        <v>4026</v>
      </c>
      <c r="EUN6" s="87" t="s">
        <v>4027</v>
      </c>
      <c r="EUO6" s="87" t="s">
        <v>4028</v>
      </c>
      <c r="EUP6" s="87" t="s">
        <v>4029</v>
      </c>
      <c r="EUQ6" s="87" t="s">
        <v>4030</v>
      </c>
      <c r="EUR6" s="87" t="s">
        <v>4031</v>
      </c>
      <c r="EUS6" s="87" t="s">
        <v>4032</v>
      </c>
      <c r="EUT6" s="87" t="s">
        <v>4033</v>
      </c>
      <c r="EUU6" s="87" t="s">
        <v>4034</v>
      </c>
      <c r="EUV6" s="87" t="s">
        <v>4035</v>
      </c>
      <c r="EUW6" s="87" t="s">
        <v>4036</v>
      </c>
      <c r="EUX6" s="87" t="s">
        <v>4037</v>
      </c>
      <c r="EUY6" s="87" t="s">
        <v>4038</v>
      </c>
      <c r="EUZ6" s="87" t="s">
        <v>4039</v>
      </c>
      <c r="EVA6" s="87" t="s">
        <v>4040</v>
      </c>
      <c r="EVB6" s="87" t="s">
        <v>4041</v>
      </c>
      <c r="EVC6" s="87" t="s">
        <v>4042</v>
      </c>
      <c r="EVD6" s="87" t="s">
        <v>4043</v>
      </c>
      <c r="EVE6" s="87" t="s">
        <v>4044</v>
      </c>
      <c r="EVF6" s="87" t="s">
        <v>4045</v>
      </c>
      <c r="EVG6" s="87" t="s">
        <v>4046</v>
      </c>
      <c r="EVH6" s="87" t="s">
        <v>4047</v>
      </c>
      <c r="EVI6" s="87" t="s">
        <v>4048</v>
      </c>
      <c r="EVJ6" s="87" t="s">
        <v>4049</v>
      </c>
      <c r="EVK6" s="87" t="s">
        <v>4050</v>
      </c>
      <c r="EVL6" s="87" t="s">
        <v>4051</v>
      </c>
      <c r="EVM6" s="87" t="s">
        <v>4052</v>
      </c>
      <c r="EVN6" s="87" t="s">
        <v>4053</v>
      </c>
      <c r="EVO6" s="87" t="s">
        <v>4054</v>
      </c>
      <c r="EVP6" s="87" t="s">
        <v>4055</v>
      </c>
      <c r="EVQ6" s="87" t="s">
        <v>4056</v>
      </c>
      <c r="EVR6" s="87" t="s">
        <v>4057</v>
      </c>
      <c r="EVS6" s="87" t="s">
        <v>4058</v>
      </c>
      <c r="EVT6" s="87" t="s">
        <v>4059</v>
      </c>
      <c r="EVU6" s="87" t="s">
        <v>4060</v>
      </c>
      <c r="EVV6" s="87" t="s">
        <v>4061</v>
      </c>
      <c r="EVW6" s="87" t="s">
        <v>4062</v>
      </c>
      <c r="EVX6" s="87" t="s">
        <v>4063</v>
      </c>
      <c r="EVY6" s="87" t="s">
        <v>4064</v>
      </c>
      <c r="EVZ6" s="87" t="s">
        <v>4065</v>
      </c>
      <c r="EWA6" s="87" t="s">
        <v>4066</v>
      </c>
      <c r="EWB6" s="87" t="s">
        <v>4067</v>
      </c>
      <c r="EWC6" s="87" t="s">
        <v>4068</v>
      </c>
      <c r="EWD6" s="87" t="s">
        <v>4069</v>
      </c>
      <c r="EWE6" s="87" t="s">
        <v>4070</v>
      </c>
      <c r="EWF6" s="87" t="s">
        <v>4071</v>
      </c>
      <c r="EWG6" s="87" t="s">
        <v>4072</v>
      </c>
      <c r="EWH6" s="87" t="s">
        <v>4073</v>
      </c>
      <c r="EWI6" s="87" t="s">
        <v>4074</v>
      </c>
      <c r="EWJ6" s="87" t="s">
        <v>4075</v>
      </c>
      <c r="EWK6" s="87" t="s">
        <v>4076</v>
      </c>
      <c r="EWL6" s="87" t="s">
        <v>4077</v>
      </c>
      <c r="EWM6" s="87" t="s">
        <v>4078</v>
      </c>
      <c r="EWN6" s="87" t="s">
        <v>4079</v>
      </c>
      <c r="EWO6" s="87" t="s">
        <v>4080</v>
      </c>
      <c r="EWP6" s="87" t="s">
        <v>4081</v>
      </c>
      <c r="EWQ6" s="87" t="s">
        <v>4082</v>
      </c>
      <c r="EWR6" s="87" t="s">
        <v>4083</v>
      </c>
      <c r="EWS6" s="87" t="s">
        <v>4084</v>
      </c>
      <c r="EWT6" s="87" t="s">
        <v>4085</v>
      </c>
      <c r="EWU6" s="87" t="s">
        <v>4086</v>
      </c>
      <c r="EWV6" s="87" t="s">
        <v>4087</v>
      </c>
      <c r="EWW6" s="87" t="s">
        <v>4088</v>
      </c>
      <c r="EWX6" s="87" t="s">
        <v>4089</v>
      </c>
      <c r="EWY6" s="87" t="s">
        <v>4090</v>
      </c>
      <c r="EWZ6" s="87" t="s">
        <v>4091</v>
      </c>
      <c r="EXA6" s="87" t="s">
        <v>4092</v>
      </c>
      <c r="EXB6" s="87" t="s">
        <v>4093</v>
      </c>
      <c r="EXC6" s="87" t="s">
        <v>4094</v>
      </c>
      <c r="EXD6" s="87" t="s">
        <v>4095</v>
      </c>
      <c r="EXE6" s="87" t="s">
        <v>4096</v>
      </c>
      <c r="EXF6" s="87" t="s">
        <v>4097</v>
      </c>
      <c r="EXG6" s="87" t="s">
        <v>4098</v>
      </c>
      <c r="EXH6" s="87" t="s">
        <v>4099</v>
      </c>
      <c r="EXI6" s="87" t="s">
        <v>4100</v>
      </c>
      <c r="EXJ6" s="87" t="s">
        <v>4101</v>
      </c>
      <c r="EXK6" s="87" t="s">
        <v>4102</v>
      </c>
      <c r="EXL6" s="87" t="s">
        <v>4103</v>
      </c>
      <c r="EXM6" s="87" t="s">
        <v>4104</v>
      </c>
      <c r="EXN6" s="87" t="s">
        <v>4105</v>
      </c>
      <c r="EXO6" s="87" t="s">
        <v>4106</v>
      </c>
      <c r="EXP6" s="87" t="s">
        <v>4107</v>
      </c>
      <c r="EXQ6" s="87" t="s">
        <v>4108</v>
      </c>
      <c r="EXR6" s="87" t="s">
        <v>4109</v>
      </c>
      <c r="EXS6" s="87" t="s">
        <v>4110</v>
      </c>
      <c r="EXT6" s="87" t="s">
        <v>4111</v>
      </c>
      <c r="EXU6" s="87" t="s">
        <v>4112</v>
      </c>
      <c r="EXV6" s="87" t="s">
        <v>4113</v>
      </c>
      <c r="EXW6" s="87" t="s">
        <v>4114</v>
      </c>
      <c r="EXX6" s="87" t="s">
        <v>4115</v>
      </c>
      <c r="EXY6" s="87" t="s">
        <v>4116</v>
      </c>
      <c r="EXZ6" s="87" t="s">
        <v>4117</v>
      </c>
      <c r="EYA6" s="87" t="s">
        <v>4118</v>
      </c>
      <c r="EYB6" s="87" t="s">
        <v>4119</v>
      </c>
      <c r="EYC6" s="87" t="s">
        <v>4120</v>
      </c>
      <c r="EYD6" s="87" t="s">
        <v>4121</v>
      </c>
      <c r="EYE6" s="87" t="s">
        <v>4122</v>
      </c>
      <c r="EYF6" s="87" t="s">
        <v>4123</v>
      </c>
      <c r="EYG6" s="87" t="s">
        <v>4124</v>
      </c>
      <c r="EYH6" s="87" t="s">
        <v>4125</v>
      </c>
      <c r="EYI6" s="87" t="s">
        <v>4126</v>
      </c>
      <c r="EYJ6" s="87" t="s">
        <v>4127</v>
      </c>
      <c r="EYK6" s="87" t="s">
        <v>4128</v>
      </c>
      <c r="EYL6" s="87" t="s">
        <v>4129</v>
      </c>
      <c r="EYM6" s="87" t="s">
        <v>4130</v>
      </c>
      <c r="EYN6" s="87" t="s">
        <v>4131</v>
      </c>
      <c r="EYO6" s="87" t="s">
        <v>4132</v>
      </c>
      <c r="EYP6" s="87" t="s">
        <v>4133</v>
      </c>
      <c r="EYQ6" s="87" t="s">
        <v>4134</v>
      </c>
      <c r="EYR6" s="87" t="s">
        <v>4135</v>
      </c>
      <c r="EYS6" s="87" t="s">
        <v>4136</v>
      </c>
      <c r="EYT6" s="87" t="s">
        <v>4137</v>
      </c>
      <c r="EYU6" s="87" t="s">
        <v>4138</v>
      </c>
      <c r="EYV6" s="87" t="s">
        <v>4139</v>
      </c>
      <c r="EYW6" s="87" t="s">
        <v>4140</v>
      </c>
      <c r="EYX6" s="87" t="s">
        <v>4141</v>
      </c>
      <c r="EYY6" s="87" t="s">
        <v>4142</v>
      </c>
      <c r="EYZ6" s="87" t="s">
        <v>4143</v>
      </c>
      <c r="EZA6" s="87" t="s">
        <v>4144</v>
      </c>
      <c r="EZB6" s="87" t="s">
        <v>4145</v>
      </c>
      <c r="EZC6" s="87" t="s">
        <v>4146</v>
      </c>
      <c r="EZD6" s="87" t="s">
        <v>4147</v>
      </c>
      <c r="EZE6" s="87" t="s">
        <v>4148</v>
      </c>
      <c r="EZF6" s="87" t="s">
        <v>4149</v>
      </c>
      <c r="EZG6" s="87" t="s">
        <v>4150</v>
      </c>
      <c r="EZH6" s="87" t="s">
        <v>4151</v>
      </c>
      <c r="EZI6" s="87" t="s">
        <v>4152</v>
      </c>
      <c r="EZJ6" s="87" t="s">
        <v>4153</v>
      </c>
      <c r="EZK6" s="87" t="s">
        <v>4154</v>
      </c>
      <c r="EZL6" s="87" t="s">
        <v>4155</v>
      </c>
      <c r="EZM6" s="87" t="s">
        <v>4156</v>
      </c>
      <c r="EZN6" s="87" t="s">
        <v>4157</v>
      </c>
      <c r="EZO6" s="87" t="s">
        <v>4158</v>
      </c>
      <c r="EZP6" s="87" t="s">
        <v>4159</v>
      </c>
      <c r="EZQ6" s="87" t="s">
        <v>4160</v>
      </c>
      <c r="EZR6" s="87" t="s">
        <v>4161</v>
      </c>
      <c r="EZS6" s="87" t="s">
        <v>4162</v>
      </c>
      <c r="EZT6" s="87" t="s">
        <v>4163</v>
      </c>
      <c r="EZU6" s="87" t="s">
        <v>4164</v>
      </c>
      <c r="EZV6" s="87" t="s">
        <v>4165</v>
      </c>
      <c r="EZW6" s="87" t="s">
        <v>4166</v>
      </c>
      <c r="EZX6" s="87" t="s">
        <v>4167</v>
      </c>
      <c r="EZY6" s="87" t="s">
        <v>4168</v>
      </c>
      <c r="EZZ6" s="87" t="s">
        <v>4169</v>
      </c>
      <c r="FAA6" s="87" t="s">
        <v>4170</v>
      </c>
      <c r="FAB6" s="87" t="s">
        <v>4171</v>
      </c>
      <c r="FAC6" s="87" t="s">
        <v>4172</v>
      </c>
      <c r="FAD6" s="87" t="s">
        <v>4173</v>
      </c>
      <c r="FAE6" s="87" t="s">
        <v>4174</v>
      </c>
      <c r="FAF6" s="87" t="s">
        <v>4175</v>
      </c>
      <c r="FAG6" s="87" t="s">
        <v>4176</v>
      </c>
      <c r="FAH6" s="87" t="s">
        <v>4177</v>
      </c>
      <c r="FAI6" s="87" t="s">
        <v>4178</v>
      </c>
      <c r="FAJ6" s="87" t="s">
        <v>4179</v>
      </c>
      <c r="FAK6" s="87" t="s">
        <v>4180</v>
      </c>
      <c r="FAL6" s="87" t="s">
        <v>4181</v>
      </c>
      <c r="FAM6" s="87" t="s">
        <v>4182</v>
      </c>
      <c r="FAN6" s="87" t="s">
        <v>4183</v>
      </c>
      <c r="FAO6" s="87" t="s">
        <v>4184</v>
      </c>
      <c r="FAP6" s="87" t="s">
        <v>4185</v>
      </c>
      <c r="FAQ6" s="87" t="s">
        <v>4186</v>
      </c>
      <c r="FAR6" s="87" t="s">
        <v>4187</v>
      </c>
      <c r="FAS6" s="87" t="s">
        <v>4188</v>
      </c>
      <c r="FAT6" s="87" t="s">
        <v>4189</v>
      </c>
      <c r="FAU6" s="87" t="s">
        <v>4190</v>
      </c>
      <c r="FAV6" s="87" t="s">
        <v>4191</v>
      </c>
      <c r="FAW6" s="87" t="s">
        <v>4192</v>
      </c>
      <c r="FAX6" s="87" t="s">
        <v>4193</v>
      </c>
      <c r="FAY6" s="87" t="s">
        <v>4194</v>
      </c>
      <c r="FAZ6" s="87" t="s">
        <v>4195</v>
      </c>
      <c r="FBA6" s="87" t="s">
        <v>4196</v>
      </c>
      <c r="FBB6" s="87" t="s">
        <v>4197</v>
      </c>
      <c r="FBC6" s="87" t="s">
        <v>4198</v>
      </c>
      <c r="FBD6" s="87" t="s">
        <v>4199</v>
      </c>
      <c r="FBE6" s="87" t="s">
        <v>4200</v>
      </c>
      <c r="FBF6" s="87" t="s">
        <v>4201</v>
      </c>
      <c r="FBG6" s="87" t="s">
        <v>4202</v>
      </c>
      <c r="FBH6" s="87" t="s">
        <v>4203</v>
      </c>
      <c r="FBI6" s="87" t="s">
        <v>4204</v>
      </c>
      <c r="FBJ6" s="87" t="s">
        <v>4205</v>
      </c>
      <c r="FBK6" s="87" t="s">
        <v>4206</v>
      </c>
      <c r="FBL6" s="87" t="s">
        <v>4207</v>
      </c>
      <c r="FBM6" s="87" t="s">
        <v>4208</v>
      </c>
      <c r="FBN6" s="87" t="s">
        <v>4209</v>
      </c>
      <c r="FBO6" s="87" t="s">
        <v>4210</v>
      </c>
      <c r="FBP6" s="87" t="s">
        <v>4211</v>
      </c>
      <c r="FBQ6" s="87" t="s">
        <v>4212</v>
      </c>
      <c r="FBR6" s="87" t="s">
        <v>4213</v>
      </c>
      <c r="FBS6" s="87" t="s">
        <v>4214</v>
      </c>
      <c r="FBT6" s="87" t="s">
        <v>4215</v>
      </c>
      <c r="FBU6" s="87" t="s">
        <v>4216</v>
      </c>
      <c r="FBV6" s="87" t="s">
        <v>4217</v>
      </c>
      <c r="FBW6" s="87" t="s">
        <v>4218</v>
      </c>
      <c r="FBX6" s="87" t="s">
        <v>4219</v>
      </c>
      <c r="FBY6" s="87" t="s">
        <v>4220</v>
      </c>
      <c r="FBZ6" s="87" t="s">
        <v>4221</v>
      </c>
      <c r="FCA6" s="87" t="s">
        <v>4222</v>
      </c>
      <c r="FCB6" s="87" t="s">
        <v>4223</v>
      </c>
      <c r="FCC6" s="87" t="s">
        <v>4224</v>
      </c>
      <c r="FCD6" s="87" t="s">
        <v>4225</v>
      </c>
      <c r="FCE6" s="87" t="s">
        <v>4226</v>
      </c>
      <c r="FCF6" s="87" t="s">
        <v>4227</v>
      </c>
      <c r="FCG6" s="87" t="s">
        <v>4228</v>
      </c>
      <c r="FCH6" s="87" t="s">
        <v>4229</v>
      </c>
      <c r="FCI6" s="87" t="s">
        <v>4230</v>
      </c>
      <c r="FCJ6" s="87" t="s">
        <v>4231</v>
      </c>
      <c r="FCK6" s="87" t="s">
        <v>4232</v>
      </c>
      <c r="FCL6" s="87" t="s">
        <v>4233</v>
      </c>
      <c r="FCM6" s="87" t="s">
        <v>4234</v>
      </c>
      <c r="FCN6" s="87" t="s">
        <v>4235</v>
      </c>
      <c r="FCO6" s="87" t="s">
        <v>4236</v>
      </c>
      <c r="FCP6" s="87" t="s">
        <v>4237</v>
      </c>
      <c r="FCQ6" s="87" t="s">
        <v>4238</v>
      </c>
      <c r="FCR6" s="87" t="s">
        <v>4239</v>
      </c>
      <c r="FCS6" s="87" t="s">
        <v>4240</v>
      </c>
      <c r="FCT6" s="87" t="s">
        <v>4241</v>
      </c>
      <c r="FCU6" s="87" t="s">
        <v>4242</v>
      </c>
      <c r="FCV6" s="87" t="s">
        <v>4243</v>
      </c>
      <c r="FCW6" s="87" t="s">
        <v>4244</v>
      </c>
      <c r="FCX6" s="87" t="s">
        <v>4245</v>
      </c>
      <c r="FCY6" s="87" t="s">
        <v>4246</v>
      </c>
      <c r="FCZ6" s="87" t="s">
        <v>4247</v>
      </c>
      <c r="FDA6" s="87" t="s">
        <v>4248</v>
      </c>
      <c r="FDB6" s="87" t="s">
        <v>4249</v>
      </c>
      <c r="FDC6" s="87" t="s">
        <v>4250</v>
      </c>
      <c r="FDD6" s="87" t="s">
        <v>4251</v>
      </c>
      <c r="FDE6" s="87" t="s">
        <v>4252</v>
      </c>
      <c r="FDF6" s="87" t="s">
        <v>4253</v>
      </c>
      <c r="FDG6" s="87" t="s">
        <v>4254</v>
      </c>
      <c r="FDH6" s="87" t="s">
        <v>4255</v>
      </c>
      <c r="FDI6" s="87" t="s">
        <v>4256</v>
      </c>
      <c r="FDJ6" s="87" t="s">
        <v>4257</v>
      </c>
      <c r="FDK6" s="87" t="s">
        <v>4258</v>
      </c>
      <c r="FDL6" s="87" t="s">
        <v>4259</v>
      </c>
      <c r="FDM6" s="87" t="s">
        <v>4260</v>
      </c>
      <c r="FDN6" s="87" t="s">
        <v>4261</v>
      </c>
      <c r="FDO6" s="87" t="s">
        <v>4262</v>
      </c>
      <c r="FDP6" s="87" t="s">
        <v>4263</v>
      </c>
      <c r="FDQ6" s="87" t="s">
        <v>4264</v>
      </c>
      <c r="FDR6" s="87" t="s">
        <v>4265</v>
      </c>
      <c r="FDS6" s="87" t="s">
        <v>4266</v>
      </c>
      <c r="FDT6" s="87" t="s">
        <v>4267</v>
      </c>
      <c r="FDU6" s="87" t="s">
        <v>4268</v>
      </c>
      <c r="FDV6" s="87" t="s">
        <v>4269</v>
      </c>
      <c r="FDW6" s="87" t="s">
        <v>4270</v>
      </c>
      <c r="FDX6" s="87" t="s">
        <v>4271</v>
      </c>
      <c r="FDY6" s="87" t="s">
        <v>4272</v>
      </c>
      <c r="FDZ6" s="87" t="s">
        <v>4273</v>
      </c>
      <c r="FEA6" s="87" t="s">
        <v>4274</v>
      </c>
      <c r="FEB6" s="87" t="s">
        <v>4275</v>
      </c>
      <c r="FEC6" s="87" t="s">
        <v>4276</v>
      </c>
      <c r="FED6" s="87" t="s">
        <v>4277</v>
      </c>
      <c r="FEE6" s="87" t="s">
        <v>4278</v>
      </c>
      <c r="FEF6" s="87" t="s">
        <v>4279</v>
      </c>
      <c r="FEG6" s="87" t="s">
        <v>4280</v>
      </c>
      <c r="FEH6" s="87" t="s">
        <v>4281</v>
      </c>
      <c r="FEI6" s="87" t="s">
        <v>4282</v>
      </c>
      <c r="FEJ6" s="87" t="s">
        <v>4283</v>
      </c>
      <c r="FEK6" s="87" t="s">
        <v>4284</v>
      </c>
      <c r="FEL6" s="87" t="s">
        <v>4285</v>
      </c>
      <c r="FEM6" s="87" t="s">
        <v>4286</v>
      </c>
      <c r="FEN6" s="87" t="s">
        <v>4287</v>
      </c>
      <c r="FEO6" s="87" t="s">
        <v>4288</v>
      </c>
      <c r="FEP6" s="87" t="s">
        <v>4289</v>
      </c>
      <c r="FEQ6" s="87" t="s">
        <v>4290</v>
      </c>
      <c r="FER6" s="87" t="s">
        <v>4291</v>
      </c>
      <c r="FES6" s="87" t="s">
        <v>4292</v>
      </c>
      <c r="FET6" s="87" t="s">
        <v>4293</v>
      </c>
      <c r="FEU6" s="87" t="s">
        <v>4294</v>
      </c>
      <c r="FEV6" s="87" t="s">
        <v>4295</v>
      </c>
      <c r="FEW6" s="87" t="s">
        <v>4296</v>
      </c>
      <c r="FEX6" s="87" t="s">
        <v>4297</v>
      </c>
      <c r="FEY6" s="87" t="s">
        <v>4298</v>
      </c>
      <c r="FEZ6" s="87" t="s">
        <v>4299</v>
      </c>
      <c r="FFA6" s="87" t="s">
        <v>4300</v>
      </c>
      <c r="FFB6" s="87" t="s">
        <v>4301</v>
      </c>
      <c r="FFC6" s="87" t="s">
        <v>4302</v>
      </c>
      <c r="FFD6" s="87" t="s">
        <v>4303</v>
      </c>
      <c r="FFE6" s="87" t="s">
        <v>4304</v>
      </c>
      <c r="FFF6" s="87" t="s">
        <v>4305</v>
      </c>
      <c r="FFG6" s="87" t="s">
        <v>4306</v>
      </c>
      <c r="FFH6" s="87" t="s">
        <v>4307</v>
      </c>
      <c r="FFI6" s="87" t="s">
        <v>4308</v>
      </c>
      <c r="FFJ6" s="87" t="s">
        <v>4309</v>
      </c>
      <c r="FFK6" s="87" t="s">
        <v>4310</v>
      </c>
      <c r="FFL6" s="87" t="s">
        <v>4311</v>
      </c>
      <c r="FFM6" s="87" t="s">
        <v>4312</v>
      </c>
      <c r="FFN6" s="87" t="s">
        <v>4313</v>
      </c>
      <c r="FFO6" s="87" t="s">
        <v>4314</v>
      </c>
      <c r="FFP6" s="87" t="s">
        <v>4315</v>
      </c>
      <c r="FFQ6" s="87" t="s">
        <v>4316</v>
      </c>
      <c r="FFR6" s="87" t="s">
        <v>4317</v>
      </c>
      <c r="FFS6" s="87" t="s">
        <v>4318</v>
      </c>
      <c r="FFT6" s="87" t="s">
        <v>4319</v>
      </c>
      <c r="FFU6" s="87" t="s">
        <v>4320</v>
      </c>
      <c r="FFV6" s="87" t="s">
        <v>4321</v>
      </c>
      <c r="FFW6" s="87" t="s">
        <v>4322</v>
      </c>
      <c r="FFX6" s="87" t="s">
        <v>4323</v>
      </c>
      <c r="FFY6" s="87" t="s">
        <v>4324</v>
      </c>
      <c r="FFZ6" s="87" t="s">
        <v>4325</v>
      </c>
      <c r="FGA6" s="87" t="s">
        <v>4326</v>
      </c>
      <c r="FGB6" s="87" t="s">
        <v>4327</v>
      </c>
      <c r="FGC6" s="87" t="s">
        <v>4328</v>
      </c>
      <c r="FGD6" s="87" t="s">
        <v>4329</v>
      </c>
      <c r="FGE6" s="87" t="s">
        <v>4330</v>
      </c>
      <c r="FGF6" s="87" t="s">
        <v>4331</v>
      </c>
      <c r="FGG6" s="87" t="s">
        <v>4332</v>
      </c>
      <c r="FGH6" s="87" t="s">
        <v>4333</v>
      </c>
      <c r="FGI6" s="87" t="s">
        <v>4334</v>
      </c>
      <c r="FGJ6" s="87" t="s">
        <v>4335</v>
      </c>
      <c r="FGK6" s="87" t="s">
        <v>4336</v>
      </c>
      <c r="FGL6" s="87" t="s">
        <v>4337</v>
      </c>
      <c r="FGM6" s="87" t="s">
        <v>4338</v>
      </c>
      <c r="FGN6" s="87" t="s">
        <v>4339</v>
      </c>
      <c r="FGO6" s="87" t="s">
        <v>4340</v>
      </c>
      <c r="FGP6" s="87" t="s">
        <v>4341</v>
      </c>
      <c r="FGQ6" s="87" t="s">
        <v>4342</v>
      </c>
      <c r="FGR6" s="87" t="s">
        <v>4343</v>
      </c>
      <c r="FGS6" s="87" t="s">
        <v>4344</v>
      </c>
      <c r="FGT6" s="87" t="s">
        <v>4345</v>
      </c>
      <c r="FGU6" s="87" t="s">
        <v>4346</v>
      </c>
      <c r="FGV6" s="87" t="s">
        <v>4347</v>
      </c>
      <c r="FGW6" s="87" t="s">
        <v>4348</v>
      </c>
      <c r="FGX6" s="87" t="s">
        <v>4349</v>
      </c>
      <c r="FGY6" s="87" t="s">
        <v>4350</v>
      </c>
      <c r="FGZ6" s="87" t="s">
        <v>4351</v>
      </c>
      <c r="FHA6" s="87" t="s">
        <v>4352</v>
      </c>
      <c r="FHB6" s="87" t="s">
        <v>4353</v>
      </c>
      <c r="FHC6" s="87" t="s">
        <v>4354</v>
      </c>
      <c r="FHD6" s="87" t="s">
        <v>4355</v>
      </c>
      <c r="FHE6" s="87" t="s">
        <v>4356</v>
      </c>
      <c r="FHF6" s="87" t="s">
        <v>4357</v>
      </c>
      <c r="FHG6" s="87" t="s">
        <v>4358</v>
      </c>
      <c r="FHH6" s="87" t="s">
        <v>4359</v>
      </c>
      <c r="FHI6" s="87" t="s">
        <v>4360</v>
      </c>
      <c r="FHJ6" s="87" t="s">
        <v>4361</v>
      </c>
      <c r="FHK6" s="87" t="s">
        <v>4362</v>
      </c>
      <c r="FHL6" s="87" t="s">
        <v>4363</v>
      </c>
      <c r="FHM6" s="87" t="s">
        <v>4364</v>
      </c>
      <c r="FHN6" s="87" t="s">
        <v>4365</v>
      </c>
      <c r="FHO6" s="87" t="s">
        <v>4366</v>
      </c>
      <c r="FHP6" s="87" t="s">
        <v>4367</v>
      </c>
      <c r="FHQ6" s="87" t="s">
        <v>4368</v>
      </c>
      <c r="FHR6" s="87" t="s">
        <v>4369</v>
      </c>
      <c r="FHS6" s="87" t="s">
        <v>4370</v>
      </c>
      <c r="FHT6" s="87" t="s">
        <v>4371</v>
      </c>
      <c r="FHU6" s="87" t="s">
        <v>4372</v>
      </c>
      <c r="FHV6" s="87" t="s">
        <v>4373</v>
      </c>
      <c r="FHW6" s="87" t="s">
        <v>4374</v>
      </c>
      <c r="FHX6" s="87" t="s">
        <v>4375</v>
      </c>
      <c r="FHY6" s="87" t="s">
        <v>4376</v>
      </c>
      <c r="FHZ6" s="87" t="s">
        <v>4377</v>
      </c>
      <c r="FIA6" s="87" t="s">
        <v>4378</v>
      </c>
      <c r="FIB6" s="87" t="s">
        <v>4379</v>
      </c>
      <c r="FIC6" s="87" t="s">
        <v>4380</v>
      </c>
      <c r="FID6" s="87" t="s">
        <v>4381</v>
      </c>
      <c r="FIE6" s="87" t="s">
        <v>4382</v>
      </c>
      <c r="FIF6" s="87" t="s">
        <v>4383</v>
      </c>
      <c r="FIG6" s="87" t="s">
        <v>4384</v>
      </c>
      <c r="FIH6" s="87" t="s">
        <v>4385</v>
      </c>
      <c r="FII6" s="87" t="s">
        <v>4386</v>
      </c>
      <c r="FIJ6" s="87" t="s">
        <v>4387</v>
      </c>
      <c r="FIK6" s="87" t="s">
        <v>4388</v>
      </c>
      <c r="FIL6" s="87" t="s">
        <v>4389</v>
      </c>
      <c r="FIM6" s="87" t="s">
        <v>4390</v>
      </c>
      <c r="FIN6" s="87" t="s">
        <v>4391</v>
      </c>
      <c r="FIO6" s="87" t="s">
        <v>4392</v>
      </c>
      <c r="FIP6" s="87" t="s">
        <v>4393</v>
      </c>
      <c r="FIQ6" s="87" t="s">
        <v>4394</v>
      </c>
      <c r="FIR6" s="87" t="s">
        <v>4395</v>
      </c>
      <c r="FIS6" s="87" t="s">
        <v>4396</v>
      </c>
      <c r="FIT6" s="87" t="s">
        <v>4397</v>
      </c>
      <c r="FIU6" s="87" t="s">
        <v>4398</v>
      </c>
      <c r="FIV6" s="87" t="s">
        <v>4399</v>
      </c>
      <c r="FIW6" s="87" t="s">
        <v>4400</v>
      </c>
      <c r="FIX6" s="87" t="s">
        <v>4401</v>
      </c>
      <c r="FIY6" s="87" t="s">
        <v>4402</v>
      </c>
      <c r="FIZ6" s="87" t="s">
        <v>4403</v>
      </c>
      <c r="FJA6" s="87" t="s">
        <v>4404</v>
      </c>
      <c r="FJB6" s="87" t="s">
        <v>4405</v>
      </c>
      <c r="FJC6" s="87" t="s">
        <v>4406</v>
      </c>
      <c r="FJD6" s="87" t="s">
        <v>4407</v>
      </c>
      <c r="FJE6" s="87" t="s">
        <v>4408</v>
      </c>
      <c r="FJF6" s="87" t="s">
        <v>4409</v>
      </c>
      <c r="FJG6" s="87" t="s">
        <v>4410</v>
      </c>
      <c r="FJH6" s="87" t="s">
        <v>4411</v>
      </c>
      <c r="FJI6" s="87" t="s">
        <v>4412</v>
      </c>
      <c r="FJJ6" s="87" t="s">
        <v>4413</v>
      </c>
      <c r="FJK6" s="87" t="s">
        <v>4414</v>
      </c>
      <c r="FJL6" s="87" t="s">
        <v>4415</v>
      </c>
      <c r="FJM6" s="87" t="s">
        <v>4416</v>
      </c>
      <c r="FJN6" s="87" t="s">
        <v>4417</v>
      </c>
      <c r="FJO6" s="87" t="s">
        <v>4418</v>
      </c>
      <c r="FJP6" s="87" t="s">
        <v>4419</v>
      </c>
      <c r="FJQ6" s="87" t="s">
        <v>4420</v>
      </c>
      <c r="FJR6" s="87" t="s">
        <v>4421</v>
      </c>
      <c r="FJS6" s="87" t="s">
        <v>4422</v>
      </c>
      <c r="FJT6" s="87" t="s">
        <v>4423</v>
      </c>
      <c r="FJU6" s="87" t="s">
        <v>4424</v>
      </c>
      <c r="FJV6" s="87" t="s">
        <v>4425</v>
      </c>
      <c r="FJW6" s="87" t="s">
        <v>4426</v>
      </c>
      <c r="FJX6" s="87" t="s">
        <v>4427</v>
      </c>
      <c r="FJY6" s="87" t="s">
        <v>4428</v>
      </c>
      <c r="FJZ6" s="87" t="s">
        <v>4429</v>
      </c>
      <c r="FKA6" s="87" t="s">
        <v>4430</v>
      </c>
      <c r="FKB6" s="87" t="s">
        <v>4431</v>
      </c>
      <c r="FKC6" s="87" t="s">
        <v>4432</v>
      </c>
      <c r="FKD6" s="87" t="s">
        <v>4433</v>
      </c>
      <c r="FKE6" s="87" t="s">
        <v>4434</v>
      </c>
      <c r="FKF6" s="87" t="s">
        <v>4435</v>
      </c>
      <c r="FKG6" s="87" t="s">
        <v>4436</v>
      </c>
      <c r="FKH6" s="87" t="s">
        <v>4437</v>
      </c>
      <c r="FKI6" s="87" t="s">
        <v>4438</v>
      </c>
      <c r="FKJ6" s="87" t="s">
        <v>4439</v>
      </c>
      <c r="FKK6" s="87" t="s">
        <v>4440</v>
      </c>
      <c r="FKL6" s="87" t="s">
        <v>4441</v>
      </c>
      <c r="FKM6" s="87" t="s">
        <v>4442</v>
      </c>
      <c r="FKN6" s="87" t="s">
        <v>4443</v>
      </c>
      <c r="FKO6" s="87" t="s">
        <v>4444</v>
      </c>
      <c r="FKP6" s="87" t="s">
        <v>4445</v>
      </c>
      <c r="FKQ6" s="87" t="s">
        <v>4446</v>
      </c>
      <c r="FKR6" s="87" t="s">
        <v>4447</v>
      </c>
      <c r="FKS6" s="87" t="s">
        <v>4448</v>
      </c>
      <c r="FKT6" s="87" t="s">
        <v>4449</v>
      </c>
      <c r="FKU6" s="87" t="s">
        <v>4450</v>
      </c>
      <c r="FKV6" s="87" t="s">
        <v>4451</v>
      </c>
      <c r="FKW6" s="87" t="s">
        <v>4452</v>
      </c>
      <c r="FKX6" s="87" t="s">
        <v>4453</v>
      </c>
      <c r="FKY6" s="87" t="s">
        <v>4454</v>
      </c>
      <c r="FKZ6" s="87" t="s">
        <v>4455</v>
      </c>
      <c r="FLA6" s="87" t="s">
        <v>4456</v>
      </c>
      <c r="FLB6" s="87" t="s">
        <v>4457</v>
      </c>
      <c r="FLC6" s="87" t="s">
        <v>4458</v>
      </c>
      <c r="FLD6" s="87" t="s">
        <v>4459</v>
      </c>
      <c r="FLE6" s="87" t="s">
        <v>4460</v>
      </c>
      <c r="FLF6" s="87" t="s">
        <v>4461</v>
      </c>
      <c r="FLG6" s="87" t="s">
        <v>4462</v>
      </c>
      <c r="FLH6" s="87" t="s">
        <v>4463</v>
      </c>
      <c r="FLI6" s="87" t="s">
        <v>4464</v>
      </c>
      <c r="FLJ6" s="87" t="s">
        <v>4465</v>
      </c>
      <c r="FLK6" s="87" t="s">
        <v>4466</v>
      </c>
      <c r="FLL6" s="87" t="s">
        <v>4467</v>
      </c>
      <c r="FLM6" s="87" t="s">
        <v>4468</v>
      </c>
      <c r="FLN6" s="87" t="s">
        <v>4469</v>
      </c>
      <c r="FLO6" s="87" t="s">
        <v>4470</v>
      </c>
      <c r="FLP6" s="87" t="s">
        <v>4471</v>
      </c>
      <c r="FLQ6" s="87" t="s">
        <v>4472</v>
      </c>
      <c r="FLR6" s="87" t="s">
        <v>4473</v>
      </c>
      <c r="FLS6" s="87" t="s">
        <v>4474</v>
      </c>
      <c r="FLT6" s="87" t="s">
        <v>4475</v>
      </c>
      <c r="FLU6" s="87" t="s">
        <v>4476</v>
      </c>
      <c r="FLV6" s="87" t="s">
        <v>4477</v>
      </c>
      <c r="FLW6" s="87" t="s">
        <v>4478</v>
      </c>
      <c r="FLX6" s="87" t="s">
        <v>4479</v>
      </c>
      <c r="FLY6" s="87" t="s">
        <v>4480</v>
      </c>
      <c r="FLZ6" s="87" t="s">
        <v>4481</v>
      </c>
      <c r="FMA6" s="87" t="s">
        <v>4482</v>
      </c>
      <c r="FMB6" s="87" t="s">
        <v>4483</v>
      </c>
      <c r="FMC6" s="87" t="s">
        <v>4484</v>
      </c>
      <c r="FMD6" s="87" t="s">
        <v>4485</v>
      </c>
      <c r="FME6" s="87" t="s">
        <v>4486</v>
      </c>
      <c r="FMF6" s="87" t="s">
        <v>4487</v>
      </c>
      <c r="FMG6" s="87" t="s">
        <v>4488</v>
      </c>
      <c r="FMH6" s="87" t="s">
        <v>4489</v>
      </c>
      <c r="FMI6" s="87" t="s">
        <v>4490</v>
      </c>
      <c r="FMJ6" s="87" t="s">
        <v>4491</v>
      </c>
      <c r="FMK6" s="87" t="s">
        <v>4492</v>
      </c>
      <c r="FML6" s="87" t="s">
        <v>4493</v>
      </c>
      <c r="FMM6" s="87" t="s">
        <v>4494</v>
      </c>
      <c r="FMN6" s="87" t="s">
        <v>4495</v>
      </c>
      <c r="FMO6" s="87" t="s">
        <v>4496</v>
      </c>
      <c r="FMP6" s="87" t="s">
        <v>4497</v>
      </c>
      <c r="FMQ6" s="87" t="s">
        <v>4498</v>
      </c>
      <c r="FMR6" s="87" t="s">
        <v>4499</v>
      </c>
      <c r="FMS6" s="87" t="s">
        <v>4500</v>
      </c>
      <c r="FMT6" s="87" t="s">
        <v>4501</v>
      </c>
      <c r="FMU6" s="87" t="s">
        <v>4502</v>
      </c>
      <c r="FMV6" s="87" t="s">
        <v>4503</v>
      </c>
      <c r="FMW6" s="87" t="s">
        <v>4504</v>
      </c>
      <c r="FMX6" s="87" t="s">
        <v>4505</v>
      </c>
      <c r="FMY6" s="87" t="s">
        <v>4506</v>
      </c>
      <c r="FMZ6" s="87" t="s">
        <v>4507</v>
      </c>
      <c r="FNA6" s="87" t="s">
        <v>4508</v>
      </c>
      <c r="FNB6" s="87" t="s">
        <v>4509</v>
      </c>
      <c r="FNC6" s="87" t="s">
        <v>4510</v>
      </c>
      <c r="FND6" s="87" t="s">
        <v>4511</v>
      </c>
      <c r="FNE6" s="87" t="s">
        <v>4512</v>
      </c>
      <c r="FNF6" s="87" t="s">
        <v>4513</v>
      </c>
      <c r="FNG6" s="87" t="s">
        <v>4514</v>
      </c>
      <c r="FNH6" s="87" t="s">
        <v>4515</v>
      </c>
      <c r="FNI6" s="87" t="s">
        <v>4516</v>
      </c>
      <c r="FNJ6" s="87" t="s">
        <v>4517</v>
      </c>
      <c r="FNK6" s="87" t="s">
        <v>4518</v>
      </c>
      <c r="FNL6" s="87" t="s">
        <v>4519</v>
      </c>
      <c r="FNM6" s="87" t="s">
        <v>4520</v>
      </c>
      <c r="FNN6" s="87" t="s">
        <v>4521</v>
      </c>
      <c r="FNO6" s="87" t="s">
        <v>4522</v>
      </c>
      <c r="FNP6" s="87" t="s">
        <v>4523</v>
      </c>
      <c r="FNQ6" s="87" t="s">
        <v>4524</v>
      </c>
      <c r="FNR6" s="87" t="s">
        <v>4525</v>
      </c>
      <c r="FNS6" s="87" t="s">
        <v>4526</v>
      </c>
      <c r="FNT6" s="87" t="s">
        <v>4527</v>
      </c>
      <c r="FNU6" s="87" t="s">
        <v>4528</v>
      </c>
      <c r="FNV6" s="87" t="s">
        <v>4529</v>
      </c>
      <c r="FNW6" s="87" t="s">
        <v>4530</v>
      </c>
      <c r="FNX6" s="87" t="s">
        <v>4531</v>
      </c>
      <c r="FNY6" s="87" t="s">
        <v>4532</v>
      </c>
      <c r="FNZ6" s="87" t="s">
        <v>4533</v>
      </c>
      <c r="FOA6" s="87" t="s">
        <v>4534</v>
      </c>
      <c r="FOB6" s="87" t="s">
        <v>4535</v>
      </c>
      <c r="FOC6" s="87" t="s">
        <v>4536</v>
      </c>
      <c r="FOD6" s="87" t="s">
        <v>4537</v>
      </c>
      <c r="FOE6" s="87" t="s">
        <v>4538</v>
      </c>
      <c r="FOF6" s="87" t="s">
        <v>4539</v>
      </c>
      <c r="FOG6" s="87" t="s">
        <v>4540</v>
      </c>
      <c r="FOH6" s="87" t="s">
        <v>4541</v>
      </c>
      <c r="FOI6" s="87" t="s">
        <v>4542</v>
      </c>
      <c r="FOJ6" s="87" t="s">
        <v>4543</v>
      </c>
      <c r="FOK6" s="87" t="s">
        <v>4544</v>
      </c>
      <c r="FOL6" s="87" t="s">
        <v>4545</v>
      </c>
      <c r="FOM6" s="87" t="s">
        <v>4546</v>
      </c>
      <c r="FON6" s="87" t="s">
        <v>4547</v>
      </c>
      <c r="FOO6" s="87" t="s">
        <v>4548</v>
      </c>
      <c r="FOP6" s="87" t="s">
        <v>4549</v>
      </c>
      <c r="FOQ6" s="87" t="s">
        <v>4550</v>
      </c>
      <c r="FOR6" s="87" t="s">
        <v>4551</v>
      </c>
      <c r="FOS6" s="87" t="s">
        <v>4552</v>
      </c>
      <c r="FOT6" s="87" t="s">
        <v>4553</v>
      </c>
      <c r="FOU6" s="87" t="s">
        <v>4554</v>
      </c>
      <c r="FOV6" s="87" t="s">
        <v>4555</v>
      </c>
      <c r="FOW6" s="87" t="s">
        <v>4556</v>
      </c>
      <c r="FOX6" s="87" t="s">
        <v>4557</v>
      </c>
      <c r="FOY6" s="87" t="s">
        <v>4558</v>
      </c>
      <c r="FOZ6" s="87" t="s">
        <v>4559</v>
      </c>
      <c r="FPA6" s="87" t="s">
        <v>4560</v>
      </c>
      <c r="FPB6" s="87" t="s">
        <v>4561</v>
      </c>
      <c r="FPC6" s="87" t="s">
        <v>4562</v>
      </c>
      <c r="FPD6" s="87" t="s">
        <v>4563</v>
      </c>
      <c r="FPE6" s="87" t="s">
        <v>4564</v>
      </c>
      <c r="FPF6" s="87" t="s">
        <v>4565</v>
      </c>
      <c r="FPG6" s="87" t="s">
        <v>4566</v>
      </c>
      <c r="FPH6" s="87" t="s">
        <v>4567</v>
      </c>
      <c r="FPI6" s="87" t="s">
        <v>4568</v>
      </c>
      <c r="FPJ6" s="87" t="s">
        <v>4569</v>
      </c>
      <c r="FPK6" s="87" t="s">
        <v>4570</v>
      </c>
      <c r="FPL6" s="87" t="s">
        <v>4571</v>
      </c>
      <c r="FPM6" s="87" t="s">
        <v>4572</v>
      </c>
      <c r="FPN6" s="87" t="s">
        <v>4573</v>
      </c>
      <c r="FPO6" s="87" t="s">
        <v>4574</v>
      </c>
      <c r="FPP6" s="87" t="s">
        <v>4575</v>
      </c>
      <c r="FPQ6" s="87" t="s">
        <v>4576</v>
      </c>
      <c r="FPR6" s="87" t="s">
        <v>4577</v>
      </c>
      <c r="FPS6" s="87" t="s">
        <v>4578</v>
      </c>
      <c r="FPT6" s="87" t="s">
        <v>4579</v>
      </c>
      <c r="FPU6" s="87" t="s">
        <v>4580</v>
      </c>
      <c r="FPV6" s="87" t="s">
        <v>4581</v>
      </c>
      <c r="FPW6" s="87" t="s">
        <v>4582</v>
      </c>
      <c r="FPX6" s="87" t="s">
        <v>4583</v>
      </c>
      <c r="FPY6" s="87" t="s">
        <v>4584</v>
      </c>
      <c r="FPZ6" s="87" t="s">
        <v>4585</v>
      </c>
      <c r="FQA6" s="87" t="s">
        <v>4586</v>
      </c>
      <c r="FQB6" s="87" t="s">
        <v>4587</v>
      </c>
      <c r="FQC6" s="87" t="s">
        <v>4588</v>
      </c>
      <c r="FQD6" s="87" t="s">
        <v>4589</v>
      </c>
      <c r="FQE6" s="87" t="s">
        <v>4590</v>
      </c>
      <c r="FQF6" s="87" t="s">
        <v>4591</v>
      </c>
      <c r="FQG6" s="87" t="s">
        <v>4592</v>
      </c>
      <c r="FQH6" s="87" t="s">
        <v>4593</v>
      </c>
      <c r="FQI6" s="87" t="s">
        <v>4594</v>
      </c>
      <c r="FQJ6" s="87" t="s">
        <v>4595</v>
      </c>
      <c r="FQK6" s="87" t="s">
        <v>4596</v>
      </c>
      <c r="FQL6" s="87" t="s">
        <v>4597</v>
      </c>
      <c r="FQM6" s="87" t="s">
        <v>4598</v>
      </c>
      <c r="FQN6" s="87" t="s">
        <v>4599</v>
      </c>
      <c r="FQO6" s="87" t="s">
        <v>4600</v>
      </c>
      <c r="FQP6" s="87" t="s">
        <v>4601</v>
      </c>
      <c r="FQQ6" s="87" t="s">
        <v>4602</v>
      </c>
      <c r="FQR6" s="87" t="s">
        <v>4603</v>
      </c>
      <c r="FQS6" s="87" t="s">
        <v>4604</v>
      </c>
      <c r="FQT6" s="87" t="s">
        <v>4605</v>
      </c>
      <c r="FQU6" s="87" t="s">
        <v>4606</v>
      </c>
      <c r="FQV6" s="87" t="s">
        <v>4607</v>
      </c>
      <c r="FQW6" s="87" t="s">
        <v>4608</v>
      </c>
      <c r="FQX6" s="87" t="s">
        <v>4609</v>
      </c>
      <c r="FQY6" s="87" t="s">
        <v>4610</v>
      </c>
      <c r="FQZ6" s="87" t="s">
        <v>4611</v>
      </c>
      <c r="FRA6" s="87" t="s">
        <v>4612</v>
      </c>
      <c r="FRB6" s="87" t="s">
        <v>4613</v>
      </c>
      <c r="FRC6" s="87" t="s">
        <v>4614</v>
      </c>
      <c r="FRD6" s="87" t="s">
        <v>4615</v>
      </c>
      <c r="FRE6" s="87" t="s">
        <v>4616</v>
      </c>
      <c r="FRF6" s="87" t="s">
        <v>4617</v>
      </c>
      <c r="FRG6" s="87" t="s">
        <v>4618</v>
      </c>
      <c r="FRH6" s="87" t="s">
        <v>4619</v>
      </c>
      <c r="FRI6" s="87" t="s">
        <v>4620</v>
      </c>
      <c r="FRJ6" s="87" t="s">
        <v>4621</v>
      </c>
      <c r="FRK6" s="87" t="s">
        <v>4622</v>
      </c>
      <c r="FRL6" s="87" t="s">
        <v>4623</v>
      </c>
      <c r="FRM6" s="87" t="s">
        <v>4624</v>
      </c>
      <c r="FRN6" s="87" t="s">
        <v>4625</v>
      </c>
      <c r="FRO6" s="87" t="s">
        <v>4626</v>
      </c>
      <c r="FRP6" s="87" t="s">
        <v>4627</v>
      </c>
      <c r="FRQ6" s="87" t="s">
        <v>4628</v>
      </c>
      <c r="FRR6" s="87" t="s">
        <v>4629</v>
      </c>
      <c r="FRS6" s="87" t="s">
        <v>4630</v>
      </c>
      <c r="FRT6" s="87" t="s">
        <v>4631</v>
      </c>
      <c r="FRU6" s="87" t="s">
        <v>4632</v>
      </c>
      <c r="FRV6" s="87" t="s">
        <v>4633</v>
      </c>
      <c r="FRW6" s="87" t="s">
        <v>4634</v>
      </c>
      <c r="FRX6" s="87" t="s">
        <v>4635</v>
      </c>
      <c r="FRY6" s="87" t="s">
        <v>4636</v>
      </c>
      <c r="FRZ6" s="87" t="s">
        <v>4637</v>
      </c>
      <c r="FSA6" s="87" t="s">
        <v>4638</v>
      </c>
      <c r="FSB6" s="87" t="s">
        <v>4639</v>
      </c>
      <c r="FSC6" s="87" t="s">
        <v>4640</v>
      </c>
      <c r="FSD6" s="87" t="s">
        <v>4641</v>
      </c>
      <c r="FSE6" s="87" t="s">
        <v>4642</v>
      </c>
      <c r="FSF6" s="87" t="s">
        <v>4643</v>
      </c>
      <c r="FSG6" s="87" t="s">
        <v>4644</v>
      </c>
      <c r="FSH6" s="87" t="s">
        <v>4645</v>
      </c>
      <c r="FSI6" s="87" t="s">
        <v>4646</v>
      </c>
      <c r="FSJ6" s="87" t="s">
        <v>4647</v>
      </c>
      <c r="FSK6" s="87" t="s">
        <v>4648</v>
      </c>
      <c r="FSL6" s="87" t="s">
        <v>4649</v>
      </c>
      <c r="FSM6" s="87" t="s">
        <v>4650</v>
      </c>
      <c r="FSN6" s="87" t="s">
        <v>4651</v>
      </c>
      <c r="FSO6" s="87" t="s">
        <v>4652</v>
      </c>
      <c r="FSP6" s="87" t="s">
        <v>4653</v>
      </c>
      <c r="FSQ6" s="87" t="s">
        <v>4654</v>
      </c>
      <c r="FSR6" s="87" t="s">
        <v>4655</v>
      </c>
      <c r="FSS6" s="87" t="s">
        <v>4656</v>
      </c>
      <c r="FST6" s="87" t="s">
        <v>4657</v>
      </c>
      <c r="FSU6" s="87" t="s">
        <v>4658</v>
      </c>
      <c r="FSV6" s="87" t="s">
        <v>4659</v>
      </c>
      <c r="FSW6" s="87" t="s">
        <v>4660</v>
      </c>
      <c r="FSX6" s="87" t="s">
        <v>4661</v>
      </c>
      <c r="FSY6" s="87" t="s">
        <v>4662</v>
      </c>
      <c r="FSZ6" s="87" t="s">
        <v>4663</v>
      </c>
      <c r="FTA6" s="87" t="s">
        <v>4664</v>
      </c>
      <c r="FTB6" s="87" t="s">
        <v>4665</v>
      </c>
      <c r="FTC6" s="87" t="s">
        <v>4666</v>
      </c>
      <c r="FTD6" s="87" t="s">
        <v>4667</v>
      </c>
      <c r="FTE6" s="87" t="s">
        <v>4668</v>
      </c>
      <c r="FTF6" s="87" t="s">
        <v>4669</v>
      </c>
      <c r="FTG6" s="87" t="s">
        <v>4670</v>
      </c>
      <c r="FTH6" s="87" t="s">
        <v>4671</v>
      </c>
      <c r="FTI6" s="87" t="s">
        <v>4672</v>
      </c>
      <c r="FTJ6" s="87" t="s">
        <v>4673</v>
      </c>
      <c r="FTK6" s="87" t="s">
        <v>4674</v>
      </c>
      <c r="FTL6" s="87" t="s">
        <v>4675</v>
      </c>
      <c r="FTM6" s="87" t="s">
        <v>4676</v>
      </c>
      <c r="FTN6" s="87" t="s">
        <v>4677</v>
      </c>
      <c r="FTO6" s="87" t="s">
        <v>4678</v>
      </c>
      <c r="FTP6" s="87" t="s">
        <v>4679</v>
      </c>
      <c r="FTQ6" s="87" t="s">
        <v>4680</v>
      </c>
      <c r="FTR6" s="87" t="s">
        <v>4681</v>
      </c>
      <c r="FTS6" s="87" t="s">
        <v>4682</v>
      </c>
      <c r="FTT6" s="87" t="s">
        <v>4683</v>
      </c>
      <c r="FTU6" s="87" t="s">
        <v>4684</v>
      </c>
      <c r="FTV6" s="87" t="s">
        <v>4685</v>
      </c>
      <c r="FTW6" s="87" t="s">
        <v>4686</v>
      </c>
      <c r="FTX6" s="87" t="s">
        <v>4687</v>
      </c>
      <c r="FTY6" s="87" t="s">
        <v>4688</v>
      </c>
      <c r="FTZ6" s="87" t="s">
        <v>4689</v>
      </c>
      <c r="FUA6" s="87" t="s">
        <v>4690</v>
      </c>
      <c r="FUB6" s="87" t="s">
        <v>4691</v>
      </c>
      <c r="FUC6" s="87" t="s">
        <v>4692</v>
      </c>
      <c r="FUD6" s="87" t="s">
        <v>4693</v>
      </c>
      <c r="FUE6" s="87" t="s">
        <v>4694</v>
      </c>
      <c r="FUF6" s="87" t="s">
        <v>4695</v>
      </c>
      <c r="FUG6" s="87" t="s">
        <v>4696</v>
      </c>
      <c r="FUH6" s="87" t="s">
        <v>4697</v>
      </c>
      <c r="FUI6" s="87" t="s">
        <v>4698</v>
      </c>
      <c r="FUJ6" s="87" t="s">
        <v>4699</v>
      </c>
      <c r="FUK6" s="87" t="s">
        <v>4700</v>
      </c>
      <c r="FUL6" s="87" t="s">
        <v>4701</v>
      </c>
      <c r="FUM6" s="87" t="s">
        <v>4702</v>
      </c>
      <c r="FUN6" s="87" t="s">
        <v>4703</v>
      </c>
      <c r="FUO6" s="87" t="s">
        <v>4704</v>
      </c>
      <c r="FUP6" s="87" t="s">
        <v>4705</v>
      </c>
      <c r="FUQ6" s="87" t="s">
        <v>4706</v>
      </c>
      <c r="FUR6" s="87" t="s">
        <v>4707</v>
      </c>
      <c r="FUS6" s="87" t="s">
        <v>4708</v>
      </c>
      <c r="FUT6" s="87" t="s">
        <v>4709</v>
      </c>
      <c r="FUU6" s="87" t="s">
        <v>4710</v>
      </c>
      <c r="FUV6" s="87" t="s">
        <v>4711</v>
      </c>
      <c r="FUW6" s="87" t="s">
        <v>4712</v>
      </c>
      <c r="FUX6" s="87" t="s">
        <v>4713</v>
      </c>
      <c r="FUY6" s="87" t="s">
        <v>4714</v>
      </c>
      <c r="FUZ6" s="87" t="s">
        <v>4715</v>
      </c>
      <c r="FVA6" s="87" t="s">
        <v>4716</v>
      </c>
      <c r="FVB6" s="87" t="s">
        <v>4717</v>
      </c>
      <c r="FVC6" s="87" t="s">
        <v>4718</v>
      </c>
      <c r="FVD6" s="87" t="s">
        <v>4719</v>
      </c>
      <c r="FVE6" s="87" t="s">
        <v>4720</v>
      </c>
      <c r="FVF6" s="87" t="s">
        <v>4721</v>
      </c>
      <c r="FVG6" s="87" t="s">
        <v>4722</v>
      </c>
      <c r="FVH6" s="87" t="s">
        <v>4723</v>
      </c>
      <c r="FVI6" s="87" t="s">
        <v>4724</v>
      </c>
      <c r="FVJ6" s="87" t="s">
        <v>4725</v>
      </c>
      <c r="FVK6" s="87" t="s">
        <v>4726</v>
      </c>
      <c r="FVL6" s="87" t="s">
        <v>4727</v>
      </c>
      <c r="FVM6" s="87" t="s">
        <v>4728</v>
      </c>
      <c r="FVN6" s="87" t="s">
        <v>4729</v>
      </c>
      <c r="FVO6" s="87" t="s">
        <v>4730</v>
      </c>
      <c r="FVP6" s="87" t="s">
        <v>4731</v>
      </c>
      <c r="FVQ6" s="87" t="s">
        <v>4732</v>
      </c>
      <c r="FVR6" s="87" t="s">
        <v>4733</v>
      </c>
      <c r="FVS6" s="87" t="s">
        <v>4734</v>
      </c>
      <c r="FVT6" s="87" t="s">
        <v>4735</v>
      </c>
      <c r="FVU6" s="87" t="s">
        <v>4736</v>
      </c>
      <c r="FVV6" s="87" t="s">
        <v>4737</v>
      </c>
      <c r="FVW6" s="87" t="s">
        <v>4738</v>
      </c>
      <c r="FVX6" s="87" t="s">
        <v>4739</v>
      </c>
      <c r="FVY6" s="87" t="s">
        <v>4740</v>
      </c>
      <c r="FVZ6" s="87" t="s">
        <v>4741</v>
      </c>
      <c r="FWA6" s="87" t="s">
        <v>4742</v>
      </c>
      <c r="FWB6" s="87" t="s">
        <v>4743</v>
      </c>
      <c r="FWC6" s="87" t="s">
        <v>4744</v>
      </c>
      <c r="FWD6" s="87" t="s">
        <v>4745</v>
      </c>
      <c r="FWE6" s="87" t="s">
        <v>4746</v>
      </c>
      <c r="FWF6" s="87" t="s">
        <v>4747</v>
      </c>
      <c r="FWG6" s="87" t="s">
        <v>4748</v>
      </c>
      <c r="FWH6" s="87" t="s">
        <v>4749</v>
      </c>
      <c r="FWI6" s="87" t="s">
        <v>4750</v>
      </c>
      <c r="FWJ6" s="87" t="s">
        <v>4751</v>
      </c>
      <c r="FWK6" s="87" t="s">
        <v>4752</v>
      </c>
      <c r="FWL6" s="87" t="s">
        <v>4753</v>
      </c>
      <c r="FWM6" s="87" t="s">
        <v>4754</v>
      </c>
      <c r="FWN6" s="87" t="s">
        <v>4755</v>
      </c>
      <c r="FWO6" s="87" t="s">
        <v>4756</v>
      </c>
      <c r="FWP6" s="87" t="s">
        <v>4757</v>
      </c>
      <c r="FWQ6" s="87" t="s">
        <v>4758</v>
      </c>
      <c r="FWR6" s="87" t="s">
        <v>4759</v>
      </c>
      <c r="FWS6" s="87" t="s">
        <v>4760</v>
      </c>
      <c r="FWT6" s="87" t="s">
        <v>4761</v>
      </c>
      <c r="FWU6" s="87" t="s">
        <v>4762</v>
      </c>
      <c r="FWV6" s="87" t="s">
        <v>4763</v>
      </c>
      <c r="FWW6" s="87" t="s">
        <v>4764</v>
      </c>
      <c r="FWX6" s="87" t="s">
        <v>4765</v>
      </c>
      <c r="FWY6" s="87" t="s">
        <v>4766</v>
      </c>
      <c r="FWZ6" s="87" t="s">
        <v>4767</v>
      </c>
      <c r="FXA6" s="87" t="s">
        <v>4768</v>
      </c>
      <c r="FXB6" s="87" t="s">
        <v>4769</v>
      </c>
      <c r="FXC6" s="87" t="s">
        <v>4770</v>
      </c>
      <c r="FXD6" s="87" t="s">
        <v>4771</v>
      </c>
      <c r="FXE6" s="87" t="s">
        <v>4772</v>
      </c>
      <c r="FXF6" s="87" t="s">
        <v>4773</v>
      </c>
      <c r="FXG6" s="87" t="s">
        <v>4774</v>
      </c>
      <c r="FXH6" s="87" t="s">
        <v>4775</v>
      </c>
      <c r="FXI6" s="87" t="s">
        <v>4776</v>
      </c>
      <c r="FXJ6" s="87" t="s">
        <v>4777</v>
      </c>
      <c r="FXK6" s="87" t="s">
        <v>4778</v>
      </c>
      <c r="FXL6" s="87" t="s">
        <v>4779</v>
      </c>
      <c r="FXM6" s="87" t="s">
        <v>4780</v>
      </c>
      <c r="FXN6" s="87" t="s">
        <v>4781</v>
      </c>
      <c r="FXO6" s="87" t="s">
        <v>4782</v>
      </c>
      <c r="FXP6" s="87" t="s">
        <v>4783</v>
      </c>
      <c r="FXQ6" s="87" t="s">
        <v>4784</v>
      </c>
      <c r="FXR6" s="87" t="s">
        <v>4785</v>
      </c>
      <c r="FXS6" s="87" t="s">
        <v>4786</v>
      </c>
      <c r="FXT6" s="87" t="s">
        <v>4787</v>
      </c>
      <c r="FXU6" s="87" t="s">
        <v>4788</v>
      </c>
      <c r="FXV6" s="87" t="s">
        <v>4789</v>
      </c>
      <c r="FXW6" s="87" t="s">
        <v>4790</v>
      </c>
      <c r="FXX6" s="87" t="s">
        <v>4791</v>
      </c>
      <c r="FXY6" s="87" t="s">
        <v>4792</v>
      </c>
      <c r="FXZ6" s="87" t="s">
        <v>4793</v>
      </c>
      <c r="FYA6" s="87" t="s">
        <v>4794</v>
      </c>
      <c r="FYB6" s="87" t="s">
        <v>4795</v>
      </c>
      <c r="FYC6" s="87" t="s">
        <v>4796</v>
      </c>
      <c r="FYD6" s="87" t="s">
        <v>4797</v>
      </c>
      <c r="FYE6" s="87" t="s">
        <v>4798</v>
      </c>
      <c r="FYF6" s="87" t="s">
        <v>4799</v>
      </c>
      <c r="FYG6" s="87" t="s">
        <v>4800</v>
      </c>
      <c r="FYH6" s="87" t="s">
        <v>4801</v>
      </c>
      <c r="FYI6" s="87" t="s">
        <v>4802</v>
      </c>
      <c r="FYJ6" s="87" t="s">
        <v>4803</v>
      </c>
      <c r="FYK6" s="87" t="s">
        <v>4804</v>
      </c>
      <c r="FYL6" s="87" t="s">
        <v>4805</v>
      </c>
      <c r="FYM6" s="87" t="s">
        <v>4806</v>
      </c>
      <c r="FYN6" s="87" t="s">
        <v>4807</v>
      </c>
      <c r="FYO6" s="87" t="s">
        <v>4808</v>
      </c>
      <c r="FYP6" s="87" t="s">
        <v>4809</v>
      </c>
      <c r="FYQ6" s="87" t="s">
        <v>4810</v>
      </c>
      <c r="FYR6" s="87" t="s">
        <v>4811</v>
      </c>
      <c r="FYS6" s="87" t="s">
        <v>4812</v>
      </c>
      <c r="FYT6" s="87" t="s">
        <v>4813</v>
      </c>
      <c r="FYU6" s="87" t="s">
        <v>4814</v>
      </c>
      <c r="FYV6" s="87" t="s">
        <v>4815</v>
      </c>
      <c r="FYW6" s="87" t="s">
        <v>4816</v>
      </c>
      <c r="FYX6" s="87" t="s">
        <v>4817</v>
      </c>
      <c r="FYY6" s="87" t="s">
        <v>4818</v>
      </c>
      <c r="FYZ6" s="87" t="s">
        <v>4819</v>
      </c>
      <c r="FZA6" s="87" t="s">
        <v>4820</v>
      </c>
      <c r="FZB6" s="87" t="s">
        <v>4821</v>
      </c>
      <c r="FZC6" s="87" t="s">
        <v>4822</v>
      </c>
      <c r="FZD6" s="87" t="s">
        <v>4823</v>
      </c>
      <c r="FZE6" s="87" t="s">
        <v>4824</v>
      </c>
      <c r="FZF6" s="87" t="s">
        <v>4825</v>
      </c>
      <c r="FZG6" s="87" t="s">
        <v>4826</v>
      </c>
      <c r="FZH6" s="87" t="s">
        <v>4827</v>
      </c>
      <c r="FZI6" s="87" t="s">
        <v>4828</v>
      </c>
      <c r="FZJ6" s="87" t="s">
        <v>4829</v>
      </c>
      <c r="FZK6" s="87" t="s">
        <v>4830</v>
      </c>
      <c r="FZL6" s="87" t="s">
        <v>4831</v>
      </c>
      <c r="FZM6" s="87" t="s">
        <v>4832</v>
      </c>
      <c r="FZN6" s="87" t="s">
        <v>4833</v>
      </c>
      <c r="FZO6" s="87" t="s">
        <v>4834</v>
      </c>
      <c r="FZP6" s="87" t="s">
        <v>4835</v>
      </c>
      <c r="FZQ6" s="87" t="s">
        <v>4836</v>
      </c>
      <c r="FZR6" s="87" t="s">
        <v>4837</v>
      </c>
      <c r="FZS6" s="87" t="s">
        <v>4838</v>
      </c>
      <c r="FZT6" s="87" t="s">
        <v>4839</v>
      </c>
      <c r="FZU6" s="87" t="s">
        <v>4840</v>
      </c>
      <c r="FZV6" s="87" t="s">
        <v>4841</v>
      </c>
      <c r="FZW6" s="87" t="s">
        <v>4842</v>
      </c>
      <c r="FZX6" s="87" t="s">
        <v>4843</v>
      </c>
      <c r="FZY6" s="87" t="s">
        <v>4844</v>
      </c>
      <c r="FZZ6" s="87" t="s">
        <v>4845</v>
      </c>
      <c r="GAA6" s="87" t="s">
        <v>4846</v>
      </c>
      <c r="GAB6" s="87" t="s">
        <v>4847</v>
      </c>
      <c r="GAC6" s="87" t="s">
        <v>4848</v>
      </c>
      <c r="GAD6" s="87" t="s">
        <v>4849</v>
      </c>
      <c r="GAE6" s="87" t="s">
        <v>4850</v>
      </c>
      <c r="GAF6" s="87" t="s">
        <v>4851</v>
      </c>
      <c r="GAG6" s="87" t="s">
        <v>4852</v>
      </c>
      <c r="GAH6" s="87" t="s">
        <v>4853</v>
      </c>
      <c r="GAI6" s="87" t="s">
        <v>4854</v>
      </c>
      <c r="GAJ6" s="87" t="s">
        <v>4855</v>
      </c>
      <c r="GAK6" s="87" t="s">
        <v>4856</v>
      </c>
      <c r="GAL6" s="87" t="s">
        <v>4857</v>
      </c>
      <c r="GAM6" s="87" t="s">
        <v>4858</v>
      </c>
      <c r="GAN6" s="87" t="s">
        <v>4859</v>
      </c>
      <c r="GAO6" s="87" t="s">
        <v>4860</v>
      </c>
      <c r="GAP6" s="87" t="s">
        <v>4861</v>
      </c>
      <c r="GAQ6" s="87" t="s">
        <v>4862</v>
      </c>
      <c r="GAR6" s="87" t="s">
        <v>4863</v>
      </c>
      <c r="GAS6" s="87" t="s">
        <v>4864</v>
      </c>
      <c r="GAT6" s="87" t="s">
        <v>4865</v>
      </c>
      <c r="GAU6" s="87" t="s">
        <v>4866</v>
      </c>
      <c r="GAV6" s="87" t="s">
        <v>4867</v>
      </c>
      <c r="GAW6" s="87" t="s">
        <v>4868</v>
      </c>
      <c r="GAX6" s="87" t="s">
        <v>4869</v>
      </c>
      <c r="GAY6" s="87" t="s">
        <v>4870</v>
      </c>
      <c r="GAZ6" s="87" t="s">
        <v>4871</v>
      </c>
      <c r="GBA6" s="87" t="s">
        <v>4872</v>
      </c>
      <c r="GBB6" s="87" t="s">
        <v>4873</v>
      </c>
      <c r="GBC6" s="87" t="s">
        <v>4874</v>
      </c>
      <c r="GBD6" s="87" t="s">
        <v>4875</v>
      </c>
      <c r="GBE6" s="87" t="s">
        <v>4876</v>
      </c>
      <c r="GBF6" s="87" t="s">
        <v>4877</v>
      </c>
      <c r="GBG6" s="87" t="s">
        <v>4878</v>
      </c>
      <c r="GBH6" s="87" t="s">
        <v>4879</v>
      </c>
      <c r="GBI6" s="87" t="s">
        <v>4880</v>
      </c>
      <c r="GBJ6" s="87" t="s">
        <v>4881</v>
      </c>
      <c r="GBK6" s="87" t="s">
        <v>4882</v>
      </c>
      <c r="GBL6" s="87" t="s">
        <v>4883</v>
      </c>
      <c r="GBM6" s="87" t="s">
        <v>4884</v>
      </c>
      <c r="GBN6" s="87" t="s">
        <v>4885</v>
      </c>
      <c r="GBO6" s="87" t="s">
        <v>4886</v>
      </c>
      <c r="GBP6" s="87" t="s">
        <v>4887</v>
      </c>
      <c r="GBQ6" s="87" t="s">
        <v>4888</v>
      </c>
      <c r="GBR6" s="87" t="s">
        <v>4889</v>
      </c>
      <c r="GBS6" s="87" t="s">
        <v>4890</v>
      </c>
      <c r="GBT6" s="87" t="s">
        <v>4891</v>
      </c>
      <c r="GBU6" s="87" t="s">
        <v>4892</v>
      </c>
      <c r="GBV6" s="87" t="s">
        <v>4893</v>
      </c>
      <c r="GBW6" s="87" t="s">
        <v>4894</v>
      </c>
      <c r="GBX6" s="87" t="s">
        <v>4895</v>
      </c>
      <c r="GBY6" s="87" t="s">
        <v>4896</v>
      </c>
      <c r="GBZ6" s="87" t="s">
        <v>4897</v>
      </c>
      <c r="GCA6" s="87" t="s">
        <v>4898</v>
      </c>
      <c r="GCB6" s="87" t="s">
        <v>4899</v>
      </c>
      <c r="GCC6" s="87" t="s">
        <v>4900</v>
      </c>
      <c r="GCD6" s="87" t="s">
        <v>4901</v>
      </c>
      <c r="GCE6" s="87" t="s">
        <v>4902</v>
      </c>
      <c r="GCF6" s="87" t="s">
        <v>4903</v>
      </c>
      <c r="GCG6" s="87" t="s">
        <v>4904</v>
      </c>
      <c r="GCH6" s="87" t="s">
        <v>4905</v>
      </c>
      <c r="GCI6" s="87" t="s">
        <v>4906</v>
      </c>
      <c r="GCJ6" s="87" t="s">
        <v>4907</v>
      </c>
      <c r="GCK6" s="87" t="s">
        <v>4908</v>
      </c>
      <c r="GCL6" s="87" t="s">
        <v>4909</v>
      </c>
      <c r="GCM6" s="87" t="s">
        <v>4910</v>
      </c>
      <c r="GCN6" s="87" t="s">
        <v>4911</v>
      </c>
      <c r="GCO6" s="87" t="s">
        <v>4912</v>
      </c>
      <c r="GCP6" s="87" t="s">
        <v>4913</v>
      </c>
      <c r="GCQ6" s="87" t="s">
        <v>4914</v>
      </c>
      <c r="GCR6" s="87" t="s">
        <v>4915</v>
      </c>
      <c r="GCS6" s="87" t="s">
        <v>4916</v>
      </c>
      <c r="GCT6" s="87" t="s">
        <v>4917</v>
      </c>
      <c r="GCU6" s="87" t="s">
        <v>4918</v>
      </c>
      <c r="GCV6" s="87" t="s">
        <v>4919</v>
      </c>
      <c r="GCW6" s="87" t="s">
        <v>4920</v>
      </c>
      <c r="GCX6" s="87" t="s">
        <v>4921</v>
      </c>
      <c r="GCY6" s="87" t="s">
        <v>4922</v>
      </c>
      <c r="GCZ6" s="87" t="s">
        <v>4923</v>
      </c>
      <c r="GDA6" s="87" t="s">
        <v>4924</v>
      </c>
      <c r="GDB6" s="87" t="s">
        <v>4925</v>
      </c>
      <c r="GDC6" s="87" t="s">
        <v>4926</v>
      </c>
      <c r="GDD6" s="87" t="s">
        <v>4927</v>
      </c>
      <c r="GDE6" s="87" t="s">
        <v>4928</v>
      </c>
      <c r="GDF6" s="87" t="s">
        <v>4929</v>
      </c>
      <c r="GDG6" s="87" t="s">
        <v>4930</v>
      </c>
      <c r="GDH6" s="87" t="s">
        <v>4931</v>
      </c>
      <c r="GDI6" s="87" t="s">
        <v>4932</v>
      </c>
      <c r="GDJ6" s="87" t="s">
        <v>4933</v>
      </c>
      <c r="GDK6" s="87" t="s">
        <v>4934</v>
      </c>
      <c r="GDL6" s="87" t="s">
        <v>4935</v>
      </c>
      <c r="GDM6" s="87" t="s">
        <v>4936</v>
      </c>
      <c r="GDN6" s="87" t="s">
        <v>4937</v>
      </c>
      <c r="GDO6" s="87" t="s">
        <v>4938</v>
      </c>
      <c r="GDP6" s="87" t="s">
        <v>4939</v>
      </c>
      <c r="GDQ6" s="87" t="s">
        <v>4940</v>
      </c>
      <c r="GDR6" s="87" t="s">
        <v>4941</v>
      </c>
      <c r="GDS6" s="87" t="s">
        <v>4942</v>
      </c>
      <c r="GDT6" s="87" t="s">
        <v>4943</v>
      </c>
      <c r="GDU6" s="87" t="s">
        <v>4944</v>
      </c>
      <c r="GDV6" s="87" t="s">
        <v>4945</v>
      </c>
      <c r="GDW6" s="87" t="s">
        <v>4946</v>
      </c>
      <c r="GDX6" s="87" t="s">
        <v>4947</v>
      </c>
      <c r="GDY6" s="87" t="s">
        <v>4948</v>
      </c>
      <c r="GDZ6" s="87" t="s">
        <v>4949</v>
      </c>
      <c r="GEA6" s="87" t="s">
        <v>4950</v>
      </c>
      <c r="GEB6" s="87" t="s">
        <v>4951</v>
      </c>
      <c r="GEC6" s="87" t="s">
        <v>4952</v>
      </c>
      <c r="GED6" s="87" t="s">
        <v>4953</v>
      </c>
      <c r="GEE6" s="87" t="s">
        <v>4954</v>
      </c>
      <c r="GEF6" s="87" t="s">
        <v>4955</v>
      </c>
      <c r="GEG6" s="87" t="s">
        <v>4956</v>
      </c>
      <c r="GEH6" s="87" t="s">
        <v>4957</v>
      </c>
      <c r="GEI6" s="87" t="s">
        <v>4958</v>
      </c>
      <c r="GEJ6" s="87" t="s">
        <v>4959</v>
      </c>
      <c r="GEK6" s="87" t="s">
        <v>4960</v>
      </c>
      <c r="GEL6" s="87" t="s">
        <v>4961</v>
      </c>
      <c r="GEM6" s="87" t="s">
        <v>4962</v>
      </c>
      <c r="GEN6" s="87" t="s">
        <v>4963</v>
      </c>
      <c r="GEO6" s="87" t="s">
        <v>4964</v>
      </c>
      <c r="GEP6" s="87" t="s">
        <v>4965</v>
      </c>
      <c r="GEQ6" s="87" t="s">
        <v>4966</v>
      </c>
      <c r="GER6" s="87" t="s">
        <v>4967</v>
      </c>
      <c r="GES6" s="87" t="s">
        <v>4968</v>
      </c>
      <c r="GET6" s="87" t="s">
        <v>4969</v>
      </c>
      <c r="GEU6" s="87" t="s">
        <v>4970</v>
      </c>
      <c r="GEV6" s="87" t="s">
        <v>4971</v>
      </c>
      <c r="GEW6" s="87" t="s">
        <v>4972</v>
      </c>
      <c r="GEX6" s="87" t="s">
        <v>4973</v>
      </c>
      <c r="GEY6" s="87" t="s">
        <v>4974</v>
      </c>
      <c r="GEZ6" s="87" t="s">
        <v>4975</v>
      </c>
      <c r="GFA6" s="87" t="s">
        <v>4976</v>
      </c>
      <c r="GFB6" s="87" t="s">
        <v>4977</v>
      </c>
      <c r="GFC6" s="87" t="s">
        <v>4978</v>
      </c>
      <c r="GFD6" s="87" t="s">
        <v>4979</v>
      </c>
      <c r="GFE6" s="87" t="s">
        <v>4980</v>
      </c>
      <c r="GFF6" s="87" t="s">
        <v>4981</v>
      </c>
      <c r="GFG6" s="87" t="s">
        <v>4982</v>
      </c>
      <c r="GFH6" s="87" t="s">
        <v>4983</v>
      </c>
      <c r="GFI6" s="87" t="s">
        <v>4984</v>
      </c>
      <c r="GFJ6" s="87" t="s">
        <v>4985</v>
      </c>
      <c r="GFK6" s="87" t="s">
        <v>4986</v>
      </c>
      <c r="GFL6" s="87" t="s">
        <v>4987</v>
      </c>
      <c r="GFM6" s="87" t="s">
        <v>4988</v>
      </c>
      <c r="GFN6" s="87" t="s">
        <v>4989</v>
      </c>
      <c r="GFO6" s="87" t="s">
        <v>4990</v>
      </c>
      <c r="GFP6" s="87" t="s">
        <v>4991</v>
      </c>
      <c r="GFQ6" s="87" t="s">
        <v>4992</v>
      </c>
      <c r="GFR6" s="87" t="s">
        <v>4993</v>
      </c>
      <c r="GFS6" s="87" t="s">
        <v>4994</v>
      </c>
      <c r="GFT6" s="87" t="s">
        <v>4995</v>
      </c>
      <c r="GFU6" s="87" t="s">
        <v>4996</v>
      </c>
      <c r="GFV6" s="87" t="s">
        <v>4997</v>
      </c>
      <c r="GFW6" s="87" t="s">
        <v>4998</v>
      </c>
      <c r="GFX6" s="87" t="s">
        <v>4999</v>
      </c>
      <c r="GFY6" s="87" t="s">
        <v>5000</v>
      </c>
      <c r="GFZ6" s="87" t="s">
        <v>5001</v>
      </c>
      <c r="GGA6" s="87" t="s">
        <v>5002</v>
      </c>
      <c r="GGB6" s="87" t="s">
        <v>5003</v>
      </c>
      <c r="GGC6" s="87" t="s">
        <v>5004</v>
      </c>
      <c r="GGD6" s="87" t="s">
        <v>5005</v>
      </c>
      <c r="GGE6" s="87" t="s">
        <v>5006</v>
      </c>
      <c r="GGF6" s="87" t="s">
        <v>5007</v>
      </c>
      <c r="GGG6" s="87" t="s">
        <v>5008</v>
      </c>
      <c r="GGH6" s="87" t="s">
        <v>5009</v>
      </c>
      <c r="GGI6" s="87" t="s">
        <v>5010</v>
      </c>
      <c r="GGJ6" s="87" t="s">
        <v>5011</v>
      </c>
      <c r="GGK6" s="87" t="s">
        <v>5012</v>
      </c>
      <c r="GGL6" s="87" t="s">
        <v>5013</v>
      </c>
      <c r="GGM6" s="87" t="s">
        <v>5014</v>
      </c>
      <c r="GGN6" s="87" t="s">
        <v>5015</v>
      </c>
      <c r="GGO6" s="87" t="s">
        <v>5016</v>
      </c>
      <c r="GGP6" s="87" t="s">
        <v>5017</v>
      </c>
      <c r="GGQ6" s="87" t="s">
        <v>5018</v>
      </c>
      <c r="GGR6" s="87" t="s">
        <v>5019</v>
      </c>
      <c r="GGS6" s="87" t="s">
        <v>5020</v>
      </c>
      <c r="GGT6" s="87" t="s">
        <v>5021</v>
      </c>
      <c r="GGU6" s="87" t="s">
        <v>5022</v>
      </c>
      <c r="GGV6" s="87" t="s">
        <v>5023</v>
      </c>
      <c r="GGW6" s="87" t="s">
        <v>5024</v>
      </c>
      <c r="GGX6" s="87" t="s">
        <v>5025</v>
      </c>
      <c r="GGY6" s="87" t="s">
        <v>5026</v>
      </c>
      <c r="GGZ6" s="87" t="s">
        <v>5027</v>
      </c>
      <c r="GHA6" s="87" t="s">
        <v>5028</v>
      </c>
      <c r="GHB6" s="87" t="s">
        <v>5029</v>
      </c>
      <c r="GHC6" s="87" t="s">
        <v>5030</v>
      </c>
      <c r="GHD6" s="87" t="s">
        <v>5031</v>
      </c>
      <c r="GHE6" s="87" t="s">
        <v>5032</v>
      </c>
      <c r="GHF6" s="87" t="s">
        <v>5033</v>
      </c>
      <c r="GHG6" s="87" t="s">
        <v>5034</v>
      </c>
      <c r="GHH6" s="87" t="s">
        <v>5035</v>
      </c>
      <c r="GHI6" s="87" t="s">
        <v>5036</v>
      </c>
      <c r="GHJ6" s="87" t="s">
        <v>5037</v>
      </c>
      <c r="GHK6" s="87" t="s">
        <v>5038</v>
      </c>
      <c r="GHL6" s="87" t="s">
        <v>5039</v>
      </c>
      <c r="GHM6" s="87" t="s">
        <v>5040</v>
      </c>
      <c r="GHN6" s="87" t="s">
        <v>5041</v>
      </c>
      <c r="GHO6" s="87" t="s">
        <v>5042</v>
      </c>
      <c r="GHP6" s="87" t="s">
        <v>5043</v>
      </c>
      <c r="GHQ6" s="87" t="s">
        <v>5044</v>
      </c>
      <c r="GHR6" s="87" t="s">
        <v>5045</v>
      </c>
      <c r="GHS6" s="87" t="s">
        <v>5046</v>
      </c>
      <c r="GHT6" s="87" t="s">
        <v>5047</v>
      </c>
      <c r="GHU6" s="87" t="s">
        <v>5048</v>
      </c>
      <c r="GHV6" s="87" t="s">
        <v>5049</v>
      </c>
      <c r="GHW6" s="87" t="s">
        <v>5050</v>
      </c>
      <c r="GHX6" s="87" t="s">
        <v>5051</v>
      </c>
      <c r="GHY6" s="87" t="s">
        <v>5052</v>
      </c>
      <c r="GHZ6" s="87" t="s">
        <v>5053</v>
      </c>
      <c r="GIA6" s="87" t="s">
        <v>5054</v>
      </c>
      <c r="GIB6" s="87" t="s">
        <v>5055</v>
      </c>
      <c r="GIC6" s="87" t="s">
        <v>5056</v>
      </c>
      <c r="GID6" s="87" t="s">
        <v>5057</v>
      </c>
      <c r="GIE6" s="87" t="s">
        <v>5058</v>
      </c>
      <c r="GIF6" s="87" t="s">
        <v>5059</v>
      </c>
      <c r="GIG6" s="87" t="s">
        <v>5060</v>
      </c>
      <c r="GIH6" s="87" t="s">
        <v>5061</v>
      </c>
      <c r="GII6" s="87" t="s">
        <v>5062</v>
      </c>
      <c r="GIJ6" s="87" t="s">
        <v>5063</v>
      </c>
      <c r="GIK6" s="87" t="s">
        <v>5064</v>
      </c>
      <c r="GIL6" s="87" t="s">
        <v>5065</v>
      </c>
      <c r="GIM6" s="87" t="s">
        <v>5066</v>
      </c>
      <c r="GIN6" s="87" t="s">
        <v>5067</v>
      </c>
      <c r="GIO6" s="87" t="s">
        <v>5068</v>
      </c>
      <c r="GIP6" s="87" t="s">
        <v>5069</v>
      </c>
      <c r="GIQ6" s="87" t="s">
        <v>5070</v>
      </c>
      <c r="GIR6" s="87" t="s">
        <v>5071</v>
      </c>
      <c r="GIS6" s="87" t="s">
        <v>5072</v>
      </c>
      <c r="GIT6" s="87" t="s">
        <v>5073</v>
      </c>
      <c r="GIU6" s="87" t="s">
        <v>5074</v>
      </c>
      <c r="GIV6" s="87" t="s">
        <v>5075</v>
      </c>
      <c r="GIW6" s="87" t="s">
        <v>5076</v>
      </c>
      <c r="GIX6" s="87" t="s">
        <v>5077</v>
      </c>
      <c r="GIY6" s="87" t="s">
        <v>5078</v>
      </c>
      <c r="GIZ6" s="87" t="s">
        <v>5079</v>
      </c>
      <c r="GJA6" s="87" t="s">
        <v>5080</v>
      </c>
      <c r="GJB6" s="87" t="s">
        <v>5081</v>
      </c>
      <c r="GJC6" s="87" t="s">
        <v>5082</v>
      </c>
      <c r="GJD6" s="87" t="s">
        <v>5083</v>
      </c>
      <c r="GJE6" s="87" t="s">
        <v>5084</v>
      </c>
      <c r="GJF6" s="87" t="s">
        <v>5085</v>
      </c>
      <c r="GJG6" s="87" t="s">
        <v>5086</v>
      </c>
      <c r="GJH6" s="87" t="s">
        <v>5087</v>
      </c>
      <c r="GJI6" s="87" t="s">
        <v>5088</v>
      </c>
      <c r="GJJ6" s="87" t="s">
        <v>5089</v>
      </c>
      <c r="GJK6" s="87" t="s">
        <v>5090</v>
      </c>
      <c r="GJL6" s="87" t="s">
        <v>5091</v>
      </c>
      <c r="GJM6" s="87" t="s">
        <v>5092</v>
      </c>
      <c r="GJN6" s="87" t="s">
        <v>5093</v>
      </c>
      <c r="GJO6" s="87" t="s">
        <v>5094</v>
      </c>
      <c r="GJP6" s="87" t="s">
        <v>5095</v>
      </c>
      <c r="GJQ6" s="87" t="s">
        <v>5096</v>
      </c>
      <c r="GJR6" s="87" t="s">
        <v>5097</v>
      </c>
      <c r="GJS6" s="87" t="s">
        <v>5098</v>
      </c>
      <c r="GJT6" s="87" t="s">
        <v>5099</v>
      </c>
      <c r="GJU6" s="87" t="s">
        <v>5100</v>
      </c>
      <c r="GJV6" s="87" t="s">
        <v>5101</v>
      </c>
      <c r="GJW6" s="87" t="s">
        <v>5102</v>
      </c>
      <c r="GJX6" s="87" t="s">
        <v>5103</v>
      </c>
      <c r="GJY6" s="87" t="s">
        <v>5104</v>
      </c>
      <c r="GJZ6" s="87" t="s">
        <v>5105</v>
      </c>
      <c r="GKA6" s="87" t="s">
        <v>5106</v>
      </c>
      <c r="GKB6" s="87" t="s">
        <v>5107</v>
      </c>
      <c r="GKC6" s="87" t="s">
        <v>5108</v>
      </c>
      <c r="GKD6" s="87" t="s">
        <v>5109</v>
      </c>
      <c r="GKE6" s="87" t="s">
        <v>5110</v>
      </c>
      <c r="GKF6" s="87" t="s">
        <v>5111</v>
      </c>
      <c r="GKG6" s="87" t="s">
        <v>5112</v>
      </c>
      <c r="GKH6" s="87" t="s">
        <v>5113</v>
      </c>
      <c r="GKI6" s="87" t="s">
        <v>5114</v>
      </c>
      <c r="GKJ6" s="87" t="s">
        <v>5115</v>
      </c>
      <c r="GKK6" s="87" t="s">
        <v>5116</v>
      </c>
      <c r="GKL6" s="87" t="s">
        <v>5117</v>
      </c>
      <c r="GKM6" s="87" t="s">
        <v>5118</v>
      </c>
      <c r="GKN6" s="87" t="s">
        <v>5119</v>
      </c>
      <c r="GKO6" s="87" t="s">
        <v>5120</v>
      </c>
      <c r="GKP6" s="87" t="s">
        <v>5121</v>
      </c>
      <c r="GKQ6" s="87" t="s">
        <v>5122</v>
      </c>
      <c r="GKR6" s="87" t="s">
        <v>5123</v>
      </c>
      <c r="GKS6" s="87" t="s">
        <v>5124</v>
      </c>
      <c r="GKT6" s="87" t="s">
        <v>5125</v>
      </c>
      <c r="GKU6" s="87" t="s">
        <v>5126</v>
      </c>
      <c r="GKV6" s="87" t="s">
        <v>5127</v>
      </c>
      <c r="GKW6" s="87" t="s">
        <v>5128</v>
      </c>
      <c r="GKX6" s="87" t="s">
        <v>5129</v>
      </c>
      <c r="GKY6" s="87" t="s">
        <v>5130</v>
      </c>
      <c r="GKZ6" s="87" t="s">
        <v>5131</v>
      </c>
      <c r="GLA6" s="87" t="s">
        <v>5132</v>
      </c>
      <c r="GLB6" s="87" t="s">
        <v>5133</v>
      </c>
      <c r="GLC6" s="87" t="s">
        <v>5134</v>
      </c>
      <c r="GLD6" s="87" t="s">
        <v>5135</v>
      </c>
      <c r="GLE6" s="87" t="s">
        <v>5136</v>
      </c>
      <c r="GLF6" s="87" t="s">
        <v>5137</v>
      </c>
      <c r="GLG6" s="87" t="s">
        <v>5138</v>
      </c>
      <c r="GLH6" s="87" t="s">
        <v>5139</v>
      </c>
      <c r="GLI6" s="87" t="s">
        <v>5140</v>
      </c>
      <c r="GLJ6" s="87" t="s">
        <v>5141</v>
      </c>
      <c r="GLK6" s="87" t="s">
        <v>5142</v>
      </c>
      <c r="GLL6" s="87" t="s">
        <v>5143</v>
      </c>
      <c r="GLM6" s="87" t="s">
        <v>5144</v>
      </c>
      <c r="GLN6" s="87" t="s">
        <v>5145</v>
      </c>
      <c r="GLO6" s="87" t="s">
        <v>5146</v>
      </c>
      <c r="GLP6" s="87" t="s">
        <v>5147</v>
      </c>
      <c r="GLQ6" s="87" t="s">
        <v>5148</v>
      </c>
      <c r="GLR6" s="87" t="s">
        <v>5149</v>
      </c>
      <c r="GLS6" s="87" t="s">
        <v>5150</v>
      </c>
      <c r="GLT6" s="87" t="s">
        <v>5151</v>
      </c>
      <c r="GLU6" s="87" t="s">
        <v>5152</v>
      </c>
      <c r="GLV6" s="87" t="s">
        <v>5153</v>
      </c>
      <c r="GLW6" s="87" t="s">
        <v>5154</v>
      </c>
      <c r="GLX6" s="87" t="s">
        <v>5155</v>
      </c>
      <c r="GLY6" s="87" t="s">
        <v>5156</v>
      </c>
      <c r="GLZ6" s="87" t="s">
        <v>5157</v>
      </c>
      <c r="GMA6" s="87" t="s">
        <v>5158</v>
      </c>
      <c r="GMB6" s="87" t="s">
        <v>5159</v>
      </c>
      <c r="GMC6" s="87" t="s">
        <v>5160</v>
      </c>
      <c r="GMD6" s="87" t="s">
        <v>5161</v>
      </c>
      <c r="GME6" s="87" t="s">
        <v>5162</v>
      </c>
      <c r="GMF6" s="87" t="s">
        <v>5163</v>
      </c>
      <c r="GMG6" s="87" t="s">
        <v>5164</v>
      </c>
      <c r="GMH6" s="87" t="s">
        <v>5165</v>
      </c>
      <c r="GMI6" s="87" t="s">
        <v>5166</v>
      </c>
      <c r="GMJ6" s="87" t="s">
        <v>5167</v>
      </c>
      <c r="GMK6" s="87" t="s">
        <v>5168</v>
      </c>
      <c r="GML6" s="87" t="s">
        <v>5169</v>
      </c>
      <c r="GMM6" s="87" t="s">
        <v>5170</v>
      </c>
      <c r="GMN6" s="87" t="s">
        <v>5171</v>
      </c>
      <c r="GMO6" s="87" t="s">
        <v>5172</v>
      </c>
      <c r="GMP6" s="87" t="s">
        <v>5173</v>
      </c>
      <c r="GMQ6" s="87" t="s">
        <v>5174</v>
      </c>
      <c r="GMR6" s="87" t="s">
        <v>5175</v>
      </c>
      <c r="GMS6" s="87" t="s">
        <v>5176</v>
      </c>
      <c r="GMT6" s="87" t="s">
        <v>5177</v>
      </c>
      <c r="GMU6" s="87" t="s">
        <v>5178</v>
      </c>
      <c r="GMV6" s="87" t="s">
        <v>5179</v>
      </c>
      <c r="GMW6" s="87" t="s">
        <v>5180</v>
      </c>
      <c r="GMX6" s="87" t="s">
        <v>5181</v>
      </c>
      <c r="GMY6" s="87" t="s">
        <v>5182</v>
      </c>
      <c r="GMZ6" s="87" t="s">
        <v>5183</v>
      </c>
      <c r="GNA6" s="87" t="s">
        <v>5184</v>
      </c>
      <c r="GNB6" s="87" t="s">
        <v>5185</v>
      </c>
      <c r="GNC6" s="87" t="s">
        <v>5186</v>
      </c>
      <c r="GND6" s="87" t="s">
        <v>5187</v>
      </c>
      <c r="GNE6" s="87" t="s">
        <v>5188</v>
      </c>
      <c r="GNF6" s="87" t="s">
        <v>5189</v>
      </c>
      <c r="GNG6" s="87" t="s">
        <v>5190</v>
      </c>
      <c r="GNH6" s="87" t="s">
        <v>5191</v>
      </c>
      <c r="GNI6" s="87" t="s">
        <v>5192</v>
      </c>
      <c r="GNJ6" s="87" t="s">
        <v>5193</v>
      </c>
      <c r="GNK6" s="87" t="s">
        <v>5194</v>
      </c>
      <c r="GNL6" s="87" t="s">
        <v>5195</v>
      </c>
      <c r="GNM6" s="87" t="s">
        <v>5196</v>
      </c>
      <c r="GNN6" s="87" t="s">
        <v>5197</v>
      </c>
      <c r="GNO6" s="87" t="s">
        <v>5198</v>
      </c>
      <c r="GNP6" s="87" t="s">
        <v>5199</v>
      </c>
      <c r="GNQ6" s="87" t="s">
        <v>5200</v>
      </c>
      <c r="GNR6" s="87" t="s">
        <v>5201</v>
      </c>
      <c r="GNS6" s="87" t="s">
        <v>5202</v>
      </c>
      <c r="GNT6" s="87" t="s">
        <v>5203</v>
      </c>
      <c r="GNU6" s="87" t="s">
        <v>5204</v>
      </c>
      <c r="GNV6" s="87" t="s">
        <v>5205</v>
      </c>
      <c r="GNW6" s="87" t="s">
        <v>5206</v>
      </c>
      <c r="GNX6" s="87" t="s">
        <v>5207</v>
      </c>
      <c r="GNY6" s="87" t="s">
        <v>5208</v>
      </c>
      <c r="GNZ6" s="87" t="s">
        <v>5209</v>
      </c>
      <c r="GOA6" s="87" t="s">
        <v>5210</v>
      </c>
      <c r="GOB6" s="87" t="s">
        <v>5211</v>
      </c>
      <c r="GOC6" s="87" t="s">
        <v>5212</v>
      </c>
      <c r="GOD6" s="87" t="s">
        <v>5213</v>
      </c>
      <c r="GOE6" s="87" t="s">
        <v>5214</v>
      </c>
      <c r="GOF6" s="87" t="s">
        <v>5215</v>
      </c>
      <c r="GOG6" s="87" t="s">
        <v>5216</v>
      </c>
      <c r="GOH6" s="87" t="s">
        <v>5217</v>
      </c>
      <c r="GOI6" s="87" t="s">
        <v>5218</v>
      </c>
      <c r="GOJ6" s="87" t="s">
        <v>5219</v>
      </c>
      <c r="GOK6" s="87" t="s">
        <v>5220</v>
      </c>
      <c r="GOL6" s="87" t="s">
        <v>5221</v>
      </c>
      <c r="GOM6" s="87" t="s">
        <v>5222</v>
      </c>
      <c r="GON6" s="87" t="s">
        <v>5223</v>
      </c>
      <c r="GOO6" s="87" t="s">
        <v>5224</v>
      </c>
      <c r="GOP6" s="87" t="s">
        <v>5225</v>
      </c>
      <c r="GOQ6" s="87" t="s">
        <v>5226</v>
      </c>
      <c r="GOR6" s="87" t="s">
        <v>5227</v>
      </c>
      <c r="GOS6" s="87" t="s">
        <v>5228</v>
      </c>
      <c r="GOT6" s="87" t="s">
        <v>5229</v>
      </c>
      <c r="GOU6" s="87" t="s">
        <v>5230</v>
      </c>
      <c r="GOV6" s="87" t="s">
        <v>5231</v>
      </c>
      <c r="GOW6" s="87" t="s">
        <v>5232</v>
      </c>
      <c r="GOX6" s="87" t="s">
        <v>5233</v>
      </c>
      <c r="GOY6" s="87" t="s">
        <v>5234</v>
      </c>
      <c r="GOZ6" s="87" t="s">
        <v>5235</v>
      </c>
      <c r="GPA6" s="87" t="s">
        <v>5236</v>
      </c>
      <c r="GPB6" s="87" t="s">
        <v>5237</v>
      </c>
      <c r="GPC6" s="87" t="s">
        <v>5238</v>
      </c>
      <c r="GPD6" s="87" t="s">
        <v>5239</v>
      </c>
      <c r="GPE6" s="87" t="s">
        <v>5240</v>
      </c>
      <c r="GPF6" s="87" t="s">
        <v>5241</v>
      </c>
      <c r="GPG6" s="87" t="s">
        <v>5242</v>
      </c>
      <c r="GPH6" s="87" t="s">
        <v>5243</v>
      </c>
      <c r="GPI6" s="87" t="s">
        <v>5244</v>
      </c>
      <c r="GPJ6" s="87" t="s">
        <v>5245</v>
      </c>
      <c r="GPK6" s="87" t="s">
        <v>5246</v>
      </c>
      <c r="GPL6" s="87" t="s">
        <v>5247</v>
      </c>
      <c r="GPM6" s="87" t="s">
        <v>5248</v>
      </c>
      <c r="GPN6" s="87" t="s">
        <v>5249</v>
      </c>
      <c r="GPO6" s="87" t="s">
        <v>5250</v>
      </c>
      <c r="GPP6" s="87" t="s">
        <v>5251</v>
      </c>
      <c r="GPQ6" s="87" t="s">
        <v>5252</v>
      </c>
      <c r="GPR6" s="87" t="s">
        <v>5253</v>
      </c>
      <c r="GPS6" s="87" t="s">
        <v>5254</v>
      </c>
      <c r="GPT6" s="87" t="s">
        <v>5255</v>
      </c>
      <c r="GPU6" s="87" t="s">
        <v>5256</v>
      </c>
      <c r="GPV6" s="87" t="s">
        <v>5257</v>
      </c>
      <c r="GPW6" s="87" t="s">
        <v>5258</v>
      </c>
      <c r="GPX6" s="87" t="s">
        <v>5259</v>
      </c>
      <c r="GPY6" s="87" t="s">
        <v>5260</v>
      </c>
      <c r="GPZ6" s="87" t="s">
        <v>5261</v>
      </c>
      <c r="GQA6" s="87" t="s">
        <v>5262</v>
      </c>
      <c r="GQB6" s="87" t="s">
        <v>5263</v>
      </c>
      <c r="GQC6" s="87" t="s">
        <v>5264</v>
      </c>
      <c r="GQD6" s="87" t="s">
        <v>5265</v>
      </c>
      <c r="GQE6" s="87" t="s">
        <v>5266</v>
      </c>
      <c r="GQF6" s="87" t="s">
        <v>5267</v>
      </c>
      <c r="GQG6" s="87" t="s">
        <v>5268</v>
      </c>
      <c r="GQH6" s="87" t="s">
        <v>5269</v>
      </c>
      <c r="GQI6" s="87" t="s">
        <v>5270</v>
      </c>
      <c r="GQJ6" s="87" t="s">
        <v>5271</v>
      </c>
      <c r="GQK6" s="87" t="s">
        <v>5272</v>
      </c>
      <c r="GQL6" s="87" t="s">
        <v>5273</v>
      </c>
      <c r="GQM6" s="87" t="s">
        <v>5274</v>
      </c>
      <c r="GQN6" s="87" t="s">
        <v>5275</v>
      </c>
      <c r="GQO6" s="87" t="s">
        <v>5276</v>
      </c>
      <c r="GQP6" s="87" t="s">
        <v>5277</v>
      </c>
      <c r="GQQ6" s="87" t="s">
        <v>5278</v>
      </c>
      <c r="GQR6" s="87" t="s">
        <v>5279</v>
      </c>
      <c r="GQS6" s="87" t="s">
        <v>5280</v>
      </c>
      <c r="GQT6" s="87" t="s">
        <v>5281</v>
      </c>
      <c r="GQU6" s="87" t="s">
        <v>5282</v>
      </c>
      <c r="GQV6" s="87" t="s">
        <v>5283</v>
      </c>
      <c r="GQW6" s="87" t="s">
        <v>5284</v>
      </c>
      <c r="GQX6" s="87" t="s">
        <v>5285</v>
      </c>
      <c r="GQY6" s="87" t="s">
        <v>5286</v>
      </c>
      <c r="GQZ6" s="87" t="s">
        <v>5287</v>
      </c>
      <c r="GRA6" s="87" t="s">
        <v>5288</v>
      </c>
      <c r="GRB6" s="87" t="s">
        <v>5289</v>
      </c>
      <c r="GRC6" s="87" t="s">
        <v>5290</v>
      </c>
      <c r="GRD6" s="87" t="s">
        <v>5291</v>
      </c>
      <c r="GRE6" s="87" t="s">
        <v>5292</v>
      </c>
      <c r="GRF6" s="87" t="s">
        <v>5293</v>
      </c>
      <c r="GRG6" s="87" t="s">
        <v>5294</v>
      </c>
      <c r="GRH6" s="87" t="s">
        <v>5295</v>
      </c>
      <c r="GRI6" s="87" t="s">
        <v>5296</v>
      </c>
      <c r="GRJ6" s="87" t="s">
        <v>5297</v>
      </c>
      <c r="GRK6" s="87" t="s">
        <v>5298</v>
      </c>
      <c r="GRL6" s="87" t="s">
        <v>5299</v>
      </c>
      <c r="GRM6" s="87" t="s">
        <v>5300</v>
      </c>
      <c r="GRN6" s="87" t="s">
        <v>5301</v>
      </c>
      <c r="GRO6" s="87" t="s">
        <v>5302</v>
      </c>
      <c r="GRP6" s="87" t="s">
        <v>5303</v>
      </c>
      <c r="GRQ6" s="87" t="s">
        <v>5304</v>
      </c>
      <c r="GRR6" s="87" t="s">
        <v>5305</v>
      </c>
      <c r="GRS6" s="87" t="s">
        <v>5306</v>
      </c>
      <c r="GRT6" s="87" t="s">
        <v>5307</v>
      </c>
      <c r="GRU6" s="87" t="s">
        <v>5308</v>
      </c>
      <c r="GRV6" s="87" t="s">
        <v>5309</v>
      </c>
      <c r="GRW6" s="87" t="s">
        <v>5310</v>
      </c>
      <c r="GRX6" s="87" t="s">
        <v>5311</v>
      </c>
      <c r="GRY6" s="87" t="s">
        <v>5312</v>
      </c>
      <c r="GRZ6" s="87" t="s">
        <v>5313</v>
      </c>
      <c r="GSA6" s="87" t="s">
        <v>5314</v>
      </c>
      <c r="GSB6" s="87" t="s">
        <v>5315</v>
      </c>
      <c r="GSC6" s="87" t="s">
        <v>5316</v>
      </c>
      <c r="GSD6" s="87" t="s">
        <v>5317</v>
      </c>
      <c r="GSE6" s="87" t="s">
        <v>5318</v>
      </c>
      <c r="GSF6" s="87" t="s">
        <v>5319</v>
      </c>
      <c r="GSG6" s="87" t="s">
        <v>5320</v>
      </c>
      <c r="GSH6" s="87" t="s">
        <v>5321</v>
      </c>
      <c r="GSI6" s="87" t="s">
        <v>5322</v>
      </c>
      <c r="GSJ6" s="87" t="s">
        <v>5323</v>
      </c>
      <c r="GSK6" s="87" t="s">
        <v>5324</v>
      </c>
      <c r="GSL6" s="87" t="s">
        <v>5325</v>
      </c>
      <c r="GSM6" s="87" t="s">
        <v>5326</v>
      </c>
      <c r="GSN6" s="87" t="s">
        <v>5327</v>
      </c>
      <c r="GSO6" s="87" t="s">
        <v>5328</v>
      </c>
      <c r="GSP6" s="87" t="s">
        <v>5329</v>
      </c>
      <c r="GSQ6" s="87" t="s">
        <v>5330</v>
      </c>
      <c r="GSR6" s="87" t="s">
        <v>5331</v>
      </c>
      <c r="GSS6" s="87" t="s">
        <v>5332</v>
      </c>
      <c r="GST6" s="87" t="s">
        <v>5333</v>
      </c>
      <c r="GSU6" s="87" t="s">
        <v>5334</v>
      </c>
      <c r="GSV6" s="87" t="s">
        <v>5335</v>
      </c>
      <c r="GSW6" s="87" t="s">
        <v>5336</v>
      </c>
      <c r="GSX6" s="87" t="s">
        <v>5337</v>
      </c>
      <c r="GSY6" s="87" t="s">
        <v>5338</v>
      </c>
      <c r="GSZ6" s="87" t="s">
        <v>5339</v>
      </c>
      <c r="GTA6" s="87" t="s">
        <v>5340</v>
      </c>
      <c r="GTB6" s="87" t="s">
        <v>5341</v>
      </c>
      <c r="GTC6" s="87" t="s">
        <v>5342</v>
      </c>
      <c r="GTD6" s="87" t="s">
        <v>5343</v>
      </c>
      <c r="GTE6" s="87" t="s">
        <v>5344</v>
      </c>
      <c r="GTF6" s="87" t="s">
        <v>5345</v>
      </c>
      <c r="GTG6" s="87" t="s">
        <v>5346</v>
      </c>
      <c r="GTH6" s="87" t="s">
        <v>5347</v>
      </c>
      <c r="GTI6" s="87" t="s">
        <v>5348</v>
      </c>
      <c r="GTJ6" s="87" t="s">
        <v>5349</v>
      </c>
      <c r="GTK6" s="87" t="s">
        <v>5350</v>
      </c>
      <c r="GTL6" s="87" t="s">
        <v>5351</v>
      </c>
      <c r="GTM6" s="87" t="s">
        <v>5352</v>
      </c>
      <c r="GTN6" s="87" t="s">
        <v>5353</v>
      </c>
      <c r="GTO6" s="87" t="s">
        <v>5354</v>
      </c>
      <c r="GTP6" s="87" t="s">
        <v>5355</v>
      </c>
      <c r="GTQ6" s="87" t="s">
        <v>5356</v>
      </c>
      <c r="GTR6" s="87" t="s">
        <v>5357</v>
      </c>
      <c r="GTS6" s="87" t="s">
        <v>5358</v>
      </c>
      <c r="GTT6" s="87" t="s">
        <v>5359</v>
      </c>
      <c r="GTU6" s="87" t="s">
        <v>5360</v>
      </c>
      <c r="GTV6" s="87" t="s">
        <v>5361</v>
      </c>
      <c r="GTW6" s="87" t="s">
        <v>5362</v>
      </c>
      <c r="GTX6" s="87" t="s">
        <v>5363</v>
      </c>
      <c r="GTY6" s="87" t="s">
        <v>5364</v>
      </c>
      <c r="GTZ6" s="87" t="s">
        <v>5365</v>
      </c>
      <c r="GUA6" s="87" t="s">
        <v>5366</v>
      </c>
      <c r="GUB6" s="87" t="s">
        <v>5367</v>
      </c>
      <c r="GUC6" s="87" t="s">
        <v>5368</v>
      </c>
      <c r="GUD6" s="87" t="s">
        <v>5369</v>
      </c>
      <c r="GUE6" s="87" t="s">
        <v>5370</v>
      </c>
      <c r="GUF6" s="87" t="s">
        <v>5371</v>
      </c>
      <c r="GUG6" s="87" t="s">
        <v>5372</v>
      </c>
      <c r="GUH6" s="87" t="s">
        <v>5373</v>
      </c>
      <c r="GUI6" s="87" t="s">
        <v>5374</v>
      </c>
      <c r="GUJ6" s="87" t="s">
        <v>5375</v>
      </c>
      <c r="GUK6" s="87" t="s">
        <v>5376</v>
      </c>
      <c r="GUL6" s="87" t="s">
        <v>5377</v>
      </c>
      <c r="GUM6" s="87" t="s">
        <v>5378</v>
      </c>
      <c r="GUN6" s="87" t="s">
        <v>5379</v>
      </c>
      <c r="GUO6" s="87" t="s">
        <v>5380</v>
      </c>
      <c r="GUP6" s="87" t="s">
        <v>5381</v>
      </c>
      <c r="GUQ6" s="87" t="s">
        <v>5382</v>
      </c>
      <c r="GUR6" s="87" t="s">
        <v>5383</v>
      </c>
      <c r="GUS6" s="87" t="s">
        <v>5384</v>
      </c>
      <c r="GUT6" s="87" t="s">
        <v>5385</v>
      </c>
      <c r="GUU6" s="87" t="s">
        <v>5386</v>
      </c>
      <c r="GUV6" s="87" t="s">
        <v>5387</v>
      </c>
      <c r="GUW6" s="87" t="s">
        <v>5388</v>
      </c>
      <c r="GUX6" s="87" t="s">
        <v>5389</v>
      </c>
      <c r="GUY6" s="87" t="s">
        <v>5390</v>
      </c>
      <c r="GUZ6" s="87" t="s">
        <v>5391</v>
      </c>
      <c r="GVA6" s="87" t="s">
        <v>5392</v>
      </c>
      <c r="GVB6" s="87" t="s">
        <v>5393</v>
      </c>
      <c r="GVC6" s="87" t="s">
        <v>5394</v>
      </c>
      <c r="GVD6" s="87" t="s">
        <v>5395</v>
      </c>
      <c r="GVE6" s="87" t="s">
        <v>5396</v>
      </c>
      <c r="GVF6" s="87" t="s">
        <v>5397</v>
      </c>
      <c r="GVG6" s="87" t="s">
        <v>5398</v>
      </c>
      <c r="GVH6" s="87" t="s">
        <v>5399</v>
      </c>
      <c r="GVI6" s="87" t="s">
        <v>5400</v>
      </c>
      <c r="GVJ6" s="87" t="s">
        <v>5401</v>
      </c>
      <c r="GVK6" s="87" t="s">
        <v>5402</v>
      </c>
      <c r="GVL6" s="87" t="s">
        <v>5403</v>
      </c>
      <c r="GVM6" s="87" t="s">
        <v>5404</v>
      </c>
      <c r="GVN6" s="87" t="s">
        <v>5405</v>
      </c>
      <c r="GVO6" s="87" t="s">
        <v>5406</v>
      </c>
      <c r="GVP6" s="87" t="s">
        <v>5407</v>
      </c>
      <c r="GVQ6" s="87" t="s">
        <v>5408</v>
      </c>
      <c r="GVR6" s="87" t="s">
        <v>5409</v>
      </c>
      <c r="GVS6" s="87" t="s">
        <v>5410</v>
      </c>
      <c r="GVT6" s="87" t="s">
        <v>5411</v>
      </c>
      <c r="GVU6" s="87" t="s">
        <v>5412</v>
      </c>
      <c r="GVV6" s="87" t="s">
        <v>5413</v>
      </c>
      <c r="GVW6" s="87" t="s">
        <v>5414</v>
      </c>
      <c r="GVX6" s="87" t="s">
        <v>5415</v>
      </c>
      <c r="GVY6" s="87" t="s">
        <v>5416</v>
      </c>
      <c r="GVZ6" s="87" t="s">
        <v>5417</v>
      </c>
      <c r="GWA6" s="87" t="s">
        <v>5418</v>
      </c>
      <c r="GWB6" s="87" t="s">
        <v>5419</v>
      </c>
      <c r="GWC6" s="87" t="s">
        <v>5420</v>
      </c>
      <c r="GWD6" s="87" t="s">
        <v>5421</v>
      </c>
      <c r="GWE6" s="87" t="s">
        <v>5422</v>
      </c>
      <c r="GWF6" s="87" t="s">
        <v>5423</v>
      </c>
      <c r="GWG6" s="87" t="s">
        <v>5424</v>
      </c>
      <c r="GWH6" s="87" t="s">
        <v>5425</v>
      </c>
      <c r="GWI6" s="87" t="s">
        <v>5426</v>
      </c>
      <c r="GWJ6" s="87" t="s">
        <v>5427</v>
      </c>
      <c r="GWK6" s="87" t="s">
        <v>5428</v>
      </c>
      <c r="GWL6" s="87" t="s">
        <v>5429</v>
      </c>
      <c r="GWM6" s="87" t="s">
        <v>5430</v>
      </c>
      <c r="GWN6" s="87" t="s">
        <v>5431</v>
      </c>
      <c r="GWO6" s="87" t="s">
        <v>5432</v>
      </c>
      <c r="GWP6" s="87" t="s">
        <v>5433</v>
      </c>
      <c r="GWQ6" s="87" t="s">
        <v>5434</v>
      </c>
      <c r="GWR6" s="87" t="s">
        <v>5435</v>
      </c>
      <c r="GWS6" s="87" t="s">
        <v>5436</v>
      </c>
      <c r="GWT6" s="87" t="s">
        <v>5437</v>
      </c>
      <c r="GWU6" s="87" t="s">
        <v>5438</v>
      </c>
      <c r="GWV6" s="87" t="s">
        <v>5439</v>
      </c>
      <c r="GWW6" s="87" t="s">
        <v>5440</v>
      </c>
      <c r="GWX6" s="87" t="s">
        <v>5441</v>
      </c>
      <c r="GWY6" s="87" t="s">
        <v>5442</v>
      </c>
      <c r="GWZ6" s="87" t="s">
        <v>5443</v>
      </c>
      <c r="GXA6" s="87" t="s">
        <v>5444</v>
      </c>
      <c r="GXB6" s="87" t="s">
        <v>5445</v>
      </c>
      <c r="GXC6" s="87" t="s">
        <v>5446</v>
      </c>
      <c r="GXD6" s="87" t="s">
        <v>5447</v>
      </c>
      <c r="GXE6" s="87" t="s">
        <v>5448</v>
      </c>
      <c r="GXF6" s="87" t="s">
        <v>5449</v>
      </c>
      <c r="GXG6" s="87" t="s">
        <v>5450</v>
      </c>
      <c r="GXH6" s="87" t="s">
        <v>5451</v>
      </c>
      <c r="GXI6" s="87" t="s">
        <v>5452</v>
      </c>
      <c r="GXJ6" s="87" t="s">
        <v>5453</v>
      </c>
      <c r="GXK6" s="87" t="s">
        <v>5454</v>
      </c>
      <c r="GXL6" s="87" t="s">
        <v>5455</v>
      </c>
      <c r="GXM6" s="87" t="s">
        <v>5456</v>
      </c>
      <c r="GXN6" s="87" t="s">
        <v>5457</v>
      </c>
      <c r="GXO6" s="87" t="s">
        <v>5458</v>
      </c>
      <c r="GXP6" s="87" t="s">
        <v>5459</v>
      </c>
      <c r="GXQ6" s="87" t="s">
        <v>5460</v>
      </c>
      <c r="GXR6" s="87" t="s">
        <v>5461</v>
      </c>
      <c r="GXS6" s="87" t="s">
        <v>5462</v>
      </c>
      <c r="GXT6" s="87" t="s">
        <v>5463</v>
      </c>
      <c r="GXU6" s="87" t="s">
        <v>5464</v>
      </c>
      <c r="GXV6" s="87" t="s">
        <v>5465</v>
      </c>
      <c r="GXW6" s="87" t="s">
        <v>5466</v>
      </c>
      <c r="GXX6" s="87" t="s">
        <v>5467</v>
      </c>
      <c r="GXY6" s="87" t="s">
        <v>5468</v>
      </c>
      <c r="GXZ6" s="87" t="s">
        <v>5469</v>
      </c>
      <c r="GYA6" s="87" t="s">
        <v>5470</v>
      </c>
      <c r="GYB6" s="87" t="s">
        <v>5471</v>
      </c>
      <c r="GYC6" s="87" t="s">
        <v>5472</v>
      </c>
      <c r="GYD6" s="87" t="s">
        <v>5473</v>
      </c>
      <c r="GYE6" s="87" t="s">
        <v>5474</v>
      </c>
      <c r="GYF6" s="87" t="s">
        <v>5475</v>
      </c>
      <c r="GYG6" s="87" t="s">
        <v>5476</v>
      </c>
      <c r="GYH6" s="87" t="s">
        <v>5477</v>
      </c>
      <c r="GYI6" s="87" t="s">
        <v>5478</v>
      </c>
      <c r="GYJ6" s="87" t="s">
        <v>5479</v>
      </c>
      <c r="GYK6" s="87" t="s">
        <v>5480</v>
      </c>
      <c r="GYL6" s="87" t="s">
        <v>5481</v>
      </c>
      <c r="GYM6" s="87" t="s">
        <v>5482</v>
      </c>
      <c r="GYN6" s="87" t="s">
        <v>5483</v>
      </c>
      <c r="GYO6" s="87" t="s">
        <v>5484</v>
      </c>
      <c r="GYP6" s="87" t="s">
        <v>5485</v>
      </c>
      <c r="GYQ6" s="87" t="s">
        <v>5486</v>
      </c>
      <c r="GYR6" s="87" t="s">
        <v>5487</v>
      </c>
      <c r="GYS6" s="87" t="s">
        <v>5488</v>
      </c>
      <c r="GYT6" s="87" t="s">
        <v>5489</v>
      </c>
      <c r="GYU6" s="87" t="s">
        <v>5490</v>
      </c>
      <c r="GYV6" s="87" t="s">
        <v>5491</v>
      </c>
      <c r="GYW6" s="87" t="s">
        <v>5492</v>
      </c>
      <c r="GYX6" s="87" t="s">
        <v>5493</v>
      </c>
      <c r="GYY6" s="87" t="s">
        <v>5494</v>
      </c>
      <c r="GYZ6" s="87" t="s">
        <v>5495</v>
      </c>
      <c r="GZA6" s="87" t="s">
        <v>5496</v>
      </c>
      <c r="GZB6" s="87" t="s">
        <v>5497</v>
      </c>
      <c r="GZC6" s="87" t="s">
        <v>5498</v>
      </c>
      <c r="GZD6" s="87" t="s">
        <v>5499</v>
      </c>
      <c r="GZE6" s="87" t="s">
        <v>5500</v>
      </c>
      <c r="GZF6" s="87" t="s">
        <v>5501</v>
      </c>
      <c r="GZG6" s="87" t="s">
        <v>5502</v>
      </c>
      <c r="GZH6" s="87" t="s">
        <v>5503</v>
      </c>
      <c r="GZI6" s="87" t="s">
        <v>5504</v>
      </c>
      <c r="GZJ6" s="87" t="s">
        <v>5505</v>
      </c>
      <c r="GZK6" s="87" t="s">
        <v>5506</v>
      </c>
      <c r="GZL6" s="87" t="s">
        <v>5507</v>
      </c>
      <c r="GZM6" s="87" t="s">
        <v>5508</v>
      </c>
      <c r="GZN6" s="87" t="s">
        <v>5509</v>
      </c>
      <c r="GZO6" s="87" t="s">
        <v>5510</v>
      </c>
      <c r="GZP6" s="87" t="s">
        <v>5511</v>
      </c>
      <c r="GZQ6" s="87" t="s">
        <v>5512</v>
      </c>
      <c r="GZR6" s="87" t="s">
        <v>5513</v>
      </c>
      <c r="GZS6" s="87" t="s">
        <v>5514</v>
      </c>
      <c r="GZT6" s="87" t="s">
        <v>5515</v>
      </c>
      <c r="GZU6" s="87" t="s">
        <v>5516</v>
      </c>
      <c r="GZV6" s="87" t="s">
        <v>5517</v>
      </c>
      <c r="GZW6" s="87" t="s">
        <v>5518</v>
      </c>
      <c r="GZX6" s="87" t="s">
        <v>5519</v>
      </c>
      <c r="GZY6" s="87" t="s">
        <v>5520</v>
      </c>
      <c r="GZZ6" s="87" t="s">
        <v>5521</v>
      </c>
      <c r="HAA6" s="87" t="s">
        <v>5522</v>
      </c>
      <c r="HAB6" s="87" t="s">
        <v>5523</v>
      </c>
      <c r="HAC6" s="87" t="s">
        <v>5524</v>
      </c>
      <c r="HAD6" s="87" t="s">
        <v>5525</v>
      </c>
      <c r="HAE6" s="87" t="s">
        <v>5526</v>
      </c>
      <c r="HAF6" s="87" t="s">
        <v>5527</v>
      </c>
      <c r="HAG6" s="87" t="s">
        <v>5528</v>
      </c>
      <c r="HAH6" s="87" t="s">
        <v>5529</v>
      </c>
      <c r="HAI6" s="87" t="s">
        <v>5530</v>
      </c>
      <c r="HAJ6" s="87" t="s">
        <v>5531</v>
      </c>
      <c r="HAK6" s="87" t="s">
        <v>5532</v>
      </c>
      <c r="HAL6" s="87" t="s">
        <v>5533</v>
      </c>
      <c r="HAM6" s="87" t="s">
        <v>5534</v>
      </c>
      <c r="HAN6" s="87" t="s">
        <v>5535</v>
      </c>
      <c r="HAO6" s="87" t="s">
        <v>5536</v>
      </c>
      <c r="HAP6" s="87" t="s">
        <v>5537</v>
      </c>
      <c r="HAQ6" s="87" t="s">
        <v>5538</v>
      </c>
      <c r="HAR6" s="87" t="s">
        <v>5539</v>
      </c>
      <c r="HAS6" s="87" t="s">
        <v>5540</v>
      </c>
      <c r="HAT6" s="87" t="s">
        <v>5541</v>
      </c>
      <c r="HAU6" s="87" t="s">
        <v>5542</v>
      </c>
      <c r="HAV6" s="87" t="s">
        <v>5543</v>
      </c>
      <c r="HAW6" s="87" t="s">
        <v>5544</v>
      </c>
      <c r="HAX6" s="87" t="s">
        <v>5545</v>
      </c>
      <c r="HAY6" s="87" t="s">
        <v>5546</v>
      </c>
      <c r="HAZ6" s="87" t="s">
        <v>5547</v>
      </c>
      <c r="HBA6" s="87" t="s">
        <v>5548</v>
      </c>
      <c r="HBB6" s="87" t="s">
        <v>5549</v>
      </c>
      <c r="HBC6" s="87" t="s">
        <v>5550</v>
      </c>
      <c r="HBD6" s="87" t="s">
        <v>5551</v>
      </c>
      <c r="HBE6" s="87" t="s">
        <v>5552</v>
      </c>
      <c r="HBF6" s="87" t="s">
        <v>5553</v>
      </c>
      <c r="HBG6" s="87" t="s">
        <v>5554</v>
      </c>
      <c r="HBH6" s="87" t="s">
        <v>5555</v>
      </c>
      <c r="HBI6" s="87" t="s">
        <v>5556</v>
      </c>
      <c r="HBJ6" s="87" t="s">
        <v>5557</v>
      </c>
      <c r="HBK6" s="87" t="s">
        <v>5558</v>
      </c>
      <c r="HBL6" s="87" t="s">
        <v>5559</v>
      </c>
      <c r="HBM6" s="87" t="s">
        <v>5560</v>
      </c>
      <c r="HBN6" s="87" t="s">
        <v>5561</v>
      </c>
      <c r="HBO6" s="87" t="s">
        <v>5562</v>
      </c>
      <c r="HBP6" s="87" t="s">
        <v>5563</v>
      </c>
      <c r="HBQ6" s="87" t="s">
        <v>5564</v>
      </c>
      <c r="HBR6" s="87" t="s">
        <v>5565</v>
      </c>
      <c r="HBS6" s="87" t="s">
        <v>5566</v>
      </c>
      <c r="HBT6" s="87" t="s">
        <v>5567</v>
      </c>
      <c r="HBU6" s="87" t="s">
        <v>5568</v>
      </c>
      <c r="HBV6" s="87" t="s">
        <v>5569</v>
      </c>
      <c r="HBW6" s="87" t="s">
        <v>5570</v>
      </c>
      <c r="HBX6" s="87" t="s">
        <v>5571</v>
      </c>
      <c r="HBY6" s="87" t="s">
        <v>5572</v>
      </c>
      <c r="HBZ6" s="87" t="s">
        <v>5573</v>
      </c>
      <c r="HCA6" s="87" t="s">
        <v>5574</v>
      </c>
      <c r="HCB6" s="87" t="s">
        <v>5575</v>
      </c>
      <c r="HCC6" s="87" t="s">
        <v>5576</v>
      </c>
      <c r="HCD6" s="87" t="s">
        <v>5577</v>
      </c>
      <c r="HCE6" s="87" t="s">
        <v>5578</v>
      </c>
      <c r="HCF6" s="87" t="s">
        <v>5579</v>
      </c>
      <c r="HCG6" s="87" t="s">
        <v>5580</v>
      </c>
      <c r="HCH6" s="87" t="s">
        <v>5581</v>
      </c>
      <c r="HCI6" s="87" t="s">
        <v>5582</v>
      </c>
      <c r="HCJ6" s="87" t="s">
        <v>5583</v>
      </c>
      <c r="HCK6" s="87" t="s">
        <v>5584</v>
      </c>
      <c r="HCL6" s="87" t="s">
        <v>5585</v>
      </c>
      <c r="HCM6" s="87" t="s">
        <v>5586</v>
      </c>
      <c r="HCN6" s="87" t="s">
        <v>5587</v>
      </c>
      <c r="HCO6" s="87" t="s">
        <v>5588</v>
      </c>
      <c r="HCP6" s="87" t="s">
        <v>5589</v>
      </c>
      <c r="HCQ6" s="87" t="s">
        <v>5590</v>
      </c>
      <c r="HCR6" s="87" t="s">
        <v>5591</v>
      </c>
      <c r="HCS6" s="87" t="s">
        <v>5592</v>
      </c>
      <c r="HCT6" s="87" t="s">
        <v>5593</v>
      </c>
      <c r="HCU6" s="87" t="s">
        <v>5594</v>
      </c>
      <c r="HCV6" s="87" t="s">
        <v>5595</v>
      </c>
      <c r="HCW6" s="87" t="s">
        <v>5596</v>
      </c>
      <c r="HCX6" s="87" t="s">
        <v>5597</v>
      </c>
      <c r="HCY6" s="87" t="s">
        <v>5598</v>
      </c>
      <c r="HCZ6" s="87" t="s">
        <v>5599</v>
      </c>
      <c r="HDA6" s="87" t="s">
        <v>5600</v>
      </c>
      <c r="HDB6" s="87" t="s">
        <v>5601</v>
      </c>
      <c r="HDC6" s="87" t="s">
        <v>5602</v>
      </c>
      <c r="HDD6" s="87" t="s">
        <v>5603</v>
      </c>
      <c r="HDE6" s="87" t="s">
        <v>5604</v>
      </c>
      <c r="HDF6" s="87" t="s">
        <v>5605</v>
      </c>
      <c r="HDG6" s="87" t="s">
        <v>5606</v>
      </c>
      <c r="HDH6" s="87" t="s">
        <v>5607</v>
      </c>
      <c r="HDI6" s="87" t="s">
        <v>5608</v>
      </c>
      <c r="HDJ6" s="87" t="s">
        <v>5609</v>
      </c>
      <c r="HDK6" s="87" t="s">
        <v>5610</v>
      </c>
      <c r="HDL6" s="87" t="s">
        <v>5611</v>
      </c>
      <c r="HDM6" s="87" t="s">
        <v>5612</v>
      </c>
      <c r="HDN6" s="87" t="s">
        <v>5613</v>
      </c>
      <c r="HDO6" s="87" t="s">
        <v>5614</v>
      </c>
      <c r="HDP6" s="87" t="s">
        <v>5615</v>
      </c>
      <c r="HDQ6" s="87" t="s">
        <v>5616</v>
      </c>
      <c r="HDR6" s="87" t="s">
        <v>5617</v>
      </c>
      <c r="HDS6" s="87" t="s">
        <v>5618</v>
      </c>
      <c r="HDT6" s="87" t="s">
        <v>5619</v>
      </c>
      <c r="HDU6" s="87" t="s">
        <v>5620</v>
      </c>
      <c r="HDV6" s="87" t="s">
        <v>5621</v>
      </c>
      <c r="HDW6" s="87" t="s">
        <v>5622</v>
      </c>
      <c r="HDX6" s="87" t="s">
        <v>5623</v>
      </c>
      <c r="HDY6" s="87" t="s">
        <v>5624</v>
      </c>
      <c r="HDZ6" s="87" t="s">
        <v>5625</v>
      </c>
      <c r="HEA6" s="87" t="s">
        <v>5626</v>
      </c>
      <c r="HEB6" s="87" t="s">
        <v>5627</v>
      </c>
      <c r="HEC6" s="87" t="s">
        <v>5628</v>
      </c>
      <c r="HED6" s="87" t="s">
        <v>5629</v>
      </c>
      <c r="HEE6" s="87" t="s">
        <v>5630</v>
      </c>
      <c r="HEF6" s="87" t="s">
        <v>5631</v>
      </c>
      <c r="HEG6" s="87" t="s">
        <v>5632</v>
      </c>
      <c r="HEH6" s="87" t="s">
        <v>5633</v>
      </c>
      <c r="HEI6" s="87" t="s">
        <v>5634</v>
      </c>
      <c r="HEJ6" s="87" t="s">
        <v>5635</v>
      </c>
      <c r="HEK6" s="87" t="s">
        <v>5636</v>
      </c>
      <c r="HEL6" s="87" t="s">
        <v>5637</v>
      </c>
      <c r="HEM6" s="87" t="s">
        <v>5638</v>
      </c>
      <c r="HEN6" s="87" t="s">
        <v>5639</v>
      </c>
      <c r="HEO6" s="87" t="s">
        <v>5640</v>
      </c>
      <c r="HEP6" s="87" t="s">
        <v>5641</v>
      </c>
      <c r="HEQ6" s="87" t="s">
        <v>5642</v>
      </c>
      <c r="HER6" s="87" t="s">
        <v>5643</v>
      </c>
      <c r="HES6" s="87" t="s">
        <v>5644</v>
      </c>
      <c r="HET6" s="87" t="s">
        <v>5645</v>
      </c>
      <c r="HEU6" s="87" t="s">
        <v>5646</v>
      </c>
      <c r="HEV6" s="87" t="s">
        <v>5647</v>
      </c>
      <c r="HEW6" s="87" t="s">
        <v>5648</v>
      </c>
      <c r="HEX6" s="87" t="s">
        <v>5649</v>
      </c>
      <c r="HEY6" s="87" t="s">
        <v>5650</v>
      </c>
      <c r="HEZ6" s="87" t="s">
        <v>5651</v>
      </c>
      <c r="HFA6" s="87" t="s">
        <v>5652</v>
      </c>
      <c r="HFB6" s="87" t="s">
        <v>5653</v>
      </c>
      <c r="HFC6" s="87" t="s">
        <v>5654</v>
      </c>
      <c r="HFD6" s="87" t="s">
        <v>5655</v>
      </c>
      <c r="HFE6" s="87" t="s">
        <v>5656</v>
      </c>
      <c r="HFF6" s="87" t="s">
        <v>5657</v>
      </c>
      <c r="HFG6" s="87" t="s">
        <v>5658</v>
      </c>
      <c r="HFH6" s="87" t="s">
        <v>5659</v>
      </c>
      <c r="HFI6" s="87" t="s">
        <v>5660</v>
      </c>
      <c r="HFJ6" s="87" t="s">
        <v>5661</v>
      </c>
      <c r="HFK6" s="87" t="s">
        <v>5662</v>
      </c>
      <c r="HFL6" s="87" t="s">
        <v>5663</v>
      </c>
      <c r="HFM6" s="87" t="s">
        <v>5664</v>
      </c>
      <c r="HFN6" s="87" t="s">
        <v>5665</v>
      </c>
      <c r="HFO6" s="87" t="s">
        <v>5666</v>
      </c>
      <c r="HFP6" s="87" t="s">
        <v>5667</v>
      </c>
      <c r="HFQ6" s="87" t="s">
        <v>5668</v>
      </c>
      <c r="HFR6" s="87" t="s">
        <v>5669</v>
      </c>
      <c r="HFS6" s="87" t="s">
        <v>5670</v>
      </c>
      <c r="HFT6" s="87" t="s">
        <v>5671</v>
      </c>
      <c r="HFU6" s="87" t="s">
        <v>5672</v>
      </c>
      <c r="HFV6" s="87" t="s">
        <v>5673</v>
      </c>
      <c r="HFW6" s="87" t="s">
        <v>5674</v>
      </c>
      <c r="HFX6" s="87" t="s">
        <v>5675</v>
      </c>
      <c r="HFY6" s="87" t="s">
        <v>5676</v>
      </c>
      <c r="HFZ6" s="87" t="s">
        <v>5677</v>
      </c>
      <c r="HGA6" s="87" t="s">
        <v>5678</v>
      </c>
      <c r="HGB6" s="87" t="s">
        <v>5679</v>
      </c>
      <c r="HGC6" s="87" t="s">
        <v>5680</v>
      </c>
      <c r="HGD6" s="87" t="s">
        <v>5681</v>
      </c>
      <c r="HGE6" s="87" t="s">
        <v>5682</v>
      </c>
      <c r="HGF6" s="87" t="s">
        <v>5683</v>
      </c>
      <c r="HGG6" s="87" t="s">
        <v>5684</v>
      </c>
      <c r="HGH6" s="87" t="s">
        <v>5685</v>
      </c>
      <c r="HGI6" s="87" t="s">
        <v>5686</v>
      </c>
      <c r="HGJ6" s="87" t="s">
        <v>5687</v>
      </c>
      <c r="HGK6" s="87" t="s">
        <v>5688</v>
      </c>
      <c r="HGL6" s="87" t="s">
        <v>5689</v>
      </c>
      <c r="HGM6" s="87" t="s">
        <v>5690</v>
      </c>
      <c r="HGN6" s="87" t="s">
        <v>5691</v>
      </c>
      <c r="HGO6" s="87" t="s">
        <v>5692</v>
      </c>
      <c r="HGP6" s="87" t="s">
        <v>5693</v>
      </c>
      <c r="HGQ6" s="87" t="s">
        <v>5694</v>
      </c>
      <c r="HGR6" s="87" t="s">
        <v>5695</v>
      </c>
      <c r="HGS6" s="87" t="s">
        <v>5696</v>
      </c>
      <c r="HGT6" s="87" t="s">
        <v>5697</v>
      </c>
      <c r="HGU6" s="87" t="s">
        <v>5698</v>
      </c>
      <c r="HGV6" s="87" t="s">
        <v>5699</v>
      </c>
      <c r="HGW6" s="87" t="s">
        <v>5700</v>
      </c>
      <c r="HGX6" s="87" t="s">
        <v>5701</v>
      </c>
      <c r="HGY6" s="87" t="s">
        <v>5702</v>
      </c>
      <c r="HGZ6" s="87" t="s">
        <v>5703</v>
      </c>
      <c r="HHA6" s="87" t="s">
        <v>5704</v>
      </c>
      <c r="HHB6" s="87" t="s">
        <v>5705</v>
      </c>
      <c r="HHC6" s="87" t="s">
        <v>5706</v>
      </c>
      <c r="HHD6" s="87" t="s">
        <v>5707</v>
      </c>
      <c r="HHE6" s="87" t="s">
        <v>5708</v>
      </c>
      <c r="HHF6" s="87" t="s">
        <v>5709</v>
      </c>
      <c r="HHG6" s="87" t="s">
        <v>5710</v>
      </c>
      <c r="HHH6" s="87" t="s">
        <v>5711</v>
      </c>
      <c r="HHI6" s="87" t="s">
        <v>5712</v>
      </c>
      <c r="HHJ6" s="87" t="s">
        <v>5713</v>
      </c>
      <c r="HHK6" s="87" t="s">
        <v>5714</v>
      </c>
      <c r="HHL6" s="87" t="s">
        <v>5715</v>
      </c>
      <c r="HHM6" s="87" t="s">
        <v>5716</v>
      </c>
      <c r="HHN6" s="87" t="s">
        <v>5717</v>
      </c>
      <c r="HHO6" s="87" t="s">
        <v>5718</v>
      </c>
      <c r="HHP6" s="87" t="s">
        <v>5719</v>
      </c>
      <c r="HHQ6" s="87" t="s">
        <v>5720</v>
      </c>
      <c r="HHR6" s="87" t="s">
        <v>5721</v>
      </c>
      <c r="HHS6" s="87" t="s">
        <v>5722</v>
      </c>
      <c r="HHT6" s="87" t="s">
        <v>5723</v>
      </c>
      <c r="HHU6" s="87" t="s">
        <v>5724</v>
      </c>
      <c r="HHV6" s="87" t="s">
        <v>5725</v>
      </c>
      <c r="HHW6" s="87" t="s">
        <v>5726</v>
      </c>
      <c r="HHX6" s="87" t="s">
        <v>5727</v>
      </c>
      <c r="HHY6" s="87" t="s">
        <v>5728</v>
      </c>
      <c r="HHZ6" s="87" t="s">
        <v>5729</v>
      </c>
      <c r="HIA6" s="87" t="s">
        <v>5730</v>
      </c>
      <c r="HIB6" s="87" t="s">
        <v>5731</v>
      </c>
      <c r="HIC6" s="87" t="s">
        <v>5732</v>
      </c>
      <c r="HID6" s="87" t="s">
        <v>5733</v>
      </c>
      <c r="HIE6" s="87" t="s">
        <v>5734</v>
      </c>
      <c r="HIF6" s="87" t="s">
        <v>5735</v>
      </c>
      <c r="HIG6" s="87" t="s">
        <v>5736</v>
      </c>
      <c r="HIH6" s="87" t="s">
        <v>5737</v>
      </c>
      <c r="HII6" s="87" t="s">
        <v>5738</v>
      </c>
      <c r="HIJ6" s="87" t="s">
        <v>5739</v>
      </c>
      <c r="HIK6" s="87" t="s">
        <v>5740</v>
      </c>
      <c r="HIL6" s="87" t="s">
        <v>5741</v>
      </c>
      <c r="HIM6" s="87" t="s">
        <v>5742</v>
      </c>
      <c r="HIN6" s="87" t="s">
        <v>5743</v>
      </c>
      <c r="HIO6" s="87" t="s">
        <v>5744</v>
      </c>
      <c r="HIP6" s="87" t="s">
        <v>5745</v>
      </c>
      <c r="HIQ6" s="87" t="s">
        <v>5746</v>
      </c>
      <c r="HIR6" s="87" t="s">
        <v>5747</v>
      </c>
      <c r="HIS6" s="87" t="s">
        <v>5748</v>
      </c>
      <c r="HIT6" s="87" t="s">
        <v>5749</v>
      </c>
      <c r="HIU6" s="87" t="s">
        <v>5750</v>
      </c>
      <c r="HIV6" s="87" t="s">
        <v>5751</v>
      </c>
      <c r="HIW6" s="87" t="s">
        <v>5752</v>
      </c>
      <c r="HIX6" s="87" t="s">
        <v>5753</v>
      </c>
      <c r="HIY6" s="87" t="s">
        <v>5754</v>
      </c>
      <c r="HIZ6" s="87" t="s">
        <v>5755</v>
      </c>
      <c r="HJA6" s="87" t="s">
        <v>5756</v>
      </c>
      <c r="HJB6" s="87" t="s">
        <v>5757</v>
      </c>
      <c r="HJC6" s="87" t="s">
        <v>5758</v>
      </c>
      <c r="HJD6" s="87" t="s">
        <v>5759</v>
      </c>
      <c r="HJE6" s="87" t="s">
        <v>5760</v>
      </c>
      <c r="HJF6" s="87" t="s">
        <v>5761</v>
      </c>
      <c r="HJG6" s="87" t="s">
        <v>5762</v>
      </c>
      <c r="HJH6" s="87" t="s">
        <v>5763</v>
      </c>
      <c r="HJI6" s="87" t="s">
        <v>5764</v>
      </c>
      <c r="HJJ6" s="87" t="s">
        <v>5765</v>
      </c>
      <c r="HJK6" s="87" t="s">
        <v>5766</v>
      </c>
      <c r="HJL6" s="87" t="s">
        <v>5767</v>
      </c>
      <c r="HJM6" s="87" t="s">
        <v>5768</v>
      </c>
      <c r="HJN6" s="87" t="s">
        <v>5769</v>
      </c>
      <c r="HJO6" s="87" t="s">
        <v>5770</v>
      </c>
      <c r="HJP6" s="87" t="s">
        <v>5771</v>
      </c>
      <c r="HJQ6" s="87" t="s">
        <v>5772</v>
      </c>
      <c r="HJR6" s="87" t="s">
        <v>5773</v>
      </c>
      <c r="HJS6" s="87" t="s">
        <v>5774</v>
      </c>
      <c r="HJT6" s="87" t="s">
        <v>5775</v>
      </c>
      <c r="HJU6" s="87" t="s">
        <v>5776</v>
      </c>
      <c r="HJV6" s="87" t="s">
        <v>5777</v>
      </c>
      <c r="HJW6" s="87" t="s">
        <v>5778</v>
      </c>
      <c r="HJX6" s="87" t="s">
        <v>5779</v>
      </c>
      <c r="HJY6" s="87" t="s">
        <v>5780</v>
      </c>
      <c r="HJZ6" s="87" t="s">
        <v>5781</v>
      </c>
      <c r="HKA6" s="87" t="s">
        <v>5782</v>
      </c>
      <c r="HKB6" s="87" t="s">
        <v>5783</v>
      </c>
      <c r="HKC6" s="87" t="s">
        <v>5784</v>
      </c>
      <c r="HKD6" s="87" t="s">
        <v>5785</v>
      </c>
      <c r="HKE6" s="87" t="s">
        <v>5786</v>
      </c>
      <c r="HKF6" s="87" t="s">
        <v>5787</v>
      </c>
      <c r="HKG6" s="87" t="s">
        <v>5788</v>
      </c>
      <c r="HKH6" s="87" t="s">
        <v>5789</v>
      </c>
      <c r="HKI6" s="87" t="s">
        <v>5790</v>
      </c>
      <c r="HKJ6" s="87" t="s">
        <v>5791</v>
      </c>
      <c r="HKK6" s="87" t="s">
        <v>5792</v>
      </c>
      <c r="HKL6" s="87" t="s">
        <v>5793</v>
      </c>
      <c r="HKM6" s="87" t="s">
        <v>5794</v>
      </c>
      <c r="HKN6" s="87" t="s">
        <v>5795</v>
      </c>
      <c r="HKO6" s="87" t="s">
        <v>5796</v>
      </c>
      <c r="HKP6" s="87" t="s">
        <v>5797</v>
      </c>
      <c r="HKQ6" s="87" t="s">
        <v>5798</v>
      </c>
      <c r="HKR6" s="87" t="s">
        <v>5799</v>
      </c>
      <c r="HKS6" s="87" t="s">
        <v>5800</v>
      </c>
      <c r="HKT6" s="87" t="s">
        <v>5801</v>
      </c>
      <c r="HKU6" s="87" t="s">
        <v>5802</v>
      </c>
      <c r="HKV6" s="87" t="s">
        <v>5803</v>
      </c>
      <c r="HKW6" s="87" t="s">
        <v>5804</v>
      </c>
      <c r="HKX6" s="87" t="s">
        <v>5805</v>
      </c>
      <c r="HKY6" s="87" t="s">
        <v>5806</v>
      </c>
      <c r="HKZ6" s="87" t="s">
        <v>5807</v>
      </c>
      <c r="HLA6" s="87" t="s">
        <v>5808</v>
      </c>
      <c r="HLB6" s="87" t="s">
        <v>5809</v>
      </c>
      <c r="HLC6" s="87" t="s">
        <v>5810</v>
      </c>
      <c r="HLD6" s="87" t="s">
        <v>5811</v>
      </c>
      <c r="HLE6" s="87" t="s">
        <v>5812</v>
      </c>
      <c r="HLF6" s="87" t="s">
        <v>5813</v>
      </c>
      <c r="HLG6" s="87" t="s">
        <v>5814</v>
      </c>
      <c r="HLH6" s="87" t="s">
        <v>5815</v>
      </c>
      <c r="HLI6" s="87" t="s">
        <v>5816</v>
      </c>
      <c r="HLJ6" s="87" t="s">
        <v>5817</v>
      </c>
      <c r="HLK6" s="87" t="s">
        <v>5818</v>
      </c>
      <c r="HLL6" s="87" t="s">
        <v>5819</v>
      </c>
      <c r="HLM6" s="87" t="s">
        <v>5820</v>
      </c>
      <c r="HLN6" s="87" t="s">
        <v>5821</v>
      </c>
      <c r="HLO6" s="87" t="s">
        <v>5822</v>
      </c>
      <c r="HLP6" s="87" t="s">
        <v>5823</v>
      </c>
      <c r="HLQ6" s="87" t="s">
        <v>5824</v>
      </c>
      <c r="HLR6" s="87" t="s">
        <v>5825</v>
      </c>
      <c r="HLS6" s="87" t="s">
        <v>5826</v>
      </c>
      <c r="HLT6" s="87" t="s">
        <v>5827</v>
      </c>
      <c r="HLU6" s="87" t="s">
        <v>5828</v>
      </c>
      <c r="HLV6" s="87" t="s">
        <v>5829</v>
      </c>
      <c r="HLW6" s="87" t="s">
        <v>5830</v>
      </c>
      <c r="HLX6" s="87" t="s">
        <v>5831</v>
      </c>
      <c r="HLY6" s="87" t="s">
        <v>5832</v>
      </c>
      <c r="HLZ6" s="87" t="s">
        <v>5833</v>
      </c>
      <c r="HMA6" s="87" t="s">
        <v>5834</v>
      </c>
      <c r="HMB6" s="87" t="s">
        <v>5835</v>
      </c>
      <c r="HMC6" s="87" t="s">
        <v>5836</v>
      </c>
      <c r="HMD6" s="87" t="s">
        <v>5837</v>
      </c>
      <c r="HME6" s="87" t="s">
        <v>5838</v>
      </c>
      <c r="HMF6" s="87" t="s">
        <v>5839</v>
      </c>
      <c r="HMG6" s="87" t="s">
        <v>5840</v>
      </c>
      <c r="HMH6" s="87" t="s">
        <v>5841</v>
      </c>
      <c r="HMI6" s="87" t="s">
        <v>5842</v>
      </c>
      <c r="HMJ6" s="87" t="s">
        <v>5843</v>
      </c>
      <c r="HMK6" s="87" t="s">
        <v>5844</v>
      </c>
      <c r="HML6" s="87" t="s">
        <v>5845</v>
      </c>
      <c r="HMM6" s="87" t="s">
        <v>5846</v>
      </c>
      <c r="HMN6" s="87" t="s">
        <v>5847</v>
      </c>
      <c r="HMO6" s="87" t="s">
        <v>5848</v>
      </c>
      <c r="HMP6" s="87" t="s">
        <v>5849</v>
      </c>
      <c r="HMQ6" s="87" t="s">
        <v>5850</v>
      </c>
      <c r="HMR6" s="87" t="s">
        <v>5851</v>
      </c>
      <c r="HMS6" s="87" t="s">
        <v>5852</v>
      </c>
      <c r="HMT6" s="87" t="s">
        <v>5853</v>
      </c>
      <c r="HMU6" s="87" t="s">
        <v>5854</v>
      </c>
      <c r="HMV6" s="87" t="s">
        <v>5855</v>
      </c>
      <c r="HMW6" s="87" t="s">
        <v>5856</v>
      </c>
      <c r="HMX6" s="87" t="s">
        <v>5857</v>
      </c>
      <c r="HMY6" s="87" t="s">
        <v>5858</v>
      </c>
      <c r="HMZ6" s="87" t="s">
        <v>5859</v>
      </c>
      <c r="HNA6" s="87" t="s">
        <v>5860</v>
      </c>
      <c r="HNB6" s="87" t="s">
        <v>5861</v>
      </c>
      <c r="HNC6" s="87" t="s">
        <v>5862</v>
      </c>
      <c r="HND6" s="87" t="s">
        <v>5863</v>
      </c>
      <c r="HNE6" s="87" t="s">
        <v>5864</v>
      </c>
      <c r="HNF6" s="87" t="s">
        <v>5865</v>
      </c>
      <c r="HNG6" s="87" t="s">
        <v>5866</v>
      </c>
      <c r="HNH6" s="87" t="s">
        <v>5867</v>
      </c>
      <c r="HNI6" s="87" t="s">
        <v>5868</v>
      </c>
      <c r="HNJ6" s="87" t="s">
        <v>5869</v>
      </c>
      <c r="HNK6" s="87" t="s">
        <v>5870</v>
      </c>
      <c r="HNL6" s="87" t="s">
        <v>5871</v>
      </c>
      <c r="HNM6" s="87" t="s">
        <v>5872</v>
      </c>
      <c r="HNN6" s="87" t="s">
        <v>5873</v>
      </c>
      <c r="HNO6" s="87" t="s">
        <v>5874</v>
      </c>
      <c r="HNP6" s="87" t="s">
        <v>5875</v>
      </c>
      <c r="HNQ6" s="87" t="s">
        <v>5876</v>
      </c>
      <c r="HNR6" s="87" t="s">
        <v>5877</v>
      </c>
      <c r="HNS6" s="87" t="s">
        <v>5878</v>
      </c>
      <c r="HNT6" s="87" t="s">
        <v>5879</v>
      </c>
      <c r="HNU6" s="87" t="s">
        <v>5880</v>
      </c>
      <c r="HNV6" s="87" t="s">
        <v>5881</v>
      </c>
      <c r="HNW6" s="87" t="s">
        <v>5882</v>
      </c>
      <c r="HNX6" s="87" t="s">
        <v>5883</v>
      </c>
      <c r="HNY6" s="87" t="s">
        <v>5884</v>
      </c>
      <c r="HNZ6" s="87" t="s">
        <v>5885</v>
      </c>
      <c r="HOA6" s="87" t="s">
        <v>5886</v>
      </c>
      <c r="HOB6" s="87" t="s">
        <v>5887</v>
      </c>
      <c r="HOC6" s="87" t="s">
        <v>5888</v>
      </c>
      <c r="HOD6" s="87" t="s">
        <v>5889</v>
      </c>
      <c r="HOE6" s="87" t="s">
        <v>5890</v>
      </c>
      <c r="HOF6" s="87" t="s">
        <v>5891</v>
      </c>
      <c r="HOG6" s="87" t="s">
        <v>5892</v>
      </c>
      <c r="HOH6" s="87" t="s">
        <v>5893</v>
      </c>
      <c r="HOI6" s="87" t="s">
        <v>5894</v>
      </c>
      <c r="HOJ6" s="87" t="s">
        <v>5895</v>
      </c>
      <c r="HOK6" s="87" t="s">
        <v>5896</v>
      </c>
      <c r="HOL6" s="87" t="s">
        <v>5897</v>
      </c>
      <c r="HOM6" s="87" t="s">
        <v>5898</v>
      </c>
      <c r="HON6" s="87" t="s">
        <v>5899</v>
      </c>
      <c r="HOO6" s="87" t="s">
        <v>5900</v>
      </c>
      <c r="HOP6" s="87" t="s">
        <v>5901</v>
      </c>
      <c r="HOQ6" s="87" t="s">
        <v>5902</v>
      </c>
      <c r="HOR6" s="87" t="s">
        <v>5903</v>
      </c>
      <c r="HOS6" s="87" t="s">
        <v>5904</v>
      </c>
      <c r="HOT6" s="87" t="s">
        <v>5905</v>
      </c>
      <c r="HOU6" s="87" t="s">
        <v>5906</v>
      </c>
      <c r="HOV6" s="87" t="s">
        <v>5907</v>
      </c>
      <c r="HOW6" s="87" t="s">
        <v>5908</v>
      </c>
      <c r="HOX6" s="87" t="s">
        <v>5909</v>
      </c>
      <c r="HOY6" s="87" t="s">
        <v>5910</v>
      </c>
      <c r="HOZ6" s="87" t="s">
        <v>5911</v>
      </c>
      <c r="HPA6" s="87" t="s">
        <v>5912</v>
      </c>
      <c r="HPB6" s="87" t="s">
        <v>5913</v>
      </c>
      <c r="HPC6" s="87" t="s">
        <v>5914</v>
      </c>
      <c r="HPD6" s="87" t="s">
        <v>5915</v>
      </c>
      <c r="HPE6" s="87" t="s">
        <v>5916</v>
      </c>
      <c r="HPF6" s="87" t="s">
        <v>5917</v>
      </c>
      <c r="HPG6" s="87" t="s">
        <v>5918</v>
      </c>
      <c r="HPH6" s="87" t="s">
        <v>5919</v>
      </c>
      <c r="HPI6" s="87" t="s">
        <v>5920</v>
      </c>
      <c r="HPJ6" s="87" t="s">
        <v>5921</v>
      </c>
      <c r="HPK6" s="87" t="s">
        <v>5922</v>
      </c>
      <c r="HPL6" s="87" t="s">
        <v>5923</v>
      </c>
      <c r="HPM6" s="87" t="s">
        <v>5924</v>
      </c>
      <c r="HPN6" s="87" t="s">
        <v>5925</v>
      </c>
      <c r="HPO6" s="87" t="s">
        <v>5926</v>
      </c>
      <c r="HPP6" s="87" t="s">
        <v>5927</v>
      </c>
      <c r="HPQ6" s="87" t="s">
        <v>5928</v>
      </c>
      <c r="HPR6" s="87" t="s">
        <v>5929</v>
      </c>
      <c r="HPS6" s="87" t="s">
        <v>5930</v>
      </c>
      <c r="HPT6" s="87" t="s">
        <v>5931</v>
      </c>
      <c r="HPU6" s="87" t="s">
        <v>5932</v>
      </c>
      <c r="HPV6" s="87" t="s">
        <v>5933</v>
      </c>
      <c r="HPW6" s="87" t="s">
        <v>5934</v>
      </c>
      <c r="HPX6" s="87" t="s">
        <v>5935</v>
      </c>
      <c r="HPY6" s="87" t="s">
        <v>5936</v>
      </c>
      <c r="HPZ6" s="87" t="s">
        <v>5937</v>
      </c>
      <c r="HQA6" s="87" t="s">
        <v>5938</v>
      </c>
      <c r="HQB6" s="87" t="s">
        <v>5939</v>
      </c>
      <c r="HQC6" s="87" t="s">
        <v>5940</v>
      </c>
      <c r="HQD6" s="87" t="s">
        <v>5941</v>
      </c>
      <c r="HQE6" s="87" t="s">
        <v>5942</v>
      </c>
      <c r="HQF6" s="87" t="s">
        <v>5943</v>
      </c>
      <c r="HQG6" s="87" t="s">
        <v>5944</v>
      </c>
      <c r="HQH6" s="87" t="s">
        <v>5945</v>
      </c>
      <c r="HQI6" s="87" t="s">
        <v>5946</v>
      </c>
      <c r="HQJ6" s="87" t="s">
        <v>5947</v>
      </c>
      <c r="HQK6" s="87" t="s">
        <v>5948</v>
      </c>
      <c r="HQL6" s="87" t="s">
        <v>5949</v>
      </c>
      <c r="HQM6" s="87" t="s">
        <v>5950</v>
      </c>
      <c r="HQN6" s="87" t="s">
        <v>5951</v>
      </c>
      <c r="HQO6" s="87" t="s">
        <v>5952</v>
      </c>
      <c r="HQP6" s="87" t="s">
        <v>5953</v>
      </c>
      <c r="HQQ6" s="87" t="s">
        <v>5954</v>
      </c>
      <c r="HQR6" s="87" t="s">
        <v>5955</v>
      </c>
      <c r="HQS6" s="87" t="s">
        <v>5956</v>
      </c>
      <c r="HQT6" s="87" t="s">
        <v>5957</v>
      </c>
      <c r="HQU6" s="87" t="s">
        <v>5958</v>
      </c>
      <c r="HQV6" s="87" t="s">
        <v>5959</v>
      </c>
      <c r="HQW6" s="87" t="s">
        <v>5960</v>
      </c>
      <c r="HQX6" s="87" t="s">
        <v>5961</v>
      </c>
      <c r="HQY6" s="87" t="s">
        <v>5962</v>
      </c>
      <c r="HQZ6" s="87" t="s">
        <v>5963</v>
      </c>
      <c r="HRA6" s="87" t="s">
        <v>5964</v>
      </c>
      <c r="HRB6" s="87" t="s">
        <v>5965</v>
      </c>
      <c r="HRC6" s="87" t="s">
        <v>5966</v>
      </c>
      <c r="HRD6" s="87" t="s">
        <v>5967</v>
      </c>
      <c r="HRE6" s="87" t="s">
        <v>5968</v>
      </c>
      <c r="HRF6" s="87" t="s">
        <v>5969</v>
      </c>
      <c r="HRG6" s="87" t="s">
        <v>5970</v>
      </c>
      <c r="HRH6" s="87" t="s">
        <v>5971</v>
      </c>
      <c r="HRI6" s="87" t="s">
        <v>5972</v>
      </c>
      <c r="HRJ6" s="87" t="s">
        <v>5973</v>
      </c>
      <c r="HRK6" s="87" t="s">
        <v>5974</v>
      </c>
      <c r="HRL6" s="87" t="s">
        <v>5975</v>
      </c>
      <c r="HRM6" s="87" t="s">
        <v>5976</v>
      </c>
      <c r="HRN6" s="87" t="s">
        <v>5977</v>
      </c>
      <c r="HRO6" s="87" t="s">
        <v>5978</v>
      </c>
      <c r="HRP6" s="87" t="s">
        <v>5979</v>
      </c>
      <c r="HRQ6" s="87" t="s">
        <v>5980</v>
      </c>
      <c r="HRR6" s="87" t="s">
        <v>5981</v>
      </c>
      <c r="HRS6" s="87" t="s">
        <v>5982</v>
      </c>
      <c r="HRT6" s="87" t="s">
        <v>5983</v>
      </c>
      <c r="HRU6" s="87" t="s">
        <v>5984</v>
      </c>
      <c r="HRV6" s="87" t="s">
        <v>5985</v>
      </c>
      <c r="HRW6" s="87" t="s">
        <v>5986</v>
      </c>
      <c r="HRX6" s="87" t="s">
        <v>5987</v>
      </c>
      <c r="HRY6" s="87" t="s">
        <v>5988</v>
      </c>
      <c r="HRZ6" s="87" t="s">
        <v>5989</v>
      </c>
      <c r="HSA6" s="87" t="s">
        <v>5990</v>
      </c>
      <c r="HSB6" s="87" t="s">
        <v>5991</v>
      </c>
      <c r="HSC6" s="87" t="s">
        <v>5992</v>
      </c>
      <c r="HSD6" s="87" t="s">
        <v>5993</v>
      </c>
      <c r="HSE6" s="87" t="s">
        <v>5994</v>
      </c>
      <c r="HSF6" s="87" t="s">
        <v>5995</v>
      </c>
      <c r="HSG6" s="87" t="s">
        <v>5996</v>
      </c>
      <c r="HSH6" s="87" t="s">
        <v>5997</v>
      </c>
      <c r="HSI6" s="87" t="s">
        <v>5998</v>
      </c>
      <c r="HSJ6" s="87" t="s">
        <v>5999</v>
      </c>
      <c r="HSK6" s="87" t="s">
        <v>6000</v>
      </c>
      <c r="HSL6" s="87" t="s">
        <v>6001</v>
      </c>
      <c r="HSM6" s="87" t="s">
        <v>6002</v>
      </c>
      <c r="HSN6" s="87" t="s">
        <v>6003</v>
      </c>
      <c r="HSO6" s="87" t="s">
        <v>6004</v>
      </c>
      <c r="HSP6" s="87" t="s">
        <v>6005</v>
      </c>
      <c r="HSQ6" s="87" t="s">
        <v>6006</v>
      </c>
      <c r="HSR6" s="87" t="s">
        <v>6007</v>
      </c>
      <c r="HSS6" s="87" t="s">
        <v>6008</v>
      </c>
      <c r="HST6" s="87" t="s">
        <v>6009</v>
      </c>
      <c r="HSU6" s="87" t="s">
        <v>6010</v>
      </c>
      <c r="HSV6" s="87" t="s">
        <v>6011</v>
      </c>
      <c r="HSW6" s="87" t="s">
        <v>6012</v>
      </c>
      <c r="HSX6" s="87" t="s">
        <v>6013</v>
      </c>
      <c r="HSY6" s="87" t="s">
        <v>6014</v>
      </c>
      <c r="HSZ6" s="87" t="s">
        <v>6015</v>
      </c>
      <c r="HTA6" s="87" t="s">
        <v>6016</v>
      </c>
      <c r="HTB6" s="87" t="s">
        <v>6017</v>
      </c>
      <c r="HTC6" s="87" t="s">
        <v>6018</v>
      </c>
      <c r="HTD6" s="87" t="s">
        <v>6019</v>
      </c>
      <c r="HTE6" s="87" t="s">
        <v>6020</v>
      </c>
      <c r="HTF6" s="87" t="s">
        <v>6021</v>
      </c>
      <c r="HTG6" s="87" t="s">
        <v>6022</v>
      </c>
      <c r="HTH6" s="87" t="s">
        <v>6023</v>
      </c>
      <c r="HTI6" s="87" t="s">
        <v>6024</v>
      </c>
      <c r="HTJ6" s="87" t="s">
        <v>6025</v>
      </c>
      <c r="HTK6" s="87" t="s">
        <v>6026</v>
      </c>
      <c r="HTL6" s="87" t="s">
        <v>6027</v>
      </c>
      <c r="HTM6" s="87" t="s">
        <v>6028</v>
      </c>
      <c r="HTN6" s="87" t="s">
        <v>6029</v>
      </c>
      <c r="HTO6" s="87" t="s">
        <v>6030</v>
      </c>
      <c r="HTP6" s="87" t="s">
        <v>6031</v>
      </c>
      <c r="HTQ6" s="87" t="s">
        <v>6032</v>
      </c>
      <c r="HTR6" s="87" t="s">
        <v>6033</v>
      </c>
      <c r="HTS6" s="87" t="s">
        <v>6034</v>
      </c>
      <c r="HTT6" s="87" t="s">
        <v>6035</v>
      </c>
      <c r="HTU6" s="87" t="s">
        <v>6036</v>
      </c>
      <c r="HTV6" s="87" t="s">
        <v>6037</v>
      </c>
      <c r="HTW6" s="87" t="s">
        <v>6038</v>
      </c>
      <c r="HTX6" s="87" t="s">
        <v>6039</v>
      </c>
      <c r="HTY6" s="87" t="s">
        <v>6040</v>
      </c>
      <c r="HTZ6" s="87" t="s">
        <v>6041</v>
      </c>
      <c r="HUA6" s="87" t="s">
        <v>6042</v>
      </c>
      <c r="HUB6" s="87" t="s">
        <v>6043</v>
      </c>
      <c r="HUC6" s="87" t="s">
        <v>6044</v>
      </c>
      <c r="HUD6" s="87" t="s">
        <v>6045</v>
      </c>
      <c r="HUE6" s="87" t="s">
        <v>6046</v>
      </c>
      <c r="HUF6" s="87" t="s">
        <v>6047</v>
      </c>
      <c r="HUG6" s="87" t="s">
        <v>6048</v>
      </c>
      <c r="HUH6" s="87" t="s">
        <v>6049</v>
      </c>
      <c r="HUI6" s="87" t="s">
        <v>6050</v>
      </c>
      <c r="HUJ6" s="87" t="s">
        <v>6051</v>
      </c>
      <c r="HUK6" s="87" t="s">
        <v>6052</v>
      </c>
      <c r="HUL6" s="87" t="s">
        <v>6053</v>
      </c>
      <c r="HUM6" s="87" t="s">
        <v>6054</v>
      </c>
      <c r="HUN6" s="87" t="s">
        <v>6055</v>
      </c>
      <c r="HUO6" s="87" t="s">
        <v>6056</v>
      </c>
      <c r="HUP6" s="87" t="s">
        <v>6057</v>
      </c>
      <c r="HUQ6" s="87" t="s">
        <v>6058</v>
      </c>
      <c r="HUR6" s="87" t="s">
        <v>6059</v>
      </c>
      <c r="HUS6" s="87" t="s">
        <v>6060</v>
      </c>
      <c r="HUT6" s="87" t="s">
        <v>6061</v>
      </c>
      <c r="HUU6" s="87" t="s">
        <v>6062</v>
      </c>
      <c r="HUV6" s="87" t="s">
        <v>6063</v>
      </c>
      <c r="HUW6" s="87" t="s">
        <v>6064</v>
      </c>
      <c r="HUX6" s="87" t="s">
        <v>6065</v>
      </c>
      <c r="HUY6" s="87" t="s">
        <v>6066</v>
      </c>
      <c r="HUZ6" s="87" t="s">
        <v>6067</v>
      </c>
      <c r="HVA6" s="87" t="s">
        <v>6068</v>
      </c>
      <c r="HVB6" s="87" t="s">
        <v>6069</v>
      </c>
      <c r="HVC6" s="87" t="s">
        <v>6070</v>
      </c>
      <c r="HVD6" s="87" t="s">
        <v>6071</v>
      </c>
      <c r="HVE6" s="87" t="s">
        <v>6072</v>
      </c>
      <c r="HVF6" s="87" t="s">
        <v>6073</v>
      </c>
      <c r="HVG6" s="87" t="s">
        <v>6074</v>
      </c>
      <c r="HVH6" s="87" t="s">
        <v>6075</v>
      </c>
      <c r="HVI6" s="87" t="s">
        <v>6076</v>
      </c>
      <c r="HVJ6" s="87" t="s">
        <v>6077</v>
      </c>
      <c r="HVK6" s="87" t="s">
        <v>6078</v>
      </c>
      <c r="HVL6" s="87" t="s">
        <v>6079</v>
      </c>
      <c r="HVM6" s="87" t="s">
        <v>6080</v>
      </c>
      <c r="HVN6" s="87" t="s">
        <v>6081</v>
      </c>
      <c r="HVO6" s="87" t="s">
        <v>6082</v>
      </c>
      <c r="HVP6" s="87" t="s">
        <v>6083</v>
      </c>
      <c r="HVQ6" s="87" t="s">
        <v>6084</v>
      </c>
      <c r="HVR6" s="87" t="s">
        <v>6085</v>
      </c>
      <c r="HVS6" s="87" t="s">
        <v>6086</v>
      </c>
      <c r="HVT6" s="87" t="s">
        <v>6087</v>
      </c>
      <c r="HVU6" s="87" t="s">
        <v>6088</v>
      </c>
      <c r="HVV6" s="87" t="s">
        <v>6089</v>
      </c>
      <c r="HVW6" s="87" t="s">
        <v>6090</v>
      </c>
      <c r="HVX6" s="87" t="s">
        <v>6091</v>
      </c>
      <c r="HVY6" s="87" t="s">
        <v>6092</v>
      </c>
      <c r="HVZ6" s="87" t="s">
        <v>6093</v>
      </c>
      <c r="HWA6" s="87" t="s">
        <v>6094</v>
      </c>
      <c r="HWB6" s="87" t="s">
        <v>6095</v>
      </c>
      <c r="HWC6" s="87" t="s">
        <v>6096</v>
      </c>
      <c r="HWD6" s="87" t="s">
        <v>6097</v>
      </c>
      <c r="HWE6" s="87" t="s">
        <v>6098</v>
      </c>
      <c r="HWF6" s="87" t="s">
        <v>6099</v>
      </c>
      <c r="HWG6" s="87" t="s">
        <v>6100</v>
      </c>
      <c r="HWH6" s="87" t="s">
        <v>6101</v>
      </c>
      <c r="HWI6" s="87" t="s">
        <v>6102</v>
      </c>
      <c r="HWJ6" s="87" t="s">
        <v>6103</v>
      </c>
      <c r="HWK6" s="87" t="s">
        <v>6104</v>
      </c>
      <c r="HWL6" s="87" t="s">
        <v>6105</v>
      </c>
      <c r="HWM6" s="87" t="s">
        <v>6106</v>
      </c>
      <c r="HWN6" s="87" t="s">
        <v>6107</v>
      </c>
      <c r="HWO6" s="87" t="s">
        <v>6108</v>
      </c>
      <c r="HWP6" s="87" t="s">
        <v>6109</v>
      </c>
      <c r="HWQ6" s="87" t="s">
        <v>6110</v>
      </c>
      <c r="HWR6" s="87" t="s">
        <v>6111</v>
      </c>
      <c r="HWS6" s="87" t="s">
        <v>6112</v>
      </c>
      <c r="HWT6" s="87" t="s">
        <v>6113</v>
      </c>
      <c r="HWU6" s="87" t="s">
        <v>6114</v>
      </c>
      <c r="HWV6" s="87" t="s">
        <v>6115</v>
      </c>
      <c r="HWW6" s="87" t="s">
        <v>6116</v>
      </c>
      <c r="HWX6" s="87" t="s">
        <v>6117</v>
      </c>
      <c r="HWY6" s="87" t="s">
        <v>6118</v>
      </c>
      <c r="HWZ6" s="87" t="s">
        <v>6119</v>
      </c>
      <c r="HXA6" s="87" t="s">
        <v>6120</v>
      </c>
      <c r="HXB6" s="87" t="s">
        <v>6121</v>
      </c>
      <c r="HXC6" s="87" t="s">
        <v>6122</v>
      </c>
      <c r="HXD6" s="87" t="s">
        <v>6123</v>
      </c>
      <c r="HXE6" s="87" t="s">
        <v>6124</v>
      </c>
      <c r="HXF6" s="87" t="s">
        <v>6125</v>
      </c>
      <c r="HXG6" s="87" t="s">
        <v>6126</v>
      </c>
      <c r="HXH6" s="87" t="s">
        <v>6127</v>
      </c>
      <c r="HXI6" s="87" t="s">
        <v>6128</v>
      </c>
      <c r="HXJ6" s="87" t="s">
        <v>6129</v>
      </c>
      <c r="HXK6" s="87" t="s">
        <v>6130</v>
      </c>
      <c r="HXL6" s="87" t="s">
        <v>6131</v>
      </c>
      <c r="HXM6" s="87" t="s">
        <v>6132</v>
      </c>
      <c r="HXN6" s="87" t="s">
        <v>6133</v>
      </c>
      <c r="HXO6" s="87" t="s">
        <v>6134</v>
      </c>
      <c r="HXP6" s="87" t="s">
        <v>6135</v>
      </c>
      <c r="HXQ6" s="87" t="s">
        <v>6136</v>
      </c>
      <c r="HXR6" s="87" t="s">
        <v>6137</v>
      </c>
      <c r="HXS6" s="87" t="s">
        <v>6138</v>
      </c>
      <c r="HXT6" s="87" t="s">
        <v>6139</v>
      </c>
      <c r="HXU6" s="87" t="s">
        <v>6140</v>
      </c>
      <c r="HXV6" s="87" t="s">
        <v>6141</v>
      </c>
      <c r="HXW6" s="87" t="s">
        <v>6142</v>
      </c>
      <c r="HXX6" s="87" t="s">
        <v>6143</v>
      </c>
      <c r="HXY6" s="87" t="s">
        <v>6144</v>
      </c>
      <c r="HXZ6" s="87" t="s">
        <v>6145</v>
      </c>
      <c r="HYA6" s="87" t="s">
        <v>6146</v>
      </c>
      <c r="HYB6" s="87" t="s">
        <v>6147</v>
      </c>
      <c r="HYC6" s="87" t="s">
        <v>6148</v>
      </c>
      <c r="HYD6" s="87" t="s">
        <v>6149</v>
      </c>
      <c r="HYE6" s="87" t="s">
        <v>6150</v>
      </c>
      <c r="HYF6" s="87" t="s">
        <v>6151</v>
      </c>
      <c r="HYG6" s="87" t="s">
        <v>6152</v>
      </c>
      <c r="HYH6" s="87" t="s">
        <v>6153</v>
      </c>
      <c r="HYI6" s="87" t="s">
        <v>6154</v>
      </c>
      <c r="HYJ6" s="87" t="s">
        <v>6155</v>
      </c>
      <c r="HYK6" s="87" t="s">
        <v>6156</v>
      </c>
      <c r="HYL6" s="87" t="s">
        <v>6157</v>
      </c>
      <c r="HYM6" s="87" t="s">
        <v>6158</v>
      </c>
      <c r="HYN6" s="87" t="s">
        <v>6159</v>
      </c>
      <c r="HYO6" s="87" t="s">
        <v>6160</v>
      </c>
      <c r="HYP6" s="87" t="s">
        <v>6161</v>
      </c>
      <c r="HYQ6" s="87" t="s">
        <v>6162</v>
      </c>
      <c r="HYR6" s="87" t="s">
        <v>6163</v>
      </c>
      <c r="HYS6" s="87" t="s">
        <v>6164</v>
      </c>
      <c r="HYT6" s="87" t="s">
        <v>6165</v>
      </c>
      <c r="HYU6" s="87" t="s">
        <v>6166</v>
      </c>
      <c r="HYV6" s="87" t="s">
        <v>6167</v>
      </c>
      <c r="HYW6" s="87" t="s">
        <v>6168</v>
      </c>
      <c r="HYX6" s="87" t="s">
        <v>6169</v>
      </c>
      <c r="HYY6" s="87" t="s">
        <v>6170</v>
      </c>
      <c r="HYZ6" s="87" t="s">
        <v>6171</v>
      </c>
      <c r="HZA6" s="87" t="s">
        <v>6172</v>
      </c>
      <c r="HZB6" s="87" t="s">
        <v>6173</v>
      </c>
      <c r="HZC6" s="87" t="s">
        <v>6174</v>
      </c>
      <c r="HZD6" s="87" t="s">
        <v>6175</v>
      </c>
      <c r="HZE6" s="87" t="s">
        <v>6176</v>
      </c>
      <c r="HZF6" s="87" t="s">
        <v>6177</v>
      </c>
      <c r="HZG6" s="87" t="s">
        <v>6178</v>
      </c>
      <c r="HZH6" s="87" t="s">
        <v>6179</v>
      </c>
      <c r="HZI6" s="87" t="s">
        <v>6180</v>
      </c>
      <c r="HZJ6" s="87" t="s">
        <v>6181</v>
      </c>
      <c r="HZK6" s="87" t="s">
        <v>6182</v>
      </c>
      <c r="HZL6" s="87" t="s">
        <v>6183</v>
      </c>
      <c r="HZM6" s="87" t="s">
        <v>6184</v>
      </c>
      <c r="HZN6" s="87" t="s">
        <v>6185</v>
      </c>
      <c r="HZO6" s="87" t="s">
        <v>6186</v>
      </c>
      <c r="HZP6" s="87" t="s">
        <v>6187</v>
      </c>
      <c r="HZQ6" s="87" t="s">
        <v>6188</v>
      </c>
      <c r="HZR6" s="87" t="s">
        <v>6189</v>
      </c>
      <c r="HZS6" s="87" t="s">
        <v>6190</v>
      </c>
      <c r="HZT6" s="87" t="s">
        <v>6191</v>
      </c>
      <c r="HZU6" s="87" t="s">
        <v>6192</v>
      </c>
      <c r="HZV6" s="87" t="s">
        <v>6193</v>
      </c>
      <c r="HZW6" s="87" t="s">
        <v>6194</v>
      </c>
      <c r="HZX6" s="87" t="s">
        <v>6195</v>
      </c>
      <c r="HZY6" s="87" t="s">
        <v>6196</v>
      </c>
      <c r="HZZ6" s="87" t="s">
        <v>6197</v>
      </c>
      <c r="IAA6" s="87" t="s">
        <v>6198</v>
      </c>
      <c r="IAB6" s="87" t="s">
        <v>6199</v>
      </c>
      <c r="IAC6" s="87" t="s">
        <v>6200</v>
      </c>
      <c r="IAD6" s="87" t="s">
        <v>6201</v>
      </c>
      <c r="IAE6" s="87" t="s">
        <v>6202</v>
      </c>
      <c r="IAF6" s="87" t="s">
        <v>6203</v>
      </c>
      <c r="IAG6" s="87" t="s">
        <v>6204</v>
      </c>
      <c r="IAH6" s="87" t="s">
        <v>6205</v>
      </c>
      <c r="IAI6" s="87" t="s">
        <v>6206</v>
      </c>
      <c r="IAJ6" s="87" t="s">
        <v>6207</v>
      </c>
      <c r="IAK6" s="87" t="s">
        <v>6208</v>
      </c>
      <c r="IAL6" s="87" t="s">
        <v>6209</v>
      </c>
      <c r="IAM6" s="87" t="s">
        <v>6210</v>
      </c>
      <c r="IAN6" s="87" t="s">
        <v>6211</v>
      </c>
      <c r="IAO6" s="87" t="s">
        <v>6212</v>
      </c>
      <c r="IAP6" s="87" t="s">
        <v>6213</v>
      </c>
      <c r="IAQ6" s="87" t="s">
        <v>6214</v>
      </c>
      <c r="IAR6" s="87" t="s">
        <v>6215</v>
      </c>
      <c r="IAS6" s="87" t="s">
        <v>6216</v>
      </c>
      <c r="IAT6" s="87" t="s">
        <v>6217</v>
      </c>
      <c r="IAU6" s="87" t="s">
        <v>6218</v>
      </c>
      <c r="IAV6" s="87" t="s">
        <v>6219</v>
      </c>
      <c r="IAW6" s="87" t="s">
        <v>6220</v>
      </c>
      <c r="IAX6" s="87" t="s">
        <v>6221</v>
      </c>
      <c r="IAY6" s="87" t="s">
        <v>6222</v>
      </c>
      <c r="IAZ6" s="87" t="s">
        <v>6223</v>
      </c>
      <c r="IBA6" s="87" t="s">
        <v>6224</v>
      </c>
      <c r="IBB6" s="87" t="s">
        <v>6225</v>
      </c>
      <c r="IBC6" s="87" t="s">
        <v>6226</v>
      </c>
      <c r="IBD6" s="87" t="s">
        <v>6227</v>
      </c>
      <c r="IBE6" s="87" t="s">
        <v>6228</v>
      </c>
      <c r="IBF6" s="87" t="s">
        <v>6229</v>
      </c>
      <c r="IBG6" s="87" t="s">
        <v>6230</v>
      </c>
      <c r="IBH6" s="87" t="s">
        <v>6231</v>
      </c>
      <c r="IBI6" s="87" t="s">
        <v>6232</v>
      </c>
      <c r="IBJ6" s="87" t="s">
        <v>6233</v>
      </c>
      <c r="IBK6" s="87" t="s">
        <v>6234</v>
      </c>
      <c r="IBL6" s="87" t="s">
        <v>6235</v>
      </c>
      <c r="IBM6" s="87" t="s">
        <v>6236</v>
      </c>
      <c r="IBN6" s="87" t="s">
        <v>6237</v>
      </c>
      <c r="IBO6" s="87" t="s">
        <v>6238</v>
      </c>
      <c r="IBP6" s="87" t="s">
        <v>6239</v>
      </c>
      <c r="IBQ6" s="87" t="s">
        <v>6240</v>
      </c>
      <c r="IBR6" s="87" t="s">
        <v>6241</v>
      </c>
      <c r="IBS6" s="87" t="s">
        <v>6242</v>
      </c>
      <c r="IBT6" s="87" t="s">
        <v>6243</v>
      </c>
      <c r="IBU6" s="87" t="s">
        <v>6244</v>
      </c>
      <c r="IBV6" s="87" t="s">
        <v>6245</v>
      </c>
      <c r="IBW6" s="87" t="s">
        <v>6246</v>
      </c>
      <c r="IBX6" s="87" t="s">
        <v>6247</v>
      </c>
      <c r="IBY6" s="87" t="s">
        <v>6248</v>
      </c>
      <c r="IBZ6" s="87" t="s">
        <v>6249</v>
      </c>
      <c r="ICA6" s="87" t="s">
        <v>6250</v>
      </c>
      <c r="ICB6" s="87" t="s">
        <v>6251</v>
      </c>
      <c r="ICC6" s="87" t="s">
        <v>6252</v>
      </c>
      <c r="ICD6" s="87" t="s">
        <v>6253</v>
      </c>
      <c r="ICE6" s="87" t="s">
        <v>6254</v>
      </c>
      <c r="ICF6" s="87" t="s">
        <v>6255</v>
      </c>
      <c r="ICG6" s="87" t="s">
        <v>6256</v>
      </c>
      <c r="ICH6" s="87" t="s">
        <v>6257</v>
      </c>
      <c r="ICI6" s="87" t="s">
        <v>6258</v>
      </c>
      <c r="ICJ6" s="87" t="s">
        <v>6259</v>
      </c>
      <c r="ICK6" s="87" t="s">
        <v>6260</v>
      </c>
      <c r="ICL6" s="87" t="s">
        <v>6261</v>
      </c>
      <c r="ICM6" s="87" t="s">
        <v>6262</v>
      </c>
      <c r="ICN6" s="87" t="s">
        <v>6263</v>
      </c>
      <c r="ICO6" s="87" t="s">
        <v>6264</v>
      </c>
      <c r="ICP6" s="87" t="s">
        <v>6265</v>
      </c>
      <c r="ICQ6" s="87" t="s">
        <v>6266</v>
      </c>
      <c r="ICR6" s="87" t="s">
        <v>6267</v>
      </c>
      <c r="ICS6" s="87" t="s">
        <v>6268</v>
      </c>
      <c r="ICT6" s="87" t="s">
        <v>6269</v>
      </c>
      <c r="ICU6" s="87" t="s">
        <v>6270</v>
      </c>
      <c r="ICV6" s="87" t="s">
        <v>6271</v>
      </c>
      <c r="ICW6" s="87" t="s">
        <v>6272</v>
      </c>
      <c r="ICX6" s="87" t="s">
        <v>6273</v>
      </c>
      <c r="ICY6" s="87" t="s">
        <v>6274</v>
      </c>
      <c r="ICZ6" s="87" t="s">
        <v>6275</v>
      </c>
      <c r="IDA6" s="87" t="s">
        <v>6276</v>
      </c>
      <c r="IDB6" s="87" t="s">
        <v>6277</v>
      </c>
      <c r="IDC6" s="87" t="s">
        <v>6278</v>
      </c>
      <c r="IDD6" s="87" t="s">
        <v>6279</v>
      </c>
      <c r="IDE6" s="87" t="s">
        <v>6280</v>
      </c>
      <c r="IDF6" s="87" t="s">
        <v>6281</v>
      </c>
      <c r="IDG6" s="87" t="s">
        <v>6282</v>
      </c>
      <c r="IDH6" s="87" t="s">
        <v>6283</v>
      </c>
      <c r="IDI6" s="87" t="s">
        <v>6284</v>
      </c>
      <c r="IDJ6" s="87" t="s">
        <v>6285</v>
      </c>
      <c r="IDK6" s="87" t="s">
        <v>6286</v>
      </c>
      <c r="IDL6" s="87" t="s">
        <v>6287</v>
      </c>
      <c r="IDM6" s="87" t="s">
        <v>6288</v>
      </c>
      <c r="IDN6" s="87" t="s">
        <v>6289</v>
      </c>
      <c r="IDO6" s="87" t="s">
        <v>6290</v>
      </c>
      <c r="IDP6" s="87" t="s">
        <v>6291</v>
      </c>
      <c r="IDQ6" s="87" t="s">
        <v>6292</v>
      </c>
      <c r="IDR6" s="87" t="s">
        <v>6293</v>
      </c>
      <c r="IDS6" s="87" t="s">
        <v>6294</v>
      </c>
      <c r="IDT6" s="87" t="s">
        <v>6295</v>
      </c>
      <c r="IDU6" s="87" t="s">
        <v>6296</v>
      </c>
      <c r="IDV6" s="87" t="s">
        <v>6297</v>
      </c>
      <c r="IDW6" s="87" t="s">
        <v>6298</v>
      </c>
      <c r="IDX6" s="87" t="s">
        <v>6299</v>
      </c>
      <c r="IDY6" s="87" t="s">
        <v>6300</v>
      </c>
      <c r="IDZ6" s="87" t="s">
        <v>6301</v>
      </c>
      <c r="IEA6" s="87" t="s">
        <v>6302</v>
      </c>
      <c r="IEB6" s="87" t="s">
        <v>6303</v>
      </c>
      <c r="IEC6" s="87" t="s">
        <v>6304</v>
      </c>
      <c r="IED6" s="87" t="s">
        <v>6305</v>
      </c>
      <c r="IEE6" s="87" t="s">
        <v>6306</v>
      </c>
      <c r="IEF6" s="87" t="s">
        <v>6307</v>
      </c>
      <c r="IEG6" s="87" t="s">
        <v>6308</v>
      </c>
      <c r="IEH6" s="87" t="s">
        <v>6309</v>
      </c>
      <c r="IEI6" s="87" t="s">
        <v>6310</v>
      </c>
      <c r="IEJ6" s="87" t="s">
        <v>6311</v>
      </c>
      <c r="IEK6" s="87" t="s">
        <v>6312</v>
      </c>
      <c r="IEL6" s="87" t="s">
        <v>6313</v>
      </c>
      <c r="IEM6" s="87" t="s">
        <v>6314</v>
      </c>
      <c r="IEN6" s="87" t="s">
        <v>6315</v>
      </c>
      <c r="IEO6" s="87" t="s">
        <v>6316</v>
      </c>
      <c r="IEP6" s="87" t="s">
        <v>6317</v>
      </c>
      <c r="IEQ6" s="87" t="s">
        <v>6318</v>
      </c>
      <c r="IER6" s="87" t="s">
        <v>6319</v>
      </c>
      <c r="IES6" s="87" t="s">
        <v>6320</v>
      </c>
      <c r="IET6" s="87" t="s">
        <v>6321</v>
      </c>
      <c r="IEU6" s="87" t="s">
        <v>6322</v>
      </c>
      <c r="IEV6" s="87" t="s">
        <v>6323</v>
      </c>
      <c r="IEW6" s="87" t="s">
        <v>6324</v>
      </c>
      <c r="IEX6" s="87" t="s">
        <v>6325</v>
      </c>
      <c r="IEY6" s="87" t="s">
        <v>6326</v>
      </c>
      <c r="IEZ6" s="87" t="s">
        <v>6327</v>
      </c>
      <c r="IFA6" s="87" t="s">
        <v>6328</v>
      </c>
      <c r="IFB6" s="87" t="s">
        <v>6329</v>
      </c>
      <c r="IFC6" s="87" t="s">
        <v>6330</v>
      </c>
      <c r="IFD6" s="87" t="s">
        <v>6331</v>
      </c>
      <c r="IFE6" s="87" t="s">
        <v>6332</v>
      </c>
      <c r="IFF6" s="87" t="s">
        <v>6333</v>
      </c>
      <c r="IFG6" s="87" t="s">
        <v>6334</v>
      </c>
      <c r="IFH6" s="87" t="s">
        <v>6335</v>
      </c>
      <c r="IFI6" s="87" t="s">
        <v>6336</v>
      </c>
      <c r="IFJ6" s="87" t="s">
        <v>6337</v>
      </c>
      <c r="IFK6" s="87" t="s">
        <v>6338</v>
      </c>
      <c r="IFL6" s="87" t="s">
        <v>6339</v>
      </c>
      <c r="IFM6" s="87" t="s">
        <v>6340</v>
      </c>
      <c r="IFN6" s="87" t="s">
        <v>6341</v>
      </c>
      <c r="IFO6" s="87" t="s">
        <v>6342</v>
      </c>
      <c r="IFP6" s="87" t="s">
        <v>6343</v>
      </c>
      <c r="IFQ6" s="87" t="s">
        <v>6344</v>
      </c>
      <c r="IFR6" s="87" t="s">
        <v>6345</v>
      </c>
      <c r="IFS6" s="87" t="s">
        <v>6346</v>
      </c>
      <c r="IFT6" s="87" t="s">
        <v>6347</v>
      </c>
      <c r="IFU6" s="87" t="s">
        <v>6348</v>
      </c>
      <c r="IFV6" s="87" t="s">
        <v>6349</v>
      </c>
      <c r="IFW6" s="87" t="s">
        <v>6350</v>
      </c>
      <c r="IFX6" s="87" t="s">
        <v>6351</v>
      </c>
      <c r="IFY6" s="87" t="s">
        <v>6352</v>
      </c>
      <c r="IFZ6" s="87" t="s">
        <v>6353</v>
      </c>
      <c r="IGA6" s="87" t="s">
        <v>6354</v>
      </c>
      <c r="IGB6" s="87" t="s">
        <v>6355</v>
      </c>
      <c r="IGC6" s="87" t="s">
        <v>6356</v>
      </c>
      <c r="IGD6" s="87" t="s">
        <v>6357</v>
      </c>
      <c r="IGE6" s="87" t="s">
        <v>6358</v>
      </c>
      <c r="IGF6" s="87" t="s">
        <v>6359</v>
      </c>
      <c r="IGG6" s="87" t="s">
        <v>6360</v>
      </c>
      <c r="IGH6" s="87" t="s">
        <v>6361</v>
      </c>
      <c r="IGI6" s="87" t="s">
        <v>6362</v>
      </c>
      <c r="IGJ6" s="87" t="s">
        <v>6363</v>
      </c>
      <c r="IGK6" s="87" t="s">
        <v>6364</v>
      </c>
      <c r="IGL6" s="87" t="s">
        <v>6365</v>
      </c>
      <c r="IGM6" s="87" t="s">
        <v>6366</v>
      </c>
      <c r="IGN6" s="87" t="s">
        <v>6367</v>
      </c>
      <c r="IGO6" s="87" t="s">
        <v>6368</v>
      </c>
      <c r="IGP6" s="87" t="s">
        <v>6369</v>
      </c>
      <c r="IGQ6" s="87" t="s">
        <v>6370</v>
      </c>
      <c r="IGR6" s="87" t="s">
        <v>6371</v>
      </c>
      <c r="IGS6" s="87" t="s">
        <v>6372</v>
      </c>
      <c r="IGT6" s="87" t="s">
        <v>6373</v>
      </c>
      <c r="IGU6" s="87" t="s">
        <v>6374</v>
      </c>
      <c r="IGV6" s="87" t="s">
        <v>6375</v>
      </c>
      <c r="IGW6" s="87" t="s">
        <v>6376</v>
      </c>
      <c r="IGX6" s="87" t="s">
        <v>6377</v>
      </c>
      <c r="IGY6" s="87" t="s">
        <v>6378</v>
      </c>
      <c r="IGZ6" s="87" t="s">
        <v>6379</v>
      </c>
      <c r="IHA6" s="87" t="s">
        <v>6380</v>
      </c>
      <c r="IHB6" s="87" t="s">
        <v>6381</v>
      </c>
      <c r="IHC6" s="87" t="s">
        <v>6382</v>
      </c>
      <c r="IHD6" s="87" t="s">
        <v>6383</v>
      </c>
      <c r="IHE6" s="87" t="s">
        <v>6384</v>
      </c>
      <c r="IHF6" s="87" t="s">
        <v>6385</v>
      </c>
      <c r="IHG6" s="87" t="s">
        <v>6386</v>
      </c>
      <c r="IHH6" s="87" t="s">
        <v>6387</v>
      </c>
      <c r="IHI6" s="87" t="s">
        <v>6388</v>
      </c>
      <c r="IHJ6" s="87" t="s">
        <v>6389</v>
      </c>
      <c r="IHK6" s="87" t="s">
        <v>6390</v>
      </c>
      <c r="IHL6" s="87" t="s">
        <v>6391</v>
      </c>
      <c r="IHM6" s="87" t="s">
        <v>6392</v>
      </c>
      <c r="IHN6" s="87" t="s">
        <v>6393</v>
      </c>
      <c r="IHO6" s="87" t="s">
        <v>6394</v>
      </c>
      <c r="IHP6" s="87" t="s">
        <v>6395</v>
      </c>
      <c r="IHQ6" s="87" t="s">
        <v>6396</v>
      </c>
      <c r="IHR6" s="87" t="s">
        <v>6397</v>
      </c>
      <c r="IHS6" s="87" t="s">
        <v>6398</v>
      </c>
      <c r="IHT6" s="87" t="s">
        <v>6399</v>
      </c>
      <c r="IHU6" s="87" t="s">
        <v>6400</v>
      </c>
      <c r="IHV6" s="87" t="s">
        <v>6401</v>
      </c>
      <c r="IHW6" s="87" t="s">
        <v>6402</v>
      </c>
      <c r="IHX6" s="87" t="s">
        <v>6403</v>
      </c>
      <c r="IHY6" s="87" t="s">
        <v>6404</v>
      </c>
      <c r="IHZ6" s="87" t="s">
        <v>6405</v>
      </c>
      <c r="IIA6" s="87" t="s">
        <v>6406</v>
      </c>
      <c r="IIB6" s="87" t="s">
        <v>6407</v>
      </c>
      <c r="IIC6" s="87" t="s">
        <v>6408</v>
      </c>
      <c r="IID6" s="87" t="s">
        <v>6409</v>
      </c>
      <c r="IIE6" s="87" t="s">
        <v>6410</v>
      </c>
      <c r="IIF6" s="87" t="s">
        <v>6411</v>
      </c>
      <c r="IIG6" s="87" t="s">
        <v>6412</v>
      </c>
      <c r="IIH6" s="87" t="s">
        <v>6413</v>
      </c>
      <c r="III6" s="87" t="s">
        <v>6414</v>
      </c>
      <c r="IIJ6" s="87" t="s">
        <v>6415</v>
      </c>
      <c r="IIK6" s="87" t="s">
        <v>6416</v>
      </c>
      <c r="IIL6" s="87" t="s">
        <v>6417</v>
      </c>
      <c r="IIM6" s="87" t="s">
        <v>6418</v>
      </c>
      <c r="IIN6" s="87" t="s">
        <v>6419</v>
      </c>
      <c r="IIO6" s="87" t="s">
        <v>6420</v>
      </c>
      <c r="IIP6" s="87" t="s">
        <v>6421</v>
      </c>
      <c r="IIQ6" s="87" t="s">
        <v>6422</v>
      </c>
      <c r="IIR6" s="87" t="s">
        <v>6423</v>
      </c>
      <c r="IIS6" s="87" t="s">
        <v>6424</v>
      </c>
      <c r="IIT6" s="87" t="s">
        <v>6425</v>
      </c>
      <c r="IIU6" s="87" t="s">
        <v>6426</v>
      </c>
      <c r="IIV6" s="87" t="s">
        <v>6427</v>
      </c>
      <c r="IIW6" s="87" t="s">
        <v>6428</v>
      </c>
      <c r="IIX6" s="87" t="s">
        <v>6429</v>
      </c>
      <c r="IIY6" s="87" t="s">
        <v>6430</v>
      </c>
      <c r="IIZ6" s="87" t="s">
        <v>6431</v>
      </c>
      <c r="IJA6" s="87" t="s">
        <v>6432</v>
      </c>
      <c r="IJB6" s="87" t="s">
        <v>6433</v>
      </c>
      <c r="IJC6" s="87" t="s">
        <v>6434</v>
      </c>
      <c r="IJD6" s="87" t="s">
        <v>6435</v>
      </c>
      <c r="IJE6" s="87" t="s">
        <v>6436</v>
      </c>
      <c r="IJF6" s="87" t="s">
        <v>6437</v>
      </c>
      <c r="IJG6" s="87" t="s">
        <v>6438</v>
      </c>
      <c r="IJH6" s="87" t="s">
        <v>6439</v>
      </c>
      <c r="IJI6" s="87" t="s">
        <v>6440</v>
      </c>
      <c r="IJJ6" s="87" t="s">
        <v>6441</v>
      </c>
      <c r="IJK6" s="87" t="s">
        <v>6442</v>
      </c>
      <c r="IJL6" s="87" t="s">
        <v>6443</v>
      </c>
      <c r="IJM6" s="87" t="s">
        <v>6444</v>
      </c>
      <c r="IJN6" s="87" t="s">
        <v>6445</v>
      </c>
      <c r="IJO6" s="87" t="s">
        <v>6446</v>
      </c>
      <c r="IJP6" s="87" t="s">
        <v>6447</v>
      </c>
      <c r="IJQ6" s="87" t="s">
        <v>6448</v>
      </c>
      <c r="IJR6" s="87" t="s">
        <v>6449</v>
      </c>
      <c r="IJS6" s="87" t="s">
        <v>6450</v>
      </c>
      <c r="IJT6" s="87" t="s">
        <v>6451</v>
      </c>
      <c r="IJU6" s="87" t="s">
        <v>6452</v>
      </c>
      <c r="IJV6" s="87" t="s">
        <v>6453</v>
      </c>
      <c r="IJW6" s="87" t="s">
        <v>6454</v>
      </c>
      <c r="IJX6" s="87" t="s">
        <v>6455</v>
      </c>
      <c r="IJY6" s="87" t="s">
        <v>6456</v>
      </c>
      <c r="IJZ6" s="87" t="s">
        <v>6457</v>
      </c>
      <c r="IKA6" s="87" t="s">
        <v>6458</v>
      </c>
      <c r="IKB6" s="87" t="s">
        <v>6459</v>
      </c>
      <c r="IKC6" s="87" t="s">
        <v>6460</v>
      </c>
      <c r="IKD6" s="87" t="s">
        <v>6461</v>
      </c>
      <c r="IKE6" s="87" t="s">
        <v>6462</v>
      </c>
      <c r="IKF6" s="87" t="s">
        <v>6463</v>
      </c>
      <c r="IKG6" s="87" t="s">
        <v>6464</v>
      </c>
      <c r="IKH6" s="87" t="s">
        <v>6465</v>
      </c>
      <c r="IKI6" s="87" t="s">
        <v>6466</v>
      </c>
      <c r="IKJ6" s="87" t="s">
        <v>6467</v>
      </c>
      <c r="IKK6" s="87" t="s">
        <v>6468</v>
      </c>
      <c r="IKL6" s="87" t="s">
        <v>6469</v>
      </c>
      <c r="IKM6" s="87" t="s">
        <v>6470</v>
      </c>
      <c r="IKN6" s="87" t="s">
        <v>6471</v>
      </c>
      <c r="IKO6" s="87" t="s">
        <v>6472</v>
      </c>
      <c r="IKP6" s="87" t="s">
        <v>6473</v>
      </c>
      <c r="IKQ6" s="87" t="s">
        <v>6474</v>
      </c>
      <c r="IKR6" s="87" t="s">
        <v>6475</v>
      </c>
      <c r="IKS6" s="87" t="s">
        <v>6476</v>
      </c>
      <c r="IKT6" s="87" t="s">
        <v>6477</v>
      </c>
      <c r="IKU6" s="87" t="s">
        <v>6478</v>
      </c>
      <c r="IKV6" s="87" t="s">
        <v>6479</v>
      </c>
      <c r="IKW6" s="87" t="s">
        <v>6480</v>
      </c>
      <c r="IKX6" s="87" t="s">
        <v>6481</v>
      </c>
      <c r="IKY6" s="87" t="s">
        <v>6482</v>
      </c>
      <c r="IKZ6" s="87" t="s">
        <v>6483</v>
      </c>
      <c r="ILA6" s="87" t="s">
        <v>6484</v>
      </c>
      <c r="ILB6" s="87" t="s">
        <v>6485</v>
      </c>
      <c r="ILC6" s="87" t="s">
        <v>6486</v>
      </c>
      <c r="ILD6" s="87" t="s">
        <v>6487</v>
      </c>
      <c r="ILE6" s="87" t="s">
        <v>6488</v>
      </c>
      <c r="ILF6" s="87" t="s">
        <v>6489</v>
      </c>
      <c r="ILG6" s="87" t="s">
        <v>6490</v>
      </c>
      <c r="ILH6" s="87" t="s">
        <v>6491</v>
      </c>
      <c r="ILI6" s="87" t="s">
        <v>6492</v>
      </c>
      <c r="ILJ6" s="87" t="s">
        <v>6493</v>
      </c>
      <c r="ILK6" s="87" t="s">
        <v>6494</v>
      </c>
      <c r="ILL6" s="87" t="s">
        <v>6495</v>
      </c>
      <c r="ILM6" s="87" t="s">
        <v>6496</v>
      </c>
      <c r="ILN6" s="87" t="s">
        <v>6497</v>
      </c>
      <c r="ILO6" s="87" t="s">
        <v>6498</v>
      </c>
      <c r="ILP6" s="87" t="s">
        <v>6499</v>
      </c>
      <c r="ILQ6" s="87" t="s">
        <v>6500</v>
      </c>
      <c r="ILR6" s="87" t="s">
        <v>6501</v>
      </c>
      <c r="ILS6" s="87" t="s">
        <v>6502</v>
      </c>
      <c r="ILT6" s="87" t="s">
        <v>6503</v>
      </c>
      <c r="ILU6" s="87" t="s">
        <v>6504</v>
      </c>
      <c r="ILV6" s="87" t="s">
        <v>6505</v>
      </c>
      <c r="ILW6" s="87" t="s">
        <v>6506</v>
      </c>
      <c r="ILX6" s="87" t="s">
        <v>6507</v>
      </c>
      <c r="ILY6" s="87" t="s">
        <v>6508</v>
      </c>
      <c r="ILZ6" s="87" t="s">
        <v>6509</v>
      </c>
      <c r="IMA6" s="87" t="s">
        <v>6510</v>
      </c>
      <c r="IMB6" s="87" t="s">
        <v>6511</v>
      </c>
      <c r="IMC6" s="87" t="s">
        <v>6512</v>
      </c>
      <c r="IMD6" s="87" t="s">
        <v>6513</v>
      </c>
      <c r="IME6" s="87" t="s">
        <v>6514</v>
      </c>
      <c r="IMF6" s="87" t="s">
        <v>6515</v>
      </c>
      <c r="IMG6" s="87" t="s">
        <v>6516</v>
      </c>
      <c r="IMH6" s="87" t="s">
        <v>6517</v>
      </c>
      <c r="IMI6" s="87" t="s">
        <v>6518</v>
      </c>
      <c r="IMJ6" s="87" t="s">
        <v>6519</v>
      </c>
      <c r="IMK6" s="87" t="s">
        <v>6520</v>
      </c>
      <c r="IML6" s="87" t="s">
        <v>6521</v>
      </c>
      <c r="IMM6" s="87" t="s">
        <v>6522</v>
      </c>
      <c r="IMN6" s="87" t="s">
        <v>6523</v>
      </c>
      <c r="IMO6" s="87" t="s">
        <v>6524</v>
      </c>
      <c r="IMP6" s="87" t="s">
        <v>6525</v>
      </c>
      <c r="IMQ6" s="87" t="s">
        <v>6526</v>
      </c>
      <c r="IMR6" s="87" t="s">
        <v>6527</v>
      </c>
      <c r="IMS6" s="87" t="s">
        <v>6528</v>
      </c>
      <c r="IMT6" s="87" t="s">
        <v>6529</v>
      </c>
      <c r="IMU6" s="87" t="s">
        <v>6530</v>
      </c>
      <c r="IMV6" s="87" t="s">
        <v>6531</v>
      </c>
      <c r="IMW6" s="87" t="s">
        <v>6532</v>
      </c>
      <c r="IMX6" s="87" t="s">
        <v>6533</v>
      </c>
      <c r="IMY6" s="87" t="s">
        <v>6534</v>
      </c>
      <c r="IMZ6" s="87" t="s">
        <v>6535</v>
      </c>
      <c r="INA6" s="87" t="s">
        <v>6536</v>
      </c>
      <c r="INB6" s="87" t="s">
        <v>6537</v>
      </c>
      <c r="INC6" s="87" t="s">
        <v>6538</v>
      </c>
      <c r="IND6" s="87" t="s">
        <v>6539</v>
      </c>
      <c r="INE6" s="87" t="s">
        <v>6540</v>
      </c>
      <c r="INF6" s="87" t="s">
        <v>6541</v>
      </c>
      <c r="ING6" s="87" t="s">
        <v>6542</v>
      </c>
      <c r="INH6" s="87" t="s">
        <v>6543</v>
      </c>
      <c r="INI6" s="87" t="s">
        <v>6544</v>
      </c>
      <c r="INJ6" s="87" t="s">
        <v>6545</v>
      </c>
      <c r="INK6" s="87" t="s">
        <v>6546</v>
      </c>
      <c r="INL6" s="87" t="s">
        <v>6547</v>
      </c>
      <c r="INM6" s="87" t="s">
        <v>6548</v>
      </c>
      <c r="INN6" s="87" t="s">
        <v>6549</v>
      </c>
      <c r="INO6" s="87" t="s">
        <v>6550</v>
      </c>
      <c r="INP6" s="87" t="s">
        <v>6551</v>
      </c>
      <c r="INQ6" s="87" t="s">
        <v>6552</v>
      </c>
      <c r="INR6" s="87" t="s">
        <v>6553</v>
      </c>
      <c r="INS6" s="87" t="s">
        <v>6554</v>
      </c>
      <c r="INT6" s="87" t="s">
        <v>6555</v>
      </c>
      <c r="INU6" s="87" t="s">
        <v>6556</v>
      </c>
      <c r="INV6" s="87" t="s">
        <v>6557</v>
      </c>
      <c r="INW6" s="87" t="s">
        <v>6558</v>
      </c>
      <c r="INX6" s="87" t="s">
        <v>6559</v>
      </c>
      <c r="INY6" s="87" t="s">
        <v>6560</v>
      </c>
      <c r="INZ6" s="87" t="s">
        <v>6561</v>
      </c>
      <c r="IOA6" s="87" t="s">
        <v>6562</v>
      </c>
      <c r="IOB6" s="87" t="s">
        <v>6563</v>
      </c>
      <c r="IOC6" s="87" t="s">
        <v>6564</v>
      </c>
      <c r="IOD6" s="87" t="s">
        <v>6565</v>
      </c>
      <c r="IOE6" s="87" t="s">
        <v>6566</v>
      </c>
      <c r="IOF6" s="87" t="s">
        <v>6567</v>
      </c>
      <c r="IOG6" s="87" t="s">
        <v>6568</v>
      </c>
      <c r="IOH6" s="87" t="s">
        <v>6569</v>
      </c>
      <c r="IOI6" s="87" t="s">
        <v>6570</v>
      </c>
      <c r="IOJ6" s="87" t="s">
        <v>6571</v>
      </c>
      <c r="IOK6" s="87" t="s">
        <v>6572</v>
      </c>
      <c r="IOL6" s="87" t="s">
        <v>6573</v>
      </c>
      <c r="IOM6" s="87" t="s">
        <v>6574</v>
      </c>
      <c r="ION6" s="87" t="s">
        <v>6575</v>
      </c>
      <c r="IOO6" s="87" t="s">
        <v>6576</v>
      </c>
      <c r="IOP6" s="87" t="s">
        <v>6577</v>
      </c>
      <c r="IOQ6" s="87" t="s">
        <v>6578</v>
      </c>
      <c r="IOR6" s="87" t="s">
        <v>6579</v>
      </c>
      <c r="IOS6" s="87" t="s">
        <v>6580</v>
      </c>
      <c r="IOT6" s="87" t="s">
        <v>6581</v>
      </c>
      <c r="IOU6" s="87" t="s">
        <v>6582</v>
      </c>
      <c r="IOV6" s="87" t="s">
        <v>6583</v>
      </c>
      <c r="IOW6" s="87" t="s">
        <v>6584</v>
      </c>
      <c r="IOX6" s="87" t="s">
        <v>6585</v>
      </c>
      <c r="IOY6" s="87" t="s">
        <v>6586</v>
      </c>
      <c r="IOZ6" s="87" t="s">
        <v>6587</v>
      </c>
      <c r="IPA6" s="87" t="s">
        <v>6588</v>
      </c>
      <c r="IPB6" s="87" t="s">
        <v>6589</v>
      </c>
      <c r="IPC6" s="87" t="s">
        <v>6590</v>
      </c>
      <c r="IPD6" s="87" t="s">
        <v>6591</v>
      </c>
      <c r="IPE6" s="87" t="s">
        <v>6592</v>
      </c>
      <c r="IPF6" s="87" t="s">
        <v>6593</v>
      </c>
      <c r="IPG6" s="87" t="s">
        <v>6594</v>
      </c>
      <c r="IPH6" s="87" t="s">
        <v>6595</v>
      </c>
      <c r="IPI6" s="87" t="s">
        <v>6596</v>
      </c>
      <c r="IPJ6" s="87" t="s">
        <v>6597</v>
      </c>
      <c r="IPK6" s="87" t="s">
        <v>6598</v>
      </c>
      <c r="IPL6" s="87" t="s">
        <v>6599</v>
      </c>
      <c r="IPM6" s="87" t="s">
        <v>6600</v>
      </c>
      <c r="IPN6" s="87" t="s">
        <v>6601</v>
      </c>
      <c r="IPO6" s="87" t="s">
        <v>6602</v>
      </c>
      <c r="IPP6" s="87" t="s">
        <v>6603</v>
      </c>
      <c r="IPQ6" s="87" t="s">
        <v>6604</v>
      </c>
      <c r="IPR6" s="87" t="s">
        <v>6605</v>
      </c>
      <c r="IPS6" s="87" t="s">
        <v>6606</v>
      </c>
      <c r="IPT6" s="87" t="s">
        <v>6607</v>
      </c>
      <c r="IPU6" s="87" t="s">
        <v>6608</v>
      </c>
      <c r="IPV6" s="87" t="s">
        <v>6609</v>
      </c>
      <c r="IPW6" s="87" t="s">
        <v>6610</v>
      </c>
      <c r="IPX6" s="87" t="s">
        <v>6611</v>
      </c>
      <c r="IPY6" s="87" t="s">
        <v>6612</v>
      </c>
      <c r="IPZ6" s="87" t="s">
        <v>6613</v>
      </c>
      <c r="IQA6" s="87" t="s">
        <v>6614</v>
      </c>
      <c r="IQB6" s="87" t="s">
        <v>6615</v>
      </c>
      <c r="IQC6" s="87" t="s">
        <v>6616</v>
      </c>
      <c r="IQD6" s="87" t="s">
        <v>6617</v>
      </c>
      <c r="IQE6" s="87" t="s">
        <v>6618</v>
      </c>
      <c r="IQF6" s="87" t="s">
        <v>6619</v>
      </c>
      <c r="IQG6" s="87" t="s">
        <v>6620</v>
      </c>
      <c r="IQH6" s="87" t="s">
        <v>6621</v>
      </c>
      <c r="IQI6" s="87" t="s">
        <v>6622</v>
      </c>
      <c r="IQJ6" s="87" t="s">
        <v>6623</v>
      </c>
      <c r="IQK6" s="87" t="s">
        <v>6624</v>
      </c>
      <c r="IQL6" s="87" t="s">
        <v>6625</v>
      </c>
      <c r="IQM6" s="87" t="s">
        <v>6626</v>
      </c>
      <c r="IQN6" s="87" t="s">
        <v>6627</v>
      </c>
      <c r="IQO6" s="87" t="s">
        <v>6628</v>
      </c>
      <c r="IQP6" s="87" t="s">
        <v>6629</v>
      </c>
      <c r="IQQ6" s="87" t="s">
        <v>6630</v>
      </c>
      <c r="IQR6" s="87" t="s">
        <v>6631</v>
      </c>
      <c r="IQS6" s="87" t="s">
        <v>6632</v>
      </c>
      <c r="IQT6" s="87" t="s">
        <v>6633</v>
      </c>
      <c r="IQU6" s="87" t="s">
        <v>6634</v>
      </c>
      <c r="IQV6" s="87" t="s">
        <v>6635</v>
      </c>
      <c r="IQW6" s="87" t="s">
        <v>6636</v>
      </c>
      <c r="IQX6" s="87" t="s">
        <v>6637</v>
      </c>
      <c r="IQY6" s="87" t="s">
        <v>6638</v>
      </c>
      <c r="IQZ6" s="87" t="s">
        <v>6639</v>
      </c>
      <c r="IRA6" s="87" t="s">
        <v>6640</v>
      </c>
      <c r="IRB6" s="87" t="s">
        <v>6641</v>
      </c>
      <c r="IRC6" s="87" t="s">
        <v>6642</v>
      </c>
      <c r="IRD6" s="87" t="s">
        <v>6643</v>
      </c>
      <c r="IRE6" s="87" t="s">
        <v>6644</v>
      </c>
      <c r="IRF6" s="87" t="s">
        <v>6645</v>
      </c>
      <c r="IRG6" s="87" t="s">
        <v>6646</v>
      </c>
      <c r="IRH6" s="87" t="s">
        <v>6647</v>
      </c>
      <c r="IRI6" s="87" t="s">
        <v>6648</v>
      </c>
      <c r="IRJ6" s="87" t="s">
        <v>6649</v>
      </c>
      <c r="IRK6" s="87" t="s">
        <v>6650</v>
      </c>
      <c r="IRL6" s="87" t="s">
        <v>6651</v>
      </c>
      <c r="IRM6" s="87" t="s">
        <v>6652</v>
      </c>
      <c r="IRN6" s="87" t="s">
        <v>6653</v>
      </c>
      <c r="IRO6" s="87" t="s">
        <v>6654</v>
      </c>
      <c r="IRP6" s="87" t="s">
        <v>6655</v>
      </c>
      <c r="IRQ6" s="87" t="s">
        <v>6656</v>
      </c>
      <c r="IRR6" s="87" t="s">
        <v>6657</v>
      </c>
      <c r="IRS6" s="87" t="s">
        <v>6658</v>
      </c>
      <c r="IRT6" s="87" t="s">
        <v>6659</v>
      </c>
      <c r="IRU6" s="87" t="s">
        <v>6660</v>
      </c>
      <c r="IRV6" s="87" t="s">
        <v>6661</v>
      </c>
      <c r="IRW6" s="87" t="s">
        <v>6662</v>
      </c>
      <c r="IRX6" s="87" t="s">
        <v>6663</v>
      </c>
      <c r="IRY6" s="87" t="s">
        <v>6664</v>
      </c>
      <c r="IRZ6" s="87" t="s">
        <v>6665</v>
      </c>
      <c r="ISA6" s="87" t="s">
        <v>6666</v>
      </c>
      <c r="ISB6" s="87" t="s">
        <v>6667</v>
      </c>
      <c r="ISC6" s="87" t="s">
        <v>6668</v>
      </c>
      <c r="ISD6" s="87" t="s">
        <v>6669</v>
      </c>
      <c r="ISE6" s="87" t="s">
        <v>6670</v>
      </c>
      <c r="ISF6" s="87" t="s">
        <v>6671</v>
      </c>
      <c r="ISG6" s="87" t="s">
        <v>6672</v>
      </c>
      <c r="ISH6" s="87" t="s">
        <v>6673</v>
      </c>
      <c r="ISI6" s="87" t="s">
        <v>6674</v>
      </c>
      <c r="ISJ6" s="87" t="s">
        <v>6675</v>
      </c>
      <c r="ISK6" s="87" t="s">
        <v>6676</v>
      </c>
      <c r="ISL6" s="87" t="s">
        <v>6677</v>
      </c>
      <c r="ISM6" s="87" t="s">
        <v>6678</v>
      </c>
      <c r="ISN6" s="87" t="s">
        <v>6679</v>
      </c>
      <c r="ISO6" s="87" t="s">
        <v>6680</v>
      </c>
      <c r="ISP6" s="87" t="s">
        <v>6681</v>
      </c>
      <c r="ISQ6" s="87" t="s">
        <v>6682</v>
      </c>
      <c r="ISR6" s="87" t="s">
        <v>6683</v>
      </c>
      <c r="ISS6" s="87" t="s">
        <v>6684</v>
      </c>
      <c r="IST6" s="87" t="s">
        <v>6685</v>
      </c>
      <c r="ISU6" s="87" t="s">
        <v>6686</v>
      </c>
      <c r="ISV6" s="87" t="s">
        <v>6687</v>
      </c>
      <c r="ISW6" s="87" t="s">
        <v>6688</v>
      </c>
      <c r="ISX6" s="87" t="s">
        <v>6689</v>
      </c>
      <c r="ISY6" s="87" t="s">
        <v>6690</v>
      </c>
      <c r="ISZ6" s="87" t="s">
        <v>6691</v>
      </c>
      <c r="ITA6" s="87" t="s">
        <v>6692</v>
      </c>
      <c r="ITB6" s="87" t="s">
        <v>6693</v>
      </c>
      <c r="ITC6" s="87" t="s">
        <v>6694</v>
      </c>
      <c r="ITD6" s="87" t="s">
        <v>6695</v>
      </c>
      <c r="ITE6" s="87" t="s">
        <v>6696</v>
      </c>
      <c r="ITF6" s="87" t="s">
        <v>6697</v>
      </c>
      <c r="ITG6" s="87" t="s">
        <v>6698</v>
      </c>
      <c r="ITH6" s="87" t="s">
        <v>6699</v>
      </c>
      <c r="ITI6" s="87" t="s">
        <v>6700</v>
      </c>
      <c r="ITJ6" s="87" t="s">
        <v>6701</v>
      </c>
      <c r="ITK6" s="87" t="s">
        <v>6702</v>
      </c>
      <c r="ITL6" s="87" t="s">
        <v>6703</v>
      </c>
      <c r="ITM6" s="87" t="s">
        <v>6704</v>
      </c>
      <c r="ITN6" s="87" t="s">
        <v>6705</v>
      </c>
      <c r="ITO6" s="87" t="s">
        <v>6706</v>
      </c>
      <c r="ITP6" s="87" t="s">
        <v>6707</v>
      </c>
      <c r="ITQ6" s="87" t="s">
        <v>6708</v>
      </c>
      <c r="ITR6" s="87" t="s">
        <v>6709</v>
      </c>
      <c r="ITS6" s="87" t="s">
        <v>6710</v>
      </c>
      <c r="ITT6" s="87" t="s">
        <v>6711</v>
      </c>
      <c r="ITU6" s="87" t="s">
        <v>6712</v>
      </c>
      <c r="ITV6" s="87" t="s">
        <v>6713</v>
      </c>
      <c r="ITW6" s="87" t="s">
        <v>6714</v>
      </c>
      <c r="ITX6" s="87" t="s">
        <v>6715</v>
      </c>
      <c r="ITY6" s="87" t="s">
        <v>6716</v>
      </c>
      <c r="ITZ6" s="87" t="s">
        <v>6717</v>
      </c>
      <c r="IUA6" s="87" t="s">
        <v>6718</v>
      </c>
      <c r="IUB6" s="87" t="s">
        <v>6719</v>
      </c>
      <c r="IUC6" s="87" t="s">
        <v>6720</v>
      </c>
      <c r="IUD6" s="87" t="s">
        <v>6721</v>
      </c>
      <c r="IUE6" s="87" t="s">
        <v>6722</v>
      </c>
      <c r="IUF6" s="87" t="s">
        <v>6723</v>
      </c>
      <c r="IUG6" s="87" t="s">
        <v>6724</v>
      </c>
      <c r="IUH6" s="87" t="s">
        <v>6725</v>
      </c>
      <c r="IUI6" s="87" t="s">
        <v>6726</v>
      </c>
      <c r="IUJ6" s="87" t="s">
        <v>6727</v>
      </c>
      <c r="IUK6" s="87" t="s">
        <v>6728</v>
      </c>
      <c r="IUL6" s="87" t="s">
        <v>6729</v>
      </c>
      <c r="IUM6" s="87" t="s">
        <v>6730</v>
      </c>
      <c r="IUN6" s="87" t="s">
        <v>6731</v>
      </c>
      <c r="IUO6" s="87" t="s">
        <v>6732</v>
      </c>
      <c r="IUP6" s="87" t="s">
        <v>6733</v>
      </c>
      <c r="IUQ6" s="87" t="s">
        <v>6734</v>
      </c>
      <c r="IUR6" s="87" t="s">
        <v>6735</v>
      </c>
      <c r="IUS6" s="87" t="s">
        <v>6736</v>
      </c>
      <c r="IUT6" s="87" t="s">
        <v>6737</v>
      </c>
      <c r="IUU6" s="87" t="s">
        <v>6738</v>
      </c>
      <c r="IUV6" s="87" t="s">
        <v>6739</v>
      </c>
      <c r="IUW6" s="87" t="s">
        <v>6740</v>
      </c>
      <c r="IUX6" s="87" t="s">
        <v>6741</v>
      </c>
      <c r="IUY6" s="87" t="s">
        <v>6742</v>
      </c>
      <c r="IUZ6" s="87" t="s">
        <v>6743</v>
      </c>
      <c r="IVA6" s="87" t="s">
        <v>6744</v>
      </c>
      <c r="IVB6" s="87" t="s">
        <v>6745</v>
      </c>
      <c r="IVC6" s="87" t="s">
        <v>6746</v>
      </c>
      <c r="IVD6" s="87" t="s">
        <v>6747</v>
      </c>
      <c r="IVE6" s="87" t="s">
        <v>6748</v>
      </c>
      <c r="IVF6" s="87" t="s">
        <v>6749</v>
      </c>
      <c r="IVG6" s="87" t="s">
        <v>6750</v>
      </c>
      <c r="IVH6" s="87" t="s">
        <v>6751</v>
      </c>
      <c r="IVI6" s="87" t="s">
        <v>6752</v>
      </c>
      <c r="IVJ6" s="87" t="s">
        <v>6753</v>
      </c>
      <c r="IVK6" s="87" t="s">
        <v>6754</v>
      </c>
      <c r="IVL6" s="87" t="s">
        <v>6755</v>
      </c>
      <c r="IVM6" s="87" t="s">
        <v>6756</v>
      </c>
      <c r="IVN6" s="87" t="s">
        <v>6757</v>
      </c>
      <c r="IVO6" s="87" t="s">
        <v>6758</v>
      </c>
      <c r="IVP6" s="87" t="s">
        <v>6759</v>
      </c>
      <c r="IVQ6" s="87" t="s">
        <v>6760</v>
      </c>
      <c r="IVR6" s="87" t="s">
        <v>6761</v>
      </c>
      <c r="IVS6" s="87" t="s">
        <v>6762</v>
      </c>
      <c r="IVT6" s="87" t="s">
        <v>6763</v>
      </c>
      <c r="IVU6" s="87" t="s">
        <v>6764</v>
      </c>
      <c r="IVV6" s="87" t="s">
        <v>6765</v>
      </c>
      <c r="IVW6" s="87" t="s">
        <v>6766</v>
      </c>
      <c r="IVX6" s="87" t="s">
        <v>6767</v>
      </c>
      <c r="IVY6" s="87" t="s">
        <v>6768</v>
      </c>
      <c r="IVZ6" s="87" t="s">
        <v>6769</v>
      </c>
      <c r="IWA6" s="87" t="s">
        <v>6770</v>
      </c>
      <c r="IWB6" s="87" t="s">
        <v>6771</v>
      </c>
      <c r="IWC6" s="87" t="s">
        <v>6772</v>
      </c>
      <c r="IWD6" s="87" t="s">
        <v>6773</v>
      </c>
      <c r="IWE6" s="87" t="s">
        <v>6774</v>
      </c>
      <c r="IWF6" s="87" t="s">
        <v>6775</v>
      </c>
      <c r="IWG6" s="87" t="s">
        <v>6776</v>
      </c>
      <c r="IWH6" s="87" t="s">
        <v>6777</v>
      </c>
      <c r="IWI6" s="87" t="s">
        <v>6778</v>
      </c>
      <c r="IWJ6" s="87" t="s">
        <v>6779</v>
      </c>
      <c r="IWK6" s="87" t="s">
        <v>6780</v>
      </c>
      <c r="IWL6" s="87" t="s">
        <v>6781</v>
      </c>
      <c r="IWM6" s="87" t="s">
        <v>6782</v>
      </c>
      <c r="IWN6" s="87" t="s">
        <v>6783</v>
      </c>
      <c r="IWO6" s="87" t="s">
        <v>6784</v>
      </c>
      <c r="IWP6" s="87" t="s">
        <v>6785</v>
      </c>
      <c r="IWQ6" s="87" t="s">
        <v>6786</v>
      </c>
      <c r="IWR6" s="87" t="s">
        <v>6787</v>
      </c>
      <c r="IWS6" s="87" t="s">
        <v>6788</v>
      </c>
      <c r="IWT6" s="87" t="s">
        <v>6789</v>
      </c>
      <c r="IWU6" s="87" t="s">
        <v>6790</v>
      </c>
      <c r="IWV6" s="87" t="s">
        <v>6791</v>
      </c>
      <c r="IWW6" s="87" t="s">
        <v>6792</v>
      </c>
      <c r="IWX6" s="87" t="s">
        <v>6793</v>
      </c>
      <c r="IWY6" s="87" t="s">
        <v>6794</v>
      </c>
      <c r="IWZ6" s="87" t="s">
        <v>6795</v>
      </c>
      <c r="IXA6" s="87" t="s">
        <v>6796</v>
      </c>
      <c r="IXB6" s="87" t="s">
        <v>6797</v>
      </c>
      <c r="IXC6" s="87" t="s">
        <v>6798</v>
      </c>
      <c r="IXD6" s="87" t="s">
        <v>6799</v>
      </c>
      <c r="IXE6" s="87" t="s">
        <v>6800</v>
      </c>
      <c r="IXF6" s="87" t="s">
        <v>6801</v>
      </c>
      <c r="IXG6" s="87" t="s">
        <v>6802</v>
      </c>
      <c r="IXH6" s="87" t="s">
        <v>6803</v>
      </c>
      <c r="IXI6" s="87" t="s">
        <v>6804</v>
      </c>
      <c r="IXJ6" s="87" t="s">
        <v>6805</v>
      </c>
      <c r="IXK6" s="87" t="s">
        <v>6806</v>
      </c>
      <c r="IXL6" s="87" t="s">
        <v>6807</v>
      </c>
      <c r="IXM6" s="87" t="s">
        <v>6808</v>
      </c>
      <c r="IXN6" s="87" t="s">
        <v>6809</v>
      </c>
      <c r="IXO6" s="87" t="s">
        <v>6810</v>
      </c>
      <c r="IXP6" s="87" t="s">
        <v>6811</v>
      </c>
      <c r="IXQ6" s="87" t="s">
        <v>6812</v>
      </c>
      <c r="IXR6" s="87" t="s">
        <v>6813</v>
      </c>
      <c r="IXS6" s="87" t="s">
        <v>6814</v>
      </c>
      <c r="IXT6" s="87" t="s">
        <v>6815</v>
      </c>
      <c r="IXU6" s="87" t="s">
        <v>6816</v>
      </c>
      <c r="IXV6" s="87" t="s">
        <v>6817</v>
      </c>
      <c r="IXW6" s="87" t="s">
        <v>6818</v>
      </c>
      <c r="IXX6" s="87" t="s">
        <v>6819</v>
      </c>
      <c r="IXY6" s="87" t="s">
        <v>6820</v>
      </c>
      <c r="IXZ6" s="87" t="s">
        <v>6821</v>
      </c>
      <c r="IYA6" s="87" t="s">
        <v>6822</v>
      </c>
      <c r="IYB6" s="87" t="s">
        <v>6823</v>
      </c>
      <c r="IYC6" s="87" t="s">
        <v>6824</v>
      </c>
      <c r="IYD6" s="87" t="s">
        <v>6825</v>
      </c>
      <c r="IYE6" s="87" t="s">
        <v>6826</v>
      </c>
      <c r="IYF6" s="87" t="s">
        <v>6827</v>
      </c>
      <c r="IYG6" s="87" t="s">
        <v>6828</v>
      </c>
      <c r="IYH6" s="87" t="s">
        <v>6829</v>
      </c>
      <c r="IYI6" s="87" t="s">
        <v>6830</v>
      </c>
      <c r="IYJ6" s="87" t="s">
        <v>6831</v>
      </c>
      <c r="IYK6" s="87" t="s">
        <v>6832</v>
      </c>
      <c r="IYL6" s="87" t="s">
        <v>6833</v>
      </c>
      <c r="IYM6" s="87" t="s">
        <v>6834</v>
      </c>
      <c r="IYN6" s="87" t="s">
        <v>6835</v>
      </c>
      <c r="IYO6" s="87" t="s">
        <v>6836</v>
      </c>
      <c r="IYP6" s="87" t="s">
        <v>6837</v>
      </c>
      <c r="IYQ6" s="87" t="s">
        <v>6838</v>
      </c>
      <c r="IYR6" s="87" t="s">
        <v>6839</v>
      </c>
      <c r="IYS6" s="87" t="s">
        <v>6840</v>
      </c>
      <c r="IYT6" s="87" t="s">
        <v>6841</v>
      </c>
      <c r="IYU6" s="87" t="s">
        <v>6842</v>
      </c>
      <c r="IYV6" s="87" t="s">
        <v>6843</v>
      </c>
      <c r="IYW6" s="87" t="s">
        <v>6844</v>
      </c>
      <c r="IYX6" s="87" t="s">
        <v>6845</v>
      </c>
      <c r="IYY6" s="87" t="s">
        <v>6846</v>
      </c>
      <c r="IYZ6" s="87" t="s">
        <v>6847</v>
      </c>
      <c r="IZA6" s="87" t="s">
        <v>6848</v>
      </c>
      <c r="IZB6" s="87" t="s">
        <v>6849</v>
      </c>
      <c r="IZC6" s="87" t="s">
        <v>6850</v>
      </c>
      <c r="IZD6" s="87" t="s">
        <v>6851</v>
      </c>
      <c r="IZE6" s="87" t="s">
        <v>6852</v>
      </c>
      <c r="IZF6" s="87" t="s">
        <v>6853</v>
      </c>
      <c r="IZG6" s="87" t="s">
        <v>6854</v>
      </c>
      <c r="IZH6" s="87" t="s">
        <v>6855</v>
      </c>
      <c r="IZI6" s="87" t="s">
        <v>6856</v>
      </c>
      <c r="IZJ6" s="87" t="s">
        <v>6857</v>
      </c>
      <c r="IZK6" s="87" t="s">
        <v>6858</v>
      </c>
      <c r="IZL6" s="87" t="s">
        <v>6859</v>
      </c>
      <c r="IZM6" s="87" t="s">
        <v>6860</v>
      </c>
      <c r="IZN6" s="87" t="s">
        <v>6861</v>
      </c>
      <c r="IZO6" s="87" t="s">
        <v>6862</v>
      </c>
      <c r="IZP6" s="87" t="s">
        <v>6863</v>
      </c>
      <c r="IZQ6" s="87" t="s">
        <v>6864</v>
      </c>
      <c r="IZR6" s="87" t="s">
        <v>6865</v>
      </c>
      <c r="IZS6" s="87" t="s">
        <v>6866</v>
      </c>
      <c r="IZT6" s="87" t="s">
        <v>6867</v>
      </c>
      <c r="IZU6" s="87" t="s">
        <v>6868</v>
      </c>
      <c r="IZV6" s="87" t="s">
        <v>6869</v>
      </c>
      <c r="IZW6" s="87" t="s">
        <v>6870</v>
      </c>
      <c r="IZX6" s="87" t="s">
        <v>6871</v>
      </c>
      <c r="IZY6" s="87" t="s">
        <v>6872</v>
      </c>
      <c r="IZZ6" s="87" t="s">
        <v>6873</v>
      </c>
      <c r="JAA6" s="87" t="s">
        <v>6874</v>
      </c>
      <c r="JAB6" s="87" t="s">
        <v>6875</v>
      </c>
      <c r="JAC6" s="87" t="s">
        <v>6876</v>
      </c>
      <c r="JAD6" s="87" t="s">
        <v>6877</v>
      </c>
      <c r="JAE6" s="87" t="s">
        <v>6878</v>
      </c>
      <c r="JAF6" s="87" t="s">
        <v>6879</v>
      </c>
      <c r="JAG6" s="87" t="s">
        <v>6880</v>
      </c>
      <c r="JAH6" s="87" t="s">
        <v>6881</v>
      </c>
      <c r="JAI6" s="87" t="s">
        <v>6882</v>
      </c>
      <c r="JAJ6" s="87" t="s">
        <v>6883</v>
      </c>
      <c r="JAK6" s="87" t="s">
        <v>6884</v>
      </c>
      <c r="JAL6" s="87" t="s">
        <v>6885</v>
      </c>
      <c r="JAM6" s="87" t="s">
        <v>6886</v>
      </c>
      <c r="JAN6" s="87" t="s">
        <v>6887</v>
      </c>
      <c r="JAO6" s="87" t="s">
        <v>6888</v>
      </c>
      <c r="JAP6" s="87" t="s">
        <v>6889</v>
      </c>
      <c r="JAQ6" s="87" t="s">
        <v>6890</v>
      </c>
      <c r="JAR6" s="87" t="s">
        <v>6891</v>
      </c>
      <c r="JAS6" s="87" t="s">
        <v>6892</v>
      </c>
      <c r="JAT6" s="87" t="s">
        <v>6893</v>
      </c>
      <c r="JAU6" s="87" t="s">
        <v>6894</v>
      </c>
      <c r="JAV6" s="87" t="s">
        <v>6895</v>
      </c>
      <c r="JAW6" s="87" t="s">
        <v>6896</v>
      </c>
      <c r="JAX6" s="87" t="s">
        <v>6897</v>
      </c>
      <c r="JAY6" s="87" t="s">
        <v>6898</v>
      </c>
      <c r="JAZ6" s="87" t="s">
        <v>6899</v>
      </c>
      <c r="JBA6" s="87" t="s">
        <v>6900</v>
      </c>
      <c r="JBB6" s="87" t="s">
        <v>6901</v>
      </c>
      <c r="JBC6" s="87" t="s">
        <v>6902</v>
      </c>
      <c r="JBD6" s="87" t="s">
        <v>6903</v>
      </c>
      <c r="JBE6" s="87" t="s">
        <v>6904</v>
      </c>
      <c r="JBF6" s="87" t="s">
        <v>6905</v>
      </c>
      <c r="JBG6" s="87" t="s">
        <v>6906</v>
      </c>
      <c r="JBH6" s="87" t="s">
        <v>6907</v>
      </c>
      <c r="JBI6" s="87" t="s">
        <v>6908</v>
      </c>
      <c r="JBJ6" s="87" t="s">
        <v>6909</v>
      </c>
      <c r="JBK6" s="87" t="s">
        <v>6910</v>
      </c>
      <c r="JBL6" s="87" t="s">
        <v>6911</v>
      </c>
      <c r="JBM6" s="87" t="s">
        <v>6912</v>
      </c>
      <c r="JBN6" s="87" t="s">
        <v>6913</v>
      </c>
      <c r="JBO6" s="87" t="s">
        <v>6914</v>
      </c>
      <c r="JBP6" s="87" t="s">
        <v>6915</v>
      </c>
      <c r="JBQ6" s="87" t="s">
        <v>6916</v>
      </c>
      <c r="JBR6" s="87" t="s">
        <v>6917</v>
      </c>
      <c r="JBS6" s="87" t="s">
        <v>6918</v>
      </c>
      <c r="JBT6" s="87" t="s">
        <v>6919</v>
      </c>
      <c r="JBU6" s="87" t="s">
        <v>6920</v>
      </c>
      <c r="JBV6" s="87" t="s">
        <v>6921</v>
      </c>
      <c r="JBW6" s="87" t="s">
        <v>6922</v>
      </c>
      <c r="JBX6" s="87" t="s">
        <v>6923</v>
      </c>
      <c r="JBY6" s="87" t="s">
        <v>6924</v>
      </c>
      <c r="JBZ6" s="87" t="s">
        <v>6925</v>
      </c>
      <c r="JCA6" s="87" t="s">
        <v>6926</v>
      </c>
      <c r="JCB6" s="87" t="s">
        <v>6927</v>
      </c>
      <c r="JCC6" s="87" t="s">
        <v>6928</v>
      </c>
      <c r="JCD6" s="87" t="s">
        <v>6929</v>
      </c>
      <c r="JCE6" s="87" t="s">
        <v>6930</v>
      </c>
      <c r="JCF6" s="87" t="s">
        <v>6931</v>
      </c>
      <c r="JCG6" s="87" t="s">
        <v>6932</v>
      </c>
      <c r="JCH6" s="87" t="s">
        <v>6933</v>
      </c>
      <c r="JCI6" s="87" t="s">
        <v>6934</v>
      </c>
      <c r="JCJ6" s="87" t="s">
        <v>6935</v>
      </c>
      <c r="JCK6" s="87" t="s">
        <v>6936</v>
      </c>
      <c r="JCL6" s="87" t="s">
        <v>6937</v>
      </c>
      <c r="JCM6" s="87" t="s">
        <v>6938</v>
      </c>
      <c r="JCN6" s="87" t="s">
        <v>6939</v>
      </c>
      <c r="JCO6" s="87" t="s">
        <v>6940</v>
      </c>
      <c r="JCP6" s="87" t="s">
        <v>6941</v>
      </c>
      <c r="JCQ6" s="87" t="s">
        <v>6942</v>
      </c>
      <c r="JCR6" s="87" t="s">
        <v>6943</v>
      </c>
      <c r="JCS6" s="87" t="s">
        <v>6944</v>
      </c>
      <c r="JCT6" s="87" t="s">
        <v>6945</v>
      </c>
      <c r="JCU6" s="87" t="s">
        <v>6946</v>
      </c>
      <c r="JCV6" s="87" t="s">
        <v>6947</v>
      </c>
      <c r="JCW6" s="87" t="s">
        <v>6948</v>
      </c>
      <c r="JCX6" s="87" t="s">
        <v>6949</v>
      </c>
      <c r="JCY6" s="87" t="s">
        <v>6950</v>
      </c>
      <c r="JCZ6" s="87" t="s">
        <v>6951</v>
      </c>
      <c r="JDA6" s="87" t="s">
        <v>6952</v>
      </c>
      <c r="JDB6" s="87" t="s">
        <v>6953</v>
      </c>
      <c r="JDC6" s="87" t="s">
        <v>6954</v>
      </c>
      <c r="JDD6" s="87" t="s">
        <v>6955</v>
      </c>
      <c r="JDE6" s="87" t="s">
        <v>6956</v>
      </c>
      <c r="JDF6" s="87" t="s">
        <v>6957</v>
      </c>
      <c r="JDG6" s="87" t="s">
        <v>6958</v>
      </c>
      <c r="JDH6" s="87" t="s">
        <v>6959</v>
      </c>
      <c r="JDI6" s="87" t="s">
        <v>6960</v>
      </c>
      <c r="JDJ6" s="87" t="s">
        <v>6961</v>
      </c>
      <c r="JDK6" s="87" t="s">
        <v>6962</v>
      </c>
      <c r="JDL6" s="87" t="s">
        <v>6963</v>
      </c>
      <c r="JDM6" s="87" t="s">
        <v>6964</v>
      </c>
      <c r="JDN6" s="87" t="s">
        <v>6965</v>
      </c>
      <c r="JDO6" s="87" t="s">
        <v>6966</v>
      </c>
      <c r="JDP6" s="87" t="s">
        <v>6967</v>
      </c>
      <c r="JDQ6" s="87" t="s">
        <v>6968</v>
      </c>
      <c r="JDR6" s="87" t="s">
        <v>6969</v>
      </c>
      <c r="JDS6" s="87" t="s">
        <v>6970</v>
      </c>
      <c r="JDT6" s="87" t="s">
        <v>6971</v>
      </c>
      <c r="JDU6" s="87" t="s">
        <v>6972</v>
      </c>
      <c r="JDV6" s="87" t="s">
        <v>6973</v>
      </c>
      <c r="JDW6" s="87" t="s">
        <v>6974</v>
      </c>
      <c r="JDX6" s="87" t="s">
        <v>6975</v>
      </c>
      <c r="JDY6" s="87" t="s">
        <v>6976</v>
      </c>
      <c r="JDZ6" s="87" t="s">
        <v>6977</v>
      </c>
      <c r="JEA6" s="87" t="s">
        <v>6978</v>
      </c>
      <c r="JEB6" s="87" t="s">
        <v>6979</v>
      </c>
      <c r="JEC6" s="87" t="s">
        <v>6980</v>
      </c>
      <c r="JED6" s="87" t="s">
        <v>6981</v>
      </c>
      <c r="JEE6" s="87" t="s">
        <v>6982</v>
      </c>
      <c r="JEF6" s="87" t="s">
        <v>6983</v>
      </c>
      <c r="JEG6" s="87" t="s">
        <v>6984</v>
      </c>
      <c r="JEH6" s="87" t="s">
        <v>6985</v>
      </c>
      <c r="JEI6" s="87" t="s">
        <v>6986</v>
      </c>
      <c r="JEJ6" s="87" t="s">
        <v>6987</v>
      </c>
      <c r="JEK6" s="87" t="s">
        <v>6988</v>
      </c>
      <c r="JEL6" s="87" t="s">
        <v>6989</v>
      </c>
      <c r="JEM6" s="87" t="s">
        <v>6990</v>
      </c>
      <c r="JEN6" s="87" t="s">
        <v>6991</v>
      </c>
      <c r="JEO6" s="87" t="s">
        <v>6992</v>
      </c>
      <c r="JEP6" s="87" t="s">
        <v>6993</v>
      </c>
      <c r="JEQ6" s="87" t="s">
        <v>6994</v>
      </c>
      <c r="JER6" s="87" t="s">
        <v>6995</v>
      </c>
      <c r="JES6" s="87" t="s">
        <v>6996</v>
      </c>
      <c r="JET6" s="87" t="s">
        <v>6997</v>
      </c>
      <c r="JEU6" s="87" t="s">
        <v>6998</v>
      </c>
      <c r="JEV6" s="87" t="s">
        <v>6999</v>
      </c>
      <c r="JEW6" s="87" t="s">
        <v>7000</v>
      </c>
      <c r="JEX6" s="87" t="s">
        <v>7001</v>
      </c>
      <c r="JEY6" s="87" t="s">
        <v>7002</v>
      </c>
      <c r="JEZ6" s="87" t="s">
        <v>7003</v>
      </c>
      <c r="JFA6" s="87" t="s">
        <v>7004</v>
      </c>
      <c r="JFB6" s="87" t="s">
        <v>7005</v>
      </c>
      <c r="JFC6" s="87" t="s">
        <v>7006</v>
      </c>
      <c r="JFD6" s="87" t="s">
        <v>7007</v>
      </c>
      <c r="JFE6" s="87" t="s">
        <v>7008</v>
      </c>
      <c r="JFF6" s="87" t="s">
        <v>7009</v>
      </c>
      <c r="JFG6" s="87" t="s">
        <v>7010</v>
      </c>
      <c r="JFH6" s="87" t="s">
        <v>7011</v>
      </c>
      <c r="JFI6" s="87" t="s">
        <v>7012</v>
      </c>
      <c r="JFJ6" s="87" t="s">
        <v>7013</v>
      </c>
      <c r="JFK6" s="87" t="s">
        <v>7014</v>
      </c>
      <c r="JFL6" s="87" t="s">
        <v>7015</v>
      </c>
      <c r="JFM6" s="87" t="s">
        <v>7016</v>
      </c>
      <c r="JFN6" s="87" t="s">
        <v>7017</v>
      </c>
      <c r="JFO6" s="87" t="s">
        <v>7018</v>
      </c>
      <c r="JFP6" s="87" t="s">
        <v>7019</v>
      </c>
      <c r="JFQ6" s="87" t="s">
        <v>7020</v>
      </c>
      <c r="JFR6" s="87" t="s">
        <v>7021</v>
      </c>
      <c r="JFS6" s="87" t="s">
        <v>7022</v>
      </c>
      <c r="JFT6" s="87" t="s">
        <v>7023</v>
      </c>
      <c r="JFU6" s="87" t="s">
        <v>7024</v>
      </c>
      <c r="JFV6" s="87" t="s">
        <v>7025</v>
      </c>
      <c r="JFW6" s="87" t="s">
        <v>7026</v>
      </c>
      <c r="JFX6" s="87" t="s">
        <v>7027</v>
      </c>
      <c r="JFY6" s="87" t="s">
        <v>7028</v>
      </c>
      <c r="JFZ6" s="87" t="s">
        <v>7029</v>
      </c>
      <c r="JGA6" s="87" t="s">
        <v>7030</v>
      </c>
      <c r="JGB6" s="87" t="s">
        <v>7031</v>
      </c>
      <c r="JGC6" s="87" t="s">
        <v>7032</v>
      </c>
      <c r="JGD6" s="87" t="s">
        <v>7033</v>
      </c>
      <c r="JGE6" s="87" t="s">
        <v>7034</v>
      </c>
      <c r="JGF6" s="87" t="s">
        <v>7035</v>
      </c>
      <c r="JGG6" s="87" t="s">
        <v>7036</v>
      </c>
      <c r="JGH6" s="87" t="s">
        <v>7037</v>
      </c>
      <c r="JGI6" s="87" t="s">
        <v>7038</v>
      </c>
      <c r="JGJ6" s="87" t="s">
        <v>7039</v>
      </c>
      <c r="JGK6" s="87" t="s">
        <v>7040</v>
      </c>
      <c r="JGL6" s="87" t="s">
        <v>7041</v>
      </c>
      <c r="JGM6" s="87" t="s">
        <v>7042</v>
      </c>
      <c r="JGN6" s="87" t="s">
        <v>7043</v>
      </c>
      <c r="JGO6" s="87" t="s">
        <v>7044</v>
      </c>
      <c r="JGP6" s="87" t="s">
        <v>7045</v>
      </c>
      <c r="JGQ6" s="87" t="s">
        <v>7046</v>
      </c>
      <c r="JGR6" s="87" t="s">
        <v>7047</v>
      </c>
      <c r="JGS6" s="87" t="s">
        <v>7048</v>
      </c>
      <c r="JGT6" s="87" t="s">
        <v>7049</v>
      </c>
      <c r="JGU6" s="87" t="s">
        <v>7050</v>
      </c>
      <c r="JGV6" s="87" t="s">
        <v>7051</v>
      </c>
      <c r="JGW6" s="87" t="s">
        <v>7052</v>
      </c>
      <c r="JGX6" s="87" t="s">
        <v>7053</v>
      </c>
      <c r="JGY6" s="87" t="s">
        <v>7054</v>
      </c>
      <c r="JGZ6" s="87" t="s">
        <v>7055</v>
      </c>
      <c r="JHA6" s="87" t="s">
        <v>7056</v>
      </c>
      <c r="JHB6" s="87" t="s">
        <v>7057</v>
      </c>
      <c r="JHC6" s="87" t="s">
        <v>7058</v>
      </c>
      <c r="JHD6" s="87" t="s">
        <v>7059</v>
      </c>
      <c r="JHE6" s="87" t="s">
        <v>7060</v>
      </c>
      <c r="JHF6" s="87" t="s">
        <v>7061</v>
      </c>
      <c r="JHG6" s="87" t="s">
        <v>7062</v>
      </c>
      <c r="JHH6" s="87" t="s">
        <v>7063</v>
      </c>
      <c r="JHI6" s="87" t="s">
        <v>7064</v>
      </c>
      <c r="JHJ6" s="87" t="s">
        <v>7065</v>
      </c>
      <c r="JHK6" s="87" t="s">
        <v>7066</v>
      </c>
      <c r="JHL6" s="87" t="s">
        <v>7067</v>
      </c>
      <c r="JHM6" s="87" t="s">
        <v>7068</v>
      </c>
      <c r="JHN6" s="87" t="s">
        <v>7069</v>
      </c>
      <c r="JHO6" s="87" t="s">
        <v>7070</v>
      </c>
      <c r="JHP6" s="87" t="s">
        <v>7071</v>
      </c>
      <c r="JHQ6" s="87" t="s">
        <v>7072</v>
      </c>
      <c r="JHR6" s="87" t="s">
        <v>7073</v>
      </c>
      <c r="JHS6" s="87" t="s">
        <v>7074</v>
      </c>
      <c r="JHT6" s="87" t="s">
        <v>7075</v>
      </c>
      <c r="JHU6" s="87" t="s">
        <v>7076</v>
      </c>
      <c r="JHV6" s="87" t="s">
        <v>7077</v>
      </c>
      <c r="JHW6" s="87" t="s">
        <v>7078</v>
      </c>
      <c r="JHX6" s="87" t="s">
        <v>7079</v>
      </c>
      <c r="JHY6" s="87" t="s">
        <v>7080</v>
      </c>
      <c r="JHZ6" s="87" t="s">
        <v>7081</v>
      </c>
      <c r="JIA6" s="87" t="s">
        <v>7082</v>
      </c>
      <c r="JIB6" s="87" t="s">
        <v>7083</v>
      </c>
      <c r="JIC6" s="87" t="s">
        <v>7084</v>
      </c>
      <c r="JID6" s="87" t="s">
        <v>7085</v>
      </c>
      <c r="JIE6" s="87" t="s">
        <v>7086</v>
      </c>
      <c r="JIF6" s="87" t="s">
        <v>7087</v>
      </c>
      <c r="JIG6" s="87" t="s">
        <v>7088</v>
      </c>
      <c r="JIH6" s="87" t="s">
        <v>7089</v>
      </c>
      <c r="JII6" s="87" t="s">
        <v>7090</v>
      </c>
      <c r="JIJ6" s="87" t="s">
        <v>7091</v>
      </c>
      <c r="JIK6" s="87" t="s">
        <v>7092</v>
      </c>
      <c r="JIL6" s="87" t="s">
        <v>7093</v>
      </c>
      <c r="JIM6" s="87" t="s">
        <v>7094</v>
      </c>
      <c r="JIN6" s="87" t="s">
        <v>7095</v>
      </c>
      <c r="JIO6" s="87" t="s">
        <v>7096</v>
      </c>
      <c r="JIP6" s="87" t="s">
        <v>7097</v>
      </c>
      <c r="JIQ6" s="87" t="s">
        <v>7098</v>
      </c>
      <c r="JIR6" s="87" t="s">
        <v>7099</v>
      </c>
      <c r="JIS6" s="87" t="s">
        <v>7100</v>
      </c>
      <c r="JIT6" s="87" t="s">
        <v>7101</v>
      </c>
      <c r="JIU6" s="87" t="s">
        <v>7102</v>
      </c>
      <c r="JIV6" s="87" t="s">
        <v>7103</v>
      </c>
      <c r="JIW6" s="87" t="s">
        <v>7104</v>
      </c>
      <c r="JIX6" s="87" t="s">
        <v>7105</v>
      </c>
      <c r="JIY6" s="87" t="s">
        <v>7106</v>
      </c>
      <c r="JIZ6" s="87" t="s">
        <v>7107</v>
      </c>
      <c r="JJA6" s="87" t="s">
        <v>7108</v>
      </c>
      <c r="JJB6" s="87" t="s">
        <v>7109</v>
      </c>
      <c r="JJC6" s="87" t="s">
        <v>7110</v>
      </c>
      <c r="JJD6" s="87" t="s">
        <v>7111</v>
      </c>
      <c r="JJE6" s="87" t="s">
        <v>7112</v>
      </c>
      <c r="JJF6" s="87" t="s">
        <v>7113</v>
      </c>
      <c r="JJG6" s="87" t="s">
        <v>7114</v>
      </c>
      <c r="JJH6" s="87" t="s">
        <v>7115</v>
      </c>
      <c r="JJI6" s="87" t="s">
        <v>7116</v>
      </c>
      <c r="JJJ6" s="87" t="s">
        <v>7117</v>
      </c>
      <c r="JJK6" s="87" t="s">
        <v>7118</v>
      </c>
      <c r="JJL6" s="87" t="s">
        <v>7119</v>
      </c>
      <c r="JJM6" s="87" t="s">
        <v>7120</v>
      </c>
      <c r="JJN6" s="87" t="s">
        <v>7121</v>
      </c>
      <c r="JJO6" s="87" t="s">
        <v>7122</v>
      </c>
      <c r="JJP6" s="87" t="s">
        <v>7123</v>
      </c>
      <c r="JJQ6" s="87" t="s">
        <v>7124</v>
      </c>
      <c r="JJR6" s="87" t="s">
        <v>7125</v>
      </c>
      <c r="JJS6" s="87" t="s">
        <v>7126</v>
      </c>
      <c r="JJT6" s="87" t="s">
        <v>7127</v>
      </c>
      <c r="JJU6" s="87" t="s">
        <v>7128</v>
      </c>
      <c r="JJV6" s="87" t="s">
        <v>7129</v>
      </c>
      <c r="JJW6" s="87" t="s">
        <v>7130</v>
      </c>
      <c r="JJX6" s="87" t="s">
        <v>7131</v>
      </c>
      <c r="JJY6" s="87" t="s">
        <v>7132</v>
      </c>
      <c r="JJZ6" s="87" t="s">
        <v>7133</v>
      </c>
      <c r="JKA6" s="87" t="s">
        <v>7134</v>
      </c>
      <c r="JKB6" s="87" t="s">
        <v>7135</v>
      </c>
      <c r="JKC6" s="87" t="s">
        <v>7136</v>
      </c>
      <c r="JKD6" s="87" t="s">
        <v>7137</v>
      </c>
      <c r="JKE6" s="87" t="s">
        <v>7138</v>
      </c>
      <c r="JKF6" s="87" t="s">
        <v>7139</v>
      </c>
      <c r="JKG6" s="87" t="s">
        <v>7140</v>
      </c>
      <c r="JKH6" s="87" t="s">
        <v>7141</v>
      </c>
      <c r="JKI6" s="87" t="s">
        <v>7142</v>
      </c>
      <c r="JKJ6" s="87" t="s">
        <v>7143</v>
      </c>
      <c r="JKK6" s="87" t="s">
        <v>7144</v>
      </c>
      <c r="JKL6" s="87" t="s">
        <v>7145</v>
      </c>
      <c r="JKM6" s="87" t="s">
        <v>7146</v>
      </c>
      <c r="JKN6" s="87" t="s">
        <v>7147</v>
      </c>
      <c r="JKO6" s="87" t="s">
        <v>7148</v>
      </c>
      <c r="JKP6" s="87" t="s">
        <v>7149</v>
      </c>
      <c r="JKQ6" s="87" t="s">
        <v>7150</v>
      </c>
      <c r="JKR6" s="87" t="s">
        <v>7151</v>
      </c>
      <c r="JKS6" s="87" t="s">
        <v>7152</v>
      </c>
      <c r="JKT6" s="87" t="s">
        <v>7153</v>
      </c>
      <c r="JKU6" s="87" t="s">
        <v>7154</v>
      </c>
      <c r="JKV6" s="87" t="s">
        <v>7155</v>
      </c>
      <c r="JKW6" s="87" t="s">
        <v>7156</v>
      </c>
      <c r="JKX6" s="87" t="s">
        <v>7157</v>
      </c>
      <c r="JKY6" s="87" t="s">
        <v>7158</v>
      </c>
      <c r="JKZ6" s="87" t="s">
        <v>7159</v>
      </c>
      <c r="JLA6" s="87" t="s">
        <v>7160</v>
      </c>
      <c r="JLB6" s="87" t="s">
        <v>7161</v>
      </c>
      <c r="JLC6" s="87" t="s">
        <v>7162</v>
      </c>
      <c r="JLD6" s="87" t="s">
        <v>7163</v>
      </c>
      <c r="JLE6" s="87" t="s">
        <v>7164</v>
      </c>
      <c r="JLF6" s="87" t="s">
        <v>7165</v>
      </c>
      <c r="JLG6" s="87" t="s">
        <v>7166</v>
      </c>
      <c r="JLH6" s="87" t="s">
        <v>7167</v>
      </c>
      <c r="JLI6" s="87" t="s">
        <v>7168</v>
      </c>
      <c r="JLJ6" s="87" t="s">
        <v>7169</v>
      </c>
      <c r="JLK6" s="87" t="s">
        <v>7170</v>
      </c>
      <c r="JLL6" s="87" t="s">
        <v>7171</v>
      </c>
      <c r="JLM6" s="87" t="s">
        <v>7172</v>
      </c>
      <c r="JLN6" s="87" t="s">
        <v>7173</v>
      </c>
      <c r="JLO6" s="87" t="s">
        <v>7174</v>
      </c>
      <c r="JLP6" s="87" t="s">
        <v>7175</v>
      </c>
      <c r="JLQ6" s="87" t="s">
        <v>7176</v>
      </c>
      <c r="JLR6" s="87" t="s">
        <v>7177</v>
      </c>
      <c r="JLS6" s="87" t="s">
        <v>7178</v>
      </c>
      <c r="JLT6" s="87" t="s">
        <v>7179</v>
      </c>
      <c r="JLU6" s="87" t="s">
        <v>7180</v>
      </c>
      <c r="JLV6" s="87" t="s">
        <v>7181</v>
      </c>
      <c r="JLW6" s="87" t="s">
        <v>7182</v>
      </c>
      <c r="JLX6" s="87" t="s">
        <v>7183</v>
      </c>
      <c r="JLY6" s="87" t="s">
        <v>7184</v>
      </c>
      <c r="JLZ6" s="87" t="s">
        <v>7185</v>
      </c>
      <c r="JMA6" s="87" t="s">
        <v>7186</v>
      </c>
      <c r="JMB6" s="87" t="s">
        <v>7187</v>
      </c>
      <c r="JMC6" s="87" t="s">
        <v>7188</v>
      </c>
      <c r="JMD6" s="87" t="s">
        <v>7189</v>
      </c>
      <c r="JME6" s="87" t="s">
        <v>7190</v>
      </c>
      <c r="JMF6" s="87" t="s">
        <v>7191</v>
      </c>
      <c r="JMG6" s="87" t="s">
        <v>7192</v>
      </c>
      <c r="JMH6" s="87" t="s">
        <v>7193</v>
      </c>
      <c r="JMI6" s="87" t="s">
        <v>7194</v>
      </c>
      <c r="JMJ6" s="87" t="s">
        <v>7195</v>
      </c>
      <c r="JMK6" s="87" t="s">
        <v>7196</v>
      </c>
      <c r="JML6" s="87" t="s">
        <v>7197</v>
      </c>
      <c r="JMM6" s="87" t="s">
        <v>7198</v>
      </c>
      <c r="JMN6" s="87" t="s">
        <v>7199</v>
      </c>
      <c r="JMO6" s="87" t="s">
        <v>7200</v>
      </c>
      <c r="JMP6" s="87" t="s">
        <v>7201</v>
      </c>
      <c r="JMQ6" s="87" t="s">
        <v>7202</v>
      </c>
      <c r="JMR6" s="87" t="s">
        <v>7203</v>
      </c>
      <c r="JMS6" s="87" t="s">
        <v>7204</v>
      </c>
      <c r="JMT6" s="87" t="s">
        <v>7205</v>
      </c>
      <c r="JMU6" s="87" t="s">
        <v>7206</v>
      </c>
      <c r="JMV6" s="87" t="s">
        <v>7207</v>
      </c>
      <c r="JMW6" s="87" t="s">
        <v>7208</v>
      </c>
      <c r="JMX6" s="87" t="s">
        <v>7209</v>
      </c>
      <c r="JMY6" s="87" t="s">
        <v>7210</v>
      </c>
      <c r="JMZ6" s="87" t="s">
        <v>7211</v>
      </c>
      <c r="JNA6" s="87" t="s">
        <v>7212</v>
      </c>
      <c r="JNB6" s="87" t="s">
        <v>7213</v>
      </c>
      <c r="JNC6" s="87" t="s">
        <v>7214</v>
      </c>
      <c r="JND6" s="87" t="s">
        <v>7215</v>
      </c>
      <c r="JNE6" s="87" t="s">
        <v>7216</v>
      </c>
      <c r="JNF6" s="87" t="s">
        <v>7217</v>
      </c>
      <c r="JNG6" s="87" t="s">
        <v>7218</v>
      </c>
      <c r="JNH6" s="87" t="s">
        <v>7219</v>
      </c>
      <c r="JNI6" s="87" t="s">
        <v>7220</v>
      </c>
      <c r="JNJ6" s="87" t="s">
        <v>7221</v>
      </c>
      <c r="JNK6" s="87" t="s">
        <v>7222</v>
      </c>
      <c r="JNL6" s="87" t="s">
        <v>7223</v>
      </c>
      <c r="JNM6" s="87" t="s">
        <v>7224</v>
      </c>
      <c r="JNN6" s="87" t="s">
        <v>7225</v>
      </c>
      <c r="JNO6" s="87" t="s">
        <v>7226</v>
      </c>
      <c r="JNP6" s="87" t="s">
        <v>7227</v>
      </c>
      <c r="JNQ6" s="87" t="s">
        <v>7228</v>
      </c>
      <c r="JNR6" s="87" t="s">
        <v>7229</v>
      </c>
      <c r="JNS6" s="87" t="s">
        <v>7230</v>
      </c>
      <c r="JNT6" s="87" t="s">
        <v>7231</v>
      </c>
      <c r="JNU6" s="87" t="s">
        <v>7232</v>
      </c>
      <c r="JNV6" s="87" t="s">
        <v>7233</v>
      </c>
      <c r="JNW6" s="87" t="s">
        <v>7234</v>
      </c>
      <c r="JNX6" s="87" t="s">
        <v>7235</v>
      </c>
      <c r="JNY6" s="87" t="s">
        <v>7236</v>
      </c>
      <c r="JNZ6" s="87" t="s">
        <v>7237</v>
      </c>
      <c r="JOA6" s="87" t="s">
        <v>7238</v>
      </c>
      <c r="JOB6" s="87" t="s">
        <v>7239</v>
      </c>
      <c r="JOC6" s="87" t="s">
        <v>7240</v>
      </c>
      <c r="JOD6" s="87" t="s">
        <v>7241</v>
      </c>
      <c r="JOE6" s="87" t="s">
        <v>7242</v>
      </c>
      <c r="JOF6" s="87" t="s">
        <v>7243</v>
      </c>
      <c r="JOG6" s="87" t="s">
        <v>7244</v>
      </c>
      <c r="JOH6" s="87" t="s">
        <v>7245</v>
      </c>
      <c r="JOI6" s="87" t="s">
        <v>7246</v>
      </c>
      <c r="JOJ6" s="87" t="s">
        <v>7247</v>
      </c>
      <c r="JOK6" s="87" t="s">
        <v>7248</v>
      </c>
      <c r="JOL6" s="87" t="s">
        <v>7249</v>
      </c>
      <c r="JOM6" s="87" t="s">
        <v>7250</v>
      </c>
      <c r="JON6" s="87" t="s">
        <v>7251</v>
      </c>
      <c r="JOO6" s="87" t="s">
        <v>7252</v>
      </c>
      <c r="JOP6" s="87" t="s">
        <v>7253</v>
      </c>
      <c r="JOQ6" s="87" t="s">
        <v>7254</v>
      </c>
      <c r="JOR6" s="87" t="s">
        <v>7255</v>
      </c>
      <c r="JOS6" s="87" t="s">
        <v>7256</v>
      </c>
      <c r="JOT6" s="87" t="s">
        <v>7257</v>
      </c>
      <c r="JOU6" s="87" t="s">
        <v>7258</v>
      </c>
      <c r="JOV6" s="87" t="s">
        <v>7259</v>
      </c>
      <c r="JOW6" s="87" t="s">
        <v>7260</v>
      </c>
      <c r="JOX6" s="87" t="s">
        <v>7261</v>
      </c>
      <c r="JOY6" s="87" t="s">
        <v>7262</v>
      </c>
      <c r="JOZ6" s="87" t="s">
        <v>7263</v>
      </c>
      <c r="JPA6" s="87" t="s">
        <v>7264</v>
      </c>
      <c r="JPB6" s="87" t="s">
        <v>7265</v>
      </c>
      <c r="JPC6" s="87" t="s">
        <v>7266</v>
      </c>
      <c r="JPD6" s="87" t="s">
        <v>7267</v>
      </c>
      <c r="JPE6" s="87" t="s">
        <v>7268</v>
      </c>
      <c r="JPF6" s="87" t="s">
        <v>7269</v>
      </c>
      <c r="JPG6" s="87" t="s">
        <v>7270</v>
      </c>
      <c r="JPH6" s="87" t="s">
        <v>7271</v>
      </c>
      <c r="JPI6" s="87" t="s">
        <v>7272</v>
      </c>
      <c r="JPJ6" s="87" t="s">
        <v>7273</v>
      </c>
      <c r="JPK6" s="87" t="s">
        <v>7274</v>
      </c>
      <c r="JPL6" s="87" t="s">
        <v>7275</v>
      </c>
      <c r="JPM6" s="87" t="s">
        <v>7276</v>
      </c>
      <c r="JPN6" s="87" t="s">
        <v>7277</v>
      </c>
      <c r="JPO6" s="87" t="s">
        <v>7278</v>
      </c>
      <c r="JPP6" s="87" t="s">
        <v>7279</v>
      </c>
      <c r="JPQ6" s="87" t="s">
        <v>7280</v>
      </c>
      <c r="JPR6" s="87" t="s">
        <v>7281</v>
      </c>
      <c r="JPS6" s="87" t="s">
        <v>7282</v>
      </c>
      <c r="JPT6" s="87" t="s">
        <v>7283</v>
      </c>
      <c r="JPU6" s="87" t="s">
        <v>7284</v>
      </c>
      <c r="JPV6" s="87" t="s">
        <v>7285</v>
      </c>
      <c r="JPW6" s="87" t="s">
        <v>7286</v>
      </c>
      <c r="JPX6" s="87" t="s">
        <v>7287</v>
      </c>
      <c r="JPY6" s="87" t="s">
        <v>7288</v>
      </c>
      <c r="JPZ6" s="87" t="s">
        <v>7289</v>
      </c>
      <c r="JQA6" s="87" t="s">
        <v>7290</v>
      </c>
      <c r="JQB6" s="87" t="s">
        <v>7291</v>
      </c>
      <c r="JQC6" s="87" t="s">
        <v>7292</v>
      </c>
      <c r="JQD6" s="87" t="s">
        <v>7293</v>
      </c>
      <c r="JQE6" s="87" t="s">
        <v>7294</v>
      </c>
      <c r="JQF6" s="87" t="s">
        <v>7295</v>
      </c>
      <c r="JQG6" s="87" t="s">
        <v>7296</v>
      </c>
      <c r="JQH6" s="87" t="s">
        <v>7297</v>
      </c>
      <c r="JQI6" s="87" t="s">
        <v>7298</v>
      </c>
      <c r="JQJ6" s="87" t="s">
        <v>7299</v>
      </c>
      <c r="JQK6" s="87" t="s">
        <v>7300</v>
      </c>
      <c r="JQL6" s="87" t="s">
        <v>7301</v>
      </c>
      <c r="JQM6" s="87" t="s">
        <v>7302</v>
      </c>
      <c r="JQN6" s="87" t="s">
        <v>7303</v>
      </c>
      <c r="JQO6" s="87" t="s">
        <v>7304</v>
      </c>
      <c r="JQP6" s="87" t="s">
        <v>7305</v>
      </c>
      <c r="JQQ6" s="87" t="s">
        <v>7306</v>
      </c>
      <c r="JQR6" s="87" t="s">
        <v>7307</v>
      </c>
      <c r="JQS6" s="87" t="s">
        <v>7308</v>
      </c>
      <c r="JQT6" s="87" t="s">
        <v>7309</v>
      </c>
      <c r="JQU6" s="87" t="s">
        <v>7310</v>
      </c>
      <c r="JQV6" s="87" t="s">
        <v>7311</v>
      </c>
      <c r="JQW6" s="87" t="s">
        <v>7312</v>
      </c>
      <c r="JQX6" s="87" t="s">
        <v>7313</v>
      </c>
      <c r="JQY6" s="87" t="s">
        <v>7314</v>
      </c>
      <c r="JQZ6" s="87" t="s">
        <v>7315</v>
      </c>
      <c r="JRA6" s="87" t="s">
        <v>7316</v>
      </c>
      <c r="JRB6" s="87" t="s">
        <v>7317</v>
      </c>
      <c r="JRC6" s="87" t="s">
        <v>7318</v>
      </c>
      <c r="JRD6" s="87" t="s">
        <v>7319</v>
      </c>
      <c r="JRE6" s="87" t="s">
        <v>7320</v>
      </c>
      <c r="JRF6" s="87" t="s">
        <v>7321</v>
      </c>
      <c r="JRG6" s="87" t="s">
        <v>7322</v>
      </c>
      <c r="JRH6" s="87" t="s">
        <v>7323</v>
      </c>
      <c r="JRI6" s="87" t="s">
        <v>7324</v>
      </c>
      <c r="JRJ6" s="87" t="s">
        <v>7325</v>
      </c>
      <c r="JRK6" s="87" t="s">
        <v>7326</v>
      </c>
      <c r="JRL6" s="87" t="s">
        <v>7327</v>
      </c>
      <c r="JRM6" s="87" t="s">
        <v>7328</v>
      </c>
      <c r="JRN6" s="87" t="s">
        <v>7329</v>
      </c>
      <c r="JRO6" s="87" t="s">
        <v>7330</v>
      </c>
      <c r="JRP6" s="87" t="s">
        <v>7331</v>
      </c>
      <c r="JRQ6" s="87" t="s">
        <v>7332</v>
      </c>
      <c r="JRR6" s="87" t="s">
        <v>7333</v>
      </c>
      <c r="JRS6" s="87" t="s">
        <v>7334</v>
      </c>
      <c r="JRT6" s="87" t="s">
        <v>7335</v>
      </c>
      <c r="JRU6" s="87" t="s">
        <v>7336</v>
      </c>
      <c r="JRV6" s="87" t="s">
        <v>7337</v>
      </c>
      <c r="JRW6" s="87" t="s">
        <v>7338</v>
      </c>
      <c r="JRX6" s="87" t="s">
        <v>7339</v>
      </c>
      <c r="JRY6" s="87" t="s">
        <v>7340</v>
      </c>
      <c r="JRZ6" s="87" t="s">
        <v>7341</v>
      </c>
      <c r="JSA6" s="87" t="s">
        <v>7342</v>
      </c>
      <c r="JSB6" s="87" t="s">
        <v>7343</v>
      </c>
      <c r="JSC6" s="87" t="s">
        <v>7344</v>
      </c>
      <c r="JSD6" s="87" t="s">
        <v>7345</v>
      </c>
      <c r="JSE6" s="87" t="s">
        <v>7346</v>
      </c>
      <c r="JSF6" s="87" t="s">
        <v>7347</v>
      </c>
      <c r="JSG6" s="87" t="s">
        <v>7348</v>
      </c>
      <c r="JSH6" s="87" t="s">
        <v>7349</v>
      </c>
      <c r="JSI6" s="87" t="s">
        <v>7350</v>
      </c>
      <c r="JSJ6" s="87" t="s">
        <v>7351</v>
      </c>
      <c r="JSK6" s="87" t="s">
        <v>7352</v>
      </c>
      <c r="JSL6" s="87" t="s">
        <v>7353</v>
      </c>
      <c r="JSM6" s="87" t="s">
        <v>7354</v>
      </c>
      <c r="JSN6" s="87" t="s">
        <v>7355</v>
      </c>
      <c r="JSO6" s="87" t="s">
        <v>7356</v>
      </c>
      <c r="JSP6" s="87" t="s">
        <v>7357</v>
      </c>
      <c r="JSQ6" s="87" t="s">
        <v>7358</v>
      </c>
      <c r="JSR6" s="87" t="s">
        <v>7359</v>
      </c>
      <c r="JSS6" s="87" t="s">
        <v>7360</v>
      </c>
      <c r="JST6" s="87" t="s">
        <v>7361</v>
      </c>
      <c r="JSU6" s="87" t="s">
        <v>7362</v>
      </c>
      <c r="JSV6" s="87" t="s">
        <v>7363</v>
      </c>
      <c r="JSW6" s="87" t="s">
        <v>7364</v>
      </c>
      <c r="JSX6" s="87" t="s">
        <v>7365</v>
      </c>
      <c r="JSY6" s="87" t="s">
        <v>7366</v>
      </c>
      <c r="JSZ6" s="87" t="s">
        <v>7367</v>
      </c>
      <c r="JTA6" s="87" t="s">
        <v>7368</v>
      </c>
      <c r="JTB6" s="87" t="s">
        <v>7369</v>
      </c>
      <c r="JTC6" s="87" t="s">
        <v>7370</v>
      </c>
      <c r="JTD6" s="87" t="s">
        <v>7371</v>
      </c>
      <c r="JTE6" s="87" t="s">
        <v>7372</v>
      </c>
      <c r="JTF6" s="87" t="s">
        <v>7373</v>
      </c>
      <c r="JTG6" s="87" t="s">
        <v>7374</v>
      </c>
      <c r="JTH6" s="87" t="s">
        <v>7375</v>
      </c>
      <c r="JTI6" s="87" t="s">
        <v>7376</v>
      </c>
      <c r="JTJ6" s="87" t="s">
        <v>7377</v>
      </c>
      <c r="JTK6" s="87" t="s">
        <v>7378</v>
      </c>
      <c r="JTL6" s="87" t="s">
        <v>7379</v>
      </c>
      <c r="JTM6" s="87" t="s">
        <v>7380</v>
      </c>
      <c r="JTN6" s="87" t="s">
        <v>7381</v>
      </c>
      <c r="JTO6" s="87" t="s">
        <v>7382</v>
      </c>
      <c r="JTP6" s="87" t="s">
        <v>7383</v>
      </c>
      <c r="JTQ6" s="87" t="s">
        <v>7384</v>
      </c>
      <c r="JTR6" s="87" t="s">
        <v>7385</v>
      </c>
      <c r="JTS6" s="87" t="s">
        <v>7386</v>
      </c>
      <c r="JTT6" s="87" t="s">
        <v>7387</v>
      </c>
      <c r="JTU6" s="87" t="s">
        <v>7388</v>
      </c>
      <c r="JTV6" s="87" t="s">
        <v>7389</v>
      </c>
      <c r="JTW6" s="87" t="s">
        <v>7390</v>
      </c>
      <c r="JTX6" s="87" t="s">
        <v>7391</v>
      </c>
      <c r="JTY6" s="87" t="s">
        <v>7392</v>
      </c>
      <c r="JTZ6" s="87" t="s">
        <v>7393</v>
      </c>
      <c r="JUA6" s="87" t="s">
        <v>7394</v>
      </c>
      <c r="JUB6" s="87" t="s">
        <v>7395</v>
      </c>
      <c r="JUC6" s="87" t="s">
        <v>7396</v>
      </c>
      <c r="JUD6" s="87" t="s">
        <v>7397</v>
      </c>
      <c r="JUE6" s="87" t="s">
        <v>7398</v>
      </c>
      <c r="JUF6" s="87" t="s">
        <v>7399</v>
      </c>
      <c r="JUG6" s="87" t="s">
        <v>7400</v>
      </c>
      <c r="JUH6" s="87" t="s">
        <v>7401</v>
      </c>
      <c r="JUI6" s="87" t="s">
        <v>7402</v>
      </c>
      <c r="JUJ6" s="87" t="s">
        <v>7403</v>
      </c>
      <c r="JUK6" s="87" t="s">
        <v>7404</v>
      </c>
      <c r="JUL6" s="87" t="s">
        <v>7405</v>
      </c>
      <c r="JUM6" s="87" t="s">
        <v>7406</v>
      </c>
      <c r="JUN6" s="87" t="s">
        <v>7407</v>
      </c>
      <c r="JUO6" s="87" t="s">
        <v>7408</v>
      </c>
      <c r="JUP6" s="87" t="s">
        <v>7409</v>
      </c>
      <c r="JUQ6" s="87" t="s">
        <v>7410</v>
      </c>
      <c r="JUR6" s="87" t="s">
        <v>7411</v>
      </c>
      <c r="JUS6" s="87" t="s">
        <v>7412</v>
      </c>
      <c r="JUT6" s="87" t="s">
        <v>7413</v>
      </c>
      <c r="JUU6" s="87" t="s">
        <v>7414</v>
      </c>
      <c r="JUV6" s="87" t="s">
        <v>7415</v>
      </c>
      <c r="JUW6" s="87" t="s">
        <v>7416</v>
      </c>
      <c r="JUX6" s="87" t="s">
        <v>7417</v>
      </c>
      <c r="JUY6" s="87" t="s">
        <v>7418</v>
      </c>
      <c r="JUZ6" s="87" t="s">
        <v>7419</v>
      </c>
      <c r="JVA6" s="87" t="s">
        <v>7420</v>
      </c>
      <c r="JVB6" s="87" t="s">
        <v>7421</v>
      </c>
      <c r="JVC6" s="87" t="s">
        <v>7422</v>
      </c>
      <c r="JVD6" s="87" t="s">
        <v>7423</v>
      </c>
      <c r="JVE6" s="87" t="s">
        <v>7424</v>
      </c>
      <c r="JVF6" s="87" t="s">
        <v>7425</v>
      </c>
      <c r="JVG6" s="87" t="s">
        <v>7426</v>
      </c>
      <c r="JVH6" s="87" t="s">
        <v>7427</v>
      </c>
      <c r="JVI6" s="87" t="s">
        <v>7428</v>
      </c>
      <c r="JVJ6" s="87" t="s">
        <v>7429</v>
      </c>
      <c r="JVK6" s="87" t="s">
        <v>7430</v>
      </c>
      <c r="JVL6" s="87" t="s">
        <v>7431</v>
      </c>
      <c r="JVM6" s="87" t="s">
        <v>7432</v>
      </c>
      <c r="JVN6" s="87" t="s">
        <v>7433</v>
      </c>
      <c r="JVO6" s="87" t="s">
        <v>7434</v>
      </c>
      <c r="JVP6" s="87" t="s">
        <v>7435</v>
      </c>
      <c r="JVQ6" s="87" t="s">
        <v>7436</v>
      </c>
      <c r="JVR6" s="87" t="s">
        <v>7437</v>
      </c>
      <c r="JVS6" s="87" t="s">
        <v>7438</v>
      </c>
      <c r="JVT6" s="87" t="s">
        <v>7439</v>
      </c>
      <c r="JVU6" s="87" t="s">
        <v>7440</v>
      </c>
      <c r="JVV6" s="87" t="s">
        <v>7441</v>
      </c>
      <c r="JVW6" s="87" t="s">
        <v>7442</v>
      </c>
      <c r="JVX6" s="87" t="s">
        <v>7443</v>
      </c>
      <c r="JVY6" s="87" t="s">
        <v>7444</v>
      </c>
      <c r="JVZ6" s="87" t="s">
        <v>7445</v>
      </c>
      <c r="JWA6" s="87" t="s">
        <v>7446</v>
      </c>
      <c r="JWB6" s="87" t="s">
        <v>7447</v>
      </c>
      <c r="JWC6" s="87" t="s">
        <v>7448</v>
      </c>
      <c r="JWD6" s="87" t="s">
        <v>7449</v>
      </c>
      <c r="JWE6" s="87" t="s">
        <v>7450</v>
      </c>
      <c r="JWF6" s="87" t="s">
        <v>7451</v>
      </c>
      <c r="JWG6" s="87" t="s">
        <v>7452</v>
      </c>
      <c r="JWH6" s="87" t="s">
        <v>7453</v>
      </c>
      <c r="JWI6" s="87" t="s">
        <v>7454</v>
      </c>
      <c r="JWJ6" s="87" t="s">
        <v>7455</v>
      </c>
      <c r="JWK6" s="87" t="s">
        <v>7456</v>
      </c>
      <c r="JWL6" s="87" t="s">
        <v>7457</v>
      </c>
      <c r="JWM6" s="87" t="s">
        <v>7458</v>
      </c>
      <c r="JWN6" s="87" t="s">
        <v>7459</v>
      </c>
      <c r="JWO6" s="87" t="s">
        <v>7460</v>
      </c>
      <c r="JWP6" s="87" t="s">
        <v>7461</v>
      </c>
      <c r="JWQ6" s="87" t="s">
        <v>7462</v>
      </c>
      <c r="JWR6" s="87" t="s">
        <v>7463</v>
      </c>
      <c r="JWS6" s="87" t="s">
        <v>7464</v>
      </c>
      <c r="JWT6" s="87" t="s">
        <v>7465</v>
      </c>
      <c r="JWU6" s="87" t="s">
        <v>7466</v>
      </c>
      <c r="JWV6" s="87" t="s">
        <v>7467</v>
      </c>
      <c r="JWW6" s="87" t="s">
        <v>7468</v>
      </c>
      <c r="JWX6" s="87" t="s">
        <v>7469</v>
      </c>
      <c r="JWY6" s="87" t="s">
        <v>7470</v>
      </c>
      <c r="JWZ6" s="87" t="s">
        <v>7471</v>
      </c>
      <c r="JXA6" s="87" t="s">
        <v>7472</v>
      </c>
      <c r="JXB6" s="87" t="s">
        <v>7473</v>
      </c>
      <c r="JXC6" s="87" t="s">
        <v>7474</v>
      </c>
      <c r="JXD6" s="87" t="s">
        <v>7475</v>
      </c>
      <c r="JXE6" s="87" t="s">
        <v>7476</v>
      </c>
      <c r="JXF6" s="87" t="s">
        <v>7477</v>
      </c>
      <c r="JXG6" s="87" t="s">
        <v>7478</v>
      </c>
      <c r="JXH6" s="87" t="s">
        <v>7479</v>
      </c>
      <c r="JXI6" s="87" t="s">
        <v>7480</v>
      </c>
      <c r="JXJ6" s="87" t="s">
        <v>7481</v>
      </c>
      <c r="JXK6" s="87" t="s">
        <v>7482</v>
      </c>
      <c r="JXL6" s="87" t="s">
        <v>7483</v>
      </c>
      <c r="JXM6" s="87" t="s">
        <v>7484</v>
      </c>
      <c r="JXN6" s="87" t="s">
        <v>7485</v>
      </c>
      <c r="JXO6" s="87" t="s">
        <v>7486</v>
      </c>
      <c r="JXP6" s="87" t="s">
        <v>7487</v>
      </c>
      <c r="JXQ6" s="87" t="s">
        <v>7488</v>
      </c>
      <c r="JXR6" s="87" t="s">
        <v>7489</v>
      </c>
      <c r="JXS6" s="87" t="s">
        <v>7490</v>
      </c>
      <c r="JXT6" s="87" t="s">
        <v>7491</v>
      </c>
      <c r="JXU6" s="87" t="s">
        <v>7492</v>
      </c>
      <c r="JXV6" s="87" t="s">
        <v>7493</v>
      </c>
      <c r="JXW6" s="87" t="s">
        <v>7494</v>
      </c>
      <c r="JXX6" s="87" t="s">
        <v>7495</v>
      </c>
      <c r="JXY6" s="87" t="s">
        <v>7496</v>
      </c>
      <c r="JXZ6" s="87" t="s">
        <v>7497</v>
      </c>
      <c r="JYA6" s="87" t="s">
        <v>7498</v>
      </c>
      <c r="JYB6" s="87" t="s">
        <v>7499</v>
      </c>
      <c r="JYC6" s="87" t="s">
        <v>7500</v>
      </c>
      <c r="JYD6" s="87" t="s">
        <v>7501</v>
      </c>
      <c r="JYE6" s="87" t="s">
        <v>7502</v>
      </c>
      <c r="JYF6" s="87" t="s">
        <v>7503</v>
      </c>
      <c r="JYG6" s="87" t="s">
        <v>7504</v>
      </c>
      <c r="JYH6" s="87" t="s">
        <v>7505</v>
      </c>
      <c r="JYI6" s="87" t="s">
        <v>7506</v>
      </c>
      <c r="JYJ6" s="87" t="s">
        <v>7507</v>
      </c>
      <c r="JYK6" s="87" t="s">
        <v>7508</v>
      </c>
      <c r="JYL6" s="87" t="s">
        <v>7509</v>
      </c>
      <c r="JYM6" s="87" t="s">
        <v>7510</v>
      </c>
      <c r="JYN6" s="87" t="s">
        <v>7511</v>
      </c>
      <c r="JYO6" s="87" t="s">
        <v>7512</v>
      </c>
      <c r="JYP6" s="87" t="s">
        <v>7513</v>
      </c>
      <c r="JYQ6" s="87" t="s">
        <v>7514</v>
      </c>
      <c r="JYR6" s="87" t="s">
        <v>7515</v>
      </c>
      <c r="JYS6" s="87" t="s">
        <v>7516</v>
      </c>
      <c r="JYT6" s="87" t="s">
        <v>7517</v>
      </c>
      <c r="JYU6" s="87" t="s">
        <v>7518</v>
      </c>
      <c r="JYV6" s="87" t="s">
        <v>7519</v>
      </c>
      <c r="JYW6" s="87" t="s">
        <v>7520</v>
      </c>
      <c r="JYX6" s="87" t="s">
        <v>7521</v>
      </c>
      <c r="JYY6" s="87" t="s">
        <v>7522</v>
      </c>
      <c r="JYZ6" s="87" t="s">
        <v>7523</v>
      </c>
      <c r="JZA6" s="87" t="s">
        <v>7524</v>
      </c>
      <c r="JZB6" s="87" t="s">
        <v>7525</v>
      </c>
      <c r="JZC6" s="87" t="s">
        <v>7526</v>
      </c>
      <c r="JZD6" s="87" t="s">
        <v>7527</v>
      </c>
      <c r="JZE6" s="87" t="s">
        <v>7528</v>
      </c>
      <c r="JZF6" s="87" t="s">
        <v>7529</v>
      </c>
      <c r="JZG6" s="87" t="s">
        <v>7530</v>
      </c>
      <c r="JZH6" s="87" t="s">
        <v>7531</v>
      </c>
      <c r="JZI6" s="87" t="s">
        <v>7532</v>
      </c>
      <c r="JZJ6" s="87" t="s">
        <v>7533</v>
      </c>
      <c r="JZK6" s="87" t="s">
        <v>7534</v>
      </c>
      <c r="JZL6" s="87" t="s">
        <v>7535</v>
      </c>
      <c r="JZM6" s="87" t="s">
        <v>7536</v>
      </c>
      <c r="JZN6" s="87" t="s">
        <v>7537</v>
      </c>
      <c r="JZO6" s="87" t="s">
        <v>7538</v>
      </c>
      <c r="JZP6" s="87" t="s">
        <v>7539</v>
      </c>
      <c r="JZQ6" s="87" t="s">
        <v>7540</v>
      </c>
      <c r="JZR6" s="87" t="s">
        <v>7541</v>
      </c>
      <c r="JZS6" s="87" t="s">
        <v>7542</v>
      </c>
      <c r="JZT6" s="87" t="s">
        <v>7543</v>
      </c>
      <c r="JZU6" s="87" t="s">
        <v>7544</v>
      </c>
      <c r="JZV6" s="87" t="s">
        <v>7545</v>
      </c>
      <c r="JZW6" s="87" t="s">
        <v>7546</v>
      </c>
      <c r="JZX6" s="87" t="s">
        <v>7547</v>
      </c>
      <c r="JZY6" s="87" t="s">
        <v>7548</v>
      </c>
      <c r="JZZ6" s="87" t="s">
        <v>7549</v>
      </c>
      <c r="KAA6" s="87" t="s">
        <v>7550</v>
      </c>
      <c r="KAB6" s="87" t="s">
        <v>7551</v>
      </c>
      <c r="KAC6" s="87" t="s">
        <v>7552</v>
      </c>
      <c r="KAD6" s="87" t="s">
        <v>7553</v>
      </c>
      <c r="KAE6" s="87" t="s">
        <v>7554</v>
      </c>
      <c r="KAF6" s="87" t="s">
        <v>7555</v>
      </c>
      <c r="KAG6" s="87" t="s">
        <v>7556</v>
      </c>
      <c r="KAH6" s="87" t="s">
        <v>7557</v>
      </c>
      <c r="KAI6" s="87" t="s">
        <v>7558</v>
      </c>
      <c r="KAJ6" s="87" t="s">
        <v>7559</v>
      </c>
      <c r="KAK6" s="87" t="s">
        <v>7560</v>
      </c>
      <c r="KAL6" s="87" t="s">
        <v>7561</v>
      </c>
      <c r="KAM6" s="87" t="s">
        <v>7562</v>
      </c>
      <c r="KAN6" s="87" t="s">
        <v>7563</v>
      </c>
      <c r="KAO6" s="87" t="s">
        <v>7564</v>
      </c>
      <c r="KAP6" s="87" t="s">
        <v>7565</v>
      </c>
      <c r="KAQ6" s="87" t="s">
        <v>7566</v>
      </c>
      <c r="KAR6" s="87" t="s">
        <v>7567</v>
      </c>
      <c r="KAS6" s="87" t="s">
        <v>7568</v>
      </c>
      <c r="KAT6" s="87" t="s">
        <v>7569</v>
      </c>
      <c r="KAU6" s="87" t="s">
        <v>7570</v>
      </c>
      <c r="KAV6" s="87" t="s">
        <v>7571</v>
      </c>
      <c r="KAW6" s="87" t="s">
        <v>7572</v>
      </c>
      <c r="KAX6" s="87" t="s">
        <v>7573</v>
      </c>
      <c r="KAY6" s="87" t="s">
        <v>7574</v>
      </c>
      <c r="KAZ6" s="87" t="s">
        <v>7575</v>
      </c>
      <c r="KBA6" s="87" t="s">
        <v>7576</v>
      </c>
      <c r="KBB6" s="87" t="s">
        <v>7577</v>
      </c>
      <c r="KBC6" s="87" t="s">
        <v>7578</v>
      </c>
      <c r="KBD6" s="87" t="s">
        <v>7579</v>
      </c>
      <c r="KBE6" s="87" t="s">
        <v>7580</v>
      </c>
      <c r="KBF6" s="87" t="s">
        <v>7581</v>
      </c>
      <c r="KBG6" s="87" t="s">
        <v>7582</v>
      </c>
      <c r="KBH6" s="87" t="s">
        <v>7583</v>
      </c>
      <c r="KBI6" s="87" t="s">
        <v>7584</v>
      </c>
      <c r="KBJ6" s="87" t="s">
        <v>7585</v>
      </c>
      <c r="KBK6" s="87" t="s">
        <v>7586</v>
      </c>
      <c r="KBL6" s="87" t="s">
        <v>7587</v>
      </c>
      <c r="KBM6" s="87" t="s">
        <v>7588</v>
      </c>
      <c r="KBN6" s="87" t="s">
        <v>7589</v>
      </c>
      <c r="KBO6" s="87" t="s">
        <v>7590</v>
      </c>
      <c r="KBP6" s="87" t="s">
        <v>7591</v>
      </c>
      <c r="KBQ6" s="87" t="s">
        <v>7592</v>
      </c>
      <c r="KBR6" s="87" t="s">
        <v>7593</v>
      </c>
      <c r="KBS6" s="87" t="s">
        <v>7594</v>
      </c>
      <c r="KBT6" s="87" t="s">
        <v>7595</v>
      </c>
      <c r="KBU6" s="87" t="s">
        <v>7596</v>
      </c>
      <c r="KBV6" s="87" t="s">
        <v>7597</v>
      </c>
      <c r="KBW6" s="87" t="s">
        <v>7598</v>
      </c>
      <c r="KBX6" s="87" t="s">
        <v>7599</v>
      </c>
      <c r="KBY6" s="87" t="s">
        <v>7600</v>
      </c>
      <c r="KBZ6" s="87" t="s">
        <v>7601</v>
      </c>
      <c r="KCA6" s="87" t="s">
        <v>7602</v>
      </c>
      <c r="KCB6" s="87" t="s">
        <v>7603</v>
      </c>
      <c r="KCC6" s="87" t="s">
        <v>7604</v>
      </c>
      <c r="KCD6" s="87" t="s">
        <v>7605</v>
      </c>
      <c r="KCE6" s="87" t="s">
        <v>7606</v>
      </c>
      <c r="KCF6" s="87" t="s">
        <v>7607</v>
      </c>
      <c r="KCG6" s="87" t="s">
        <v>7608</v>
      </c>
      <c r="KCH6" s="87" t="s">
        <v>7609</v>
      </c>
      <c r="KCI6" s="87" t="s">
        <v>7610</v>
      </c>
      <c r="KCJ6" s="87" t="s">
        <v>7611</v>
      </c>
      <c r="KCK6" s="87" t="s">
        <v>7612</v>
      </c>
      <c r="KCL6" s="87" t="s">
        <v>7613</v>
      </c>
      <c r="KCM6" s="87" t="s">
        <v>7614</v>
      </c>
      <c r="KCN6" s="87" t="s">
        <v>7615</v>
      </c>
      <c r="KCO6" s="87" t="s">
        <v>7616</v>
      </c>
      <c r="KCP6" s="87" t="s">
        <v>7617</v>
      </c>
      <c r="KCQ6" s="87" t="s">
        <v>7618</v>
      </c>
      <c r="KCR6" s="87" t="s">
        <v>7619</v>
      </c>
      <c r="KCS6" s="87" t="s">
        <v>7620</v>
      </c>
      <c r="KCT6" s="87" t="s">
        <v>7621</v>
      </c>
      <c r="KCU6" s="87" t="s">
        <v>7622</v>
      </c>
      <c r="KCV6" s="87" t="s">
        <v>7623</v>
      </c>
      <c r="KCW6" s="87" t="s">
        <v>7624</v>
      </c>
      <c r="KCX6" s="87" t="s">
        <v>7625</v>
      </c>
      <c r="KCY6" s="87" t="s">
        <v>7626</v>
      </c>
      <c r="KCZ6" s="87" t="s">
        <v>7627</v>
      </c>
      <c r="KDA6" s="87" t="s">
        <v>7628</v>
      </c>
      <c r="KDB6" s="87" t="s">
        <v>7629</v>
      </c>
      <c r="KDC6" s="87" t="s">
        <v>7630</v>
      </c>
      <c r="KDD6" s="87" t="s">
        <v>7631</v>
      </c>
      <c r="KDE6" s="87" t="s">
        <v>7632</v>
      </c>
      <c r="KDF6" s="87" t="s">
        <v>7633</v>
      </c>
      <c r="KDG6" s="87" t="s">
        <v>7634</v>
      </c>
      <c r="KDH6" s="87" t="s">
        <v>7635</v>
      </c>
      <c r="KDI6" s="87" t="s">
        <v>7636</v>
      </c>
      <c r="KDJ6" s="87" t="s">
        <v>7637</v>
      </c>
      <c r="KDK6" s="87" t="s">
        <v>7638</v>
      </c>
      <c r="KDL6" s="87" t="s">
        <v>7639</v>
      </c>
      <c r="KDM6" s="87" t="s">
        <v>7640</v>
      </c>
      <c r="KDN6" s="87" t="s">
        <v>7641</v>
      </c>
      <c r="KDO6" s="87" t="s">
        <v>7642</v>
      </c>
      <c r="KDP6" s="87" t="s">
        <v>7643</v>
      </c>
      <c r="KDQ6" s="87" t="s">
        <v>7644</v>
      </c>
      <c r="KDR6" s="87" t="s">
        <v>7645</v>
      </c>
      <c r="KDS6" s="87" t="s">
        <v>7646</v>
      </c>
      <c r="KDT6" s="87" t="s">
        <v>7647</v>
      </c>
      <c r="KDU6" s="87" t="s">
        <v>7648</v>
      </c>
      <c r="KDV6" s="87" t="s">
        <v>7649</v>
      </c>
      <c r="KDW6" s="87" t="s">
        <v>7650</v>
      </c>
      <c r="KDX6" s="87" t="s">
        <v>7651</v>
      </c>
      <c r="KDY6" s="87" t="s">
        <v>7652</v>
      </c>
      <c r="KDZ6" s="87" t="s">
        <v>7653</v>
      </c>
      <c r="KEA6" s="87" t="s">
        <v>7654</v>
      </c>
      <c r="KEB6" s="87" t="s">
        <v>7655</v>
      </c>
      <c r="KEC6" s="87" t="s">
        <v>7656</v>
      </c>
      <c r="KED6" s="87" t="s">
        <v>7657</v>
      </c>
      <c r="KEE6" s="87" t="s">
        <v>7658</v>
      </c>
      <c r="KEF6" s="87" t="s">
        <v>7659</v>
      </c>
      <c r="KEG6" s="87" t="s">
        <v>7660</v>
      </c>
      <c r="KEH6" s="87" t="s">
        <v>7661</v>
      </c>
      <c r="KEI6" s="87" t="s">
        <v>7662</v>
      </c>
      <c r="KEJ6" s="87" t="s">
        <v>7663</v>
      </c>
      <c r="KEK6" s="87" t="s">
        <v>7664</v>
      </c>
      <c r="KEL6" s="87" t="s">
        <v>7665</v>
      </c>
      <c r="KEM6" s="87" t="s">
        <v>7666</v>
      </c>
      <c r="KEN6" s="87" t="s">
        <v>7667</v>
      </c>
      <c r="KEO6" s="87" t="s">
        <v>7668</v>
      </c>
      <c r="KEP6" s="87" t="s">
        <v>7669</v>
      </c>
      <c r="KEQ6" s="87" t="s">
        <v>7670</v>
      </c>
      <c r="KER6" s="87" t="s">
        <v>7671</v>
      </c>
      <c r="KES6" s="87" t="s">
        <v>7672</v>
      </c>
      <c r="KET6" s="87" t="s">
        <v>7673</v>
      </c>
      <c r="KEU6" s="87" t="s">
        <v>7674</v>
      </c>
      <c r="KEV6" s="87" t="s">
        <v>7675</v>
      </c>
      <c r="KEW6" s="87" t="s">
        <v>7676</v>
      </c>
      <c r="KEX6" s="87" t="s">
        <v>7677</v>
      </c>
      <c r="KEY6" s="87" t="s">
        <v>7678</v>
      </c>
      <c r="KEZ6" s="87" t="s">
        <v>7679</v>
      </c>
      <c r="KFA6" s="87" t="s">
        <v>7680</v>
      </c>
      <c r="KFB6" s="87" t="s">
        <v>7681</v>
      </c>
      <c r="KFC6" s="87" t="s">
        <v>7682</v>
      </c>
      <c r="KFD6" s="87" t="s">
        <v>7683</v>
      </c>
      <c r="KFE6" s="87" t="s">
        <v>7684</v>
      </c>
      <c r="KFF6" s="87" t="s">
        <v>7685</v>
      </c>
      <c r="KFG6" s="87" t="s">
        <v>7686</v>
      </c>
      <c r="KFH6" s="87" t="s">
        <v>7687</v>
      </c>
      <c r="KFI6" s="87" t="s">
        <v>7688</v>
      </c>
      <c r="KFJ6" s="87" t="s">
        <v>7689</v>
      </c>
      <c r="KFK6" s="87" t="s">
        <v>7690</v>
      </c>
      <c r="KFL6" s="87" t="s">
        <v>7691</v>
      </c>
      <c r="KFM6" s="87" t="s">
        <v>7692</v>
      </c>
      <c r="KFN6" s="87" t="s">
        <v>7693</v>
      </c>
      <c r="KFO6" s="87" t="s">
        <v>7694</v>
      </c>
      <c r="KFP6" s="87" t="s">
        <v>7695</v>
      </c>
      <c r="KFQ6" s="87" t="s">
        <v>7696</v>
      </c>
      <c r="KFR6" s="87" t="s">
        <v>7697</v>
      </c>
      <c r="KFS6" s="87" t="s">
        <v>7698</v>
      </c>
      <c r="KFT6" s="87" t="s">
        <v>7699</v>
      </c>
      <c r="KFU6" s="87" t="s">
        <v>7700</v>
      </c>
      <c r="KFV6" s="87" t="s">
        <v>7701</v>
      </c>
      <c r="KFW6" s="87" t="s">
        <v>7702</v>
      </c>
      <c r="KFX6" s="87" t="s">
        <v>7703</v>
      </c>
      <c r="KFY6" s="87" t="s">
        <v>7704</v>
      </c>
      <c r="KFZ6" s="87" t="s">
        <v>7705</v>
      </c>
      <c r="KGA6" s="87" t="s">
        <v>7706</v>
      </c>
      <c r="KGB6" s="87" t="s">
        <v>7707</v>
      </c>
      <c r="KGC6" s="87" t="s">
        <v>7708</v>
      </c>
      <c r="KGD6" s="87" t="s">
        <v>7709</v>
      </c>
      <c r="KGE6" s="87" t="s">
        <v>7710</v>
      </c>
      <c r="KGF6" s="87" t="s">
        <v>7711</v>
      </c>
      <c r="KGG6" s="87" t="s">
        <v>7712</v>
      </c>
      <c r="KGH6" s="87" t="s">
        <v>7713</v>
      </c>
      <c r="KGI6" s="87" t="s">
        <v>7714</v>
      </c>
      <c r="KGJ6" s="87" t="s">
        <v>7715</v>
      </c>
      <c r="KGK6" s="87" t="s">
        <v>7716</v>
      </c>
      <c r="KGL6" s="87" t="s">
        <v>7717</v>
      </c>
      <c r="KGM6" s="87" t="s">
        <v>7718</v>
      </c>
      <c r="KGN6" s="87" t="s">
        <v>7719</v>
      </c>
      <c r="KGO6" s="87" t="s">
        <v>7720</v>
      </c>
      <c r="KGP6" s="87" t="s">
        <v>7721</v>
      </c>
      <c r="KGQ6" s="87" t="s">
        <v>7722</v>
      </c>
      <c r="KGR6" s="87" t="s">
        <v>7723</v>
      </c>
      <c r="KGS6" s="87" t="s">
        <v>7724</v>
      </c>
      <c r="KGT6" s="87" t="s">
        <v>7725</v>
      </c>
      <c r="KGU6" s="87" t="s">
        <v>7726</v>
      </c>
      <c r="KGV6" s="87" t="s">
        <v>7727</v>
      </c>
      <c r="KGW6" s="87" t="s">
        <v>7728</v>
      </c>
      <c r="KGX6" s="87" t="s">
        <v>7729</v>
      </c>
      <c r="KGY6" s="87" t="s">
        <v>7730</v>
      </c>
      <c r="KGZ6" s="87" t="s">
        <v>7731</v>
      </c>
      <c r="KHA6" s="87" t="s">
        <v>7732</v>
      </c>
      <c r="KHB6" s="87" t="s">
        <v>7733</v>
      </c>
      <c r="KHC6" s="87" t="s">
        <v>7734</v>
      </c>
      <c r="KHD6" s="87" t="s">
        <v>7735</v>
      </c>
      <c r="KHE6" s="87" t="s">
        <v>7736</v>
      </c>
      <c r="KHF6" s="87" t="s">
        <v>7737</v>
      </c>
      <c r="KHG6" s="87" t="s">
        <v>7738</v>
      </c>
      <c r="KHH6" s="87" t="s">
        <v>7739</v>
      </c>
      <c r="KHI6" s="87" t="s">
        <v>7740</v>
      </c>
      <c r="KHJ6" s="87" t="s">
        <v>7741</v>
      </c>
      <c r="KHK6" s="87" t="s">
        <v>7742</v>
      </c>
      <c r="KHL6" s="87" t="s">
        <v>7743</v>
      </c>
      <c r="KHM6" s="87" t="s">
        <v>7744</v>
      </c>
      <c r="KHN6" s="87" t="s">
        <v>7745</v>
      </c>
      <c r="KHO6" s="87" t="s">
        <v>7746</v>
      </c>
      <c r="KHP6" s="87" t="s">
        <v>7747</v>
      </c>
      <c r="KHQ6" s="87" t="s">
        <v>7748</v>
      </c>
      <c r="KHR6" s="87" t="s">
        <v>7749</v>
      </c>
      <c r="KHS6" s="87" t="s">
        <v>7750</v>
      </c>
      <c r="KHT6" s="87" t="s">
        <v>7751</v>
      </c>
      <c r="KHU6" s="87" t="s">
        <v>7752</v>
      </c>
      <c r="KHV6" s="87" t="s">
        <v>7753</v>
      </c>
      <c r="KHW6" s="87" t="s">
        <v>7754</v>
      </c>
      <c r="KHX6" s="87" t="s">
        <v>7755</v>
      </c>
      <c r="KHY6" s="87" t="s">
        <v>7756</v>
      </c>
      <c r="KHZ6" s="87" t="s">
        <v>7757</v>
      </c>
      <c r="KIA6" s="87" t="s">
        <v>7758</v>
      </c>
      <c r="KIB6" s="87" t="s">
        <v>7759</v>
      </c>
      <c r="KIC6" s="87" t="s">
        <v>7760</v>
      </c>
      <c r="KID6" s="87" t="s">
        <v>7761</v>
      </c>
      <c r="KIE6" s="87" t="s">
        <v>7762</v>
      </c>
      <c r="KIF6" s="87" t="s">
        <v>7763</v>
      </c>
      <c r="KIG6" s="87" t="s">
        <v>7764</v>
      </c>
      <c r="KIH6" s="87" t="s">
        <v>7765</v>
      </c>
      <c r="KII6" s="87" t="s">
        <v>7766</v>
      </c>
      <c r="KIJ6" s="87" t="s">
        <v>7767</v>
      </c>
      <c r="KIK6" s="87" t="s">
        <v>7768</v>
      </c>
      <c r="KIL6" s="87" t="s">
        <v>7769</v>
      </c>
      <c r="KIM6" s="87" t="s">
        <v>7770</v>
      </c>
      <c r="KIN6" s="87" t="s">
        <v>7771</v>
      </c>
      <c r="KIO6" s="87" t="s">
        <v>7772</v>
      </c>
      <c r="KIP6" s="87" t="s">
        <v>7773</v>
      </c>
      <c r="KIQ6" s="87" t="s">
        <v>7774</v>
      </c>
      <c r="KIR6" s="87" t="s">
        <v>7775</v>
      </c>
      <c r="KIS6" s="87" t="s">
        <v>7776</v>
      </c>
      <c r="KIT6" s="87" t="s">
        <v>7777</v>
      </c>
      <c r="KIU6" s="87" t="s">
        <v>7778</v>
      </c>
      <c r="KIV6" s="87" t="s">
        <v>7779</v>
      </c>
      <c r="KIW6" s="87" t="s">
        <v>7780</v>
      </c>
      <c r="KIX6" s="87" t="s">
        <v>7781</v>
      </c>
      <c r="KIY6" s="87" t="s">
        <v>7782</v>
      </c>
      <c r="KIZ6" s="87" t="s">
        <v>7783</v>
      </c>
      <c r="KJA6" s="87" t="s">
        <v>7784</v>
      </c>
      <c r="KJB6" s="87" t="s">
        <v>7785</v>
      </c>
      <c r="KJC6" s="87" t="s">
        <v>7786</v>
      </c>
      <c r="KJD6" s="87" t="s">
        <v>7787</v>
      </c>
      <c r="KJE6" s="87" t="s">
        <v>7788</v>
      </c>
      <c r="KJF6" s="87" t="s">
        <v>7789</v>
      </c>
      <c r="KJG6" s="87" t="s">
        <v>7790</v>
      </c>
      <c r="KJH6" s="87" t="s">
        <v>7791</v>
      </c>
      <c r="KJI6" s="87" t="s">
        <v>7792</v>
      </c>
      <c r="KJJ6" s="87" t="s">
        <v>7793</v>
      </c>
      <c r="KJK6" s="87" t="s">
        <v>7794</v>
      </c>
      <c r="KJL6" s="87" t="s">
        <v>7795</v>
      </c>
      <c r="KJM6" s="87" t="s">
        <v>7796</v>
      </c>
      <c r="KJN6" s="87" t="s">
        <v>7797</v>
      </c>
      <c r="KJO6" s="87" t="s">
        <v>7798</v>
      </c>
      <c r="KJP6" s="87" t="s">
        <v>7799</v>
      </c>
      <c r="KJQ6" s="87" t="s">
        <v>7800</v>
      </c>
      <c r="KJR6" s="87" t="s">
        <v>7801</v>
      </c>
      <c r="KJS6" s="87" t="s">
        <v>7802</v>
      </c>
      <c r="KJT6" s="87" t="s">
        <v>7803</v>
      </c>
      <c r="KJU6" s="87" t="s">
        <v>7804</v>
      </c>
      <c r="KJV6" s="87" t="s">
        <v>7805</v>
      </c>
      <c r="KJW6" s="87" t="s">
        <v>7806</v>
      </c>
      <c r="KJX6" s="87" t="s">
        <v>7807</v>
      </c>
      <c r="KJY6" s="87" t="s">
        <v>7808</v>
      </c>
      <c r="KJZ6" s="87" t="s">
        <v>7809</v>
      </c>
      <c r="KKA6" s="87" t="s">
        <v>7810</v>
      </c>
      <c r="KKB6" s="87" t="s">
        <v>7811</v>
      </c>
      <c r="KKC6" s="87" t="s">
        <v>7812</v>
      </c>
      <c r="KKD6" s="87" t="s">
        <v>7813</v>
      </c>
      <c r="KKE6" s="87" t="s">
        <v>7814</v>
      </c>
      <c r="KKF6" s="87" t="s">
        <v>7815</v>
      </c>
      <c r="KKG6" s="87" t="s">
        <v>7816</v>
      </c>
      <c r="KKH6" s="87" t="s">
        <v>7817</v>
      </c>
      <c r="KKI6" s="87" t="s">
        <v>7818</v>
      </c>
      <c r="KKJ6" s="87" t="s">
        <v>7819</v>
      </c>
      <c r="KKK6" s="87" t="s">
        <v>7820</v>
      </c>
      <c r="KKL6" s="87" t="s">
        <v>7821</v>
      </c>
      <c r="KKM6" s="87" t="s">
        <v>7822</v>
      </c>
      <c r="KKN6" s="87" t="s">
        <v>7823</v>
      </c>
      <c r="KKO6" s="87" t="s">
        <v>7824</v>
      </c>
      <c r="KKP6" s="87" t="s">
        <v>7825</v>
      </c>
      <c r="KKQ6" s="87" t="s">
        <v>7826</v>
      </c>
      <c r="KKR6" s="87" t="s">
        <v>7827</v>
      </c>
      <c r="KKS6" s="87" t="s">
        <v>7828</v>
      </c>
      <c r="KKT6" s="87" t="s">
        <v>7829</v>
      </c>
      <c r="KKU6" s="87" t="s">
        <v>7830</v>
      </c>
      <c r="KKV6" s="87" t="s">
        <v>7831</v>
      </c>
      <c r="KKW6" s="87" t="s">
        <v>7832</v>
      </c>
      <c r="KKX6" s="87" t="s">
        <v>7833</v>
      </c>
      <c r="KKY6" s="87" t="s">
        <v>7834</v>
      </c>
      <c r="KKZ6" s="87" t="s">
        <v>7835</v>
      </c>
      <c r="KLA6" s="87" t="s">
        <v>7836</v>
      </c>
      <c r="KLB6" s="87" t="s">
        <v>7837</v>
      </c>
      <c r="KLC6" s="87" t="s">
        <v>7838</v>
      </c>
      <c r="KLD6" s="87" t="s">
        <v>7839</v>
      </c>
      <c r="KLE6" s="87" t="s">
        <v>7840</v>
      </c>
      <c r="KLF6" s="87" t="s">
        <v>7841</v>
      </c>
      <c r="KLG6" s="87" t="s">
        <v>7842</v>
      </c>
      <c r="KLH6" s="87" t="s">
        <v>7843</v>
      </c>
      <c r="KLI6" s="87" t="s">
        <v>7844</v>
      </c>
      <c r="KLJ6" s="87" t="s">
        <v>7845</v>
      </c>
      <c r="KLK6" s="87" t="s">
        <v>7846</v>
      </c>
      <c r="KLL6" s="87" t="s">
        <v>7847</v>
      </c>
      <c r="KLM6" s="87" t="s">
        <v>7848</v>
      </c>
      <c r="KLN6" s="87" t="s">
        <v>7849</v>
      </c>
      <c r="KLO6" s="87" t="s">
        <v>7850</v>
      </c>
      <c r="KLP6" s="87" t="s">
        <v>7851</v>
      </c>
      <c r="KLQ6" s="87" t="s">
        <v>7852</v>
      </c>
      <c r="KLR6" s="87" t="s">
        <v>7853</v>
      </c>
      <c r="KLS6" s="87" t="s">
        <v>7854</v>
      </c>
      <c r="KLT6" s="87" t="s">
        <v>7855</v>
      </c>
      <c r="KLU6" s="87" t="s">
        <v>7856</v>
      </c>
      <c r="KLV6" s="87" t="s">
        <v>7857</v>
      </c>
      <c r="KLW6" s="87" t="s">
        <v>7858</v>
      </c>
      <c r="KLX6" s="87" t="s">
        <v>7859</v>
      </c>
      <c r="KLY6" s="87" t="s">
        <v>7860</v>
      </c>
      <c r="KLZ6" s="87" t="s">
        <v>7861</v>
      </c>
      <c r="KMA6" s="87" t="s">
        <v>7862</v>
      </c>
      <c r="KMB6" s="87" t="s">
        <v>7863</v>
      </c>
      <c r="KMC6" s="87" t="s">
        <v>7864</v>
      </c>
      <c r="KMD6" s="87" t="s">
        <v>7865</v>
      </c>
      <c r="KME6" s="87" t="s">
        <v>7866</v>
      </c>
      <c r="KMF6" s="87" t="s">
        <v>7867</v>
      </c>
      <c r="KMG6" s="87" t="s">
        <v>7868</v>
      </c>
      <c r="KMH6" s="87" t="s">
        <v>7869</v>
      </c>
      <c r="KMI6" s="87" t="s">
        <v>7870</v>
      </c>
      <c r="KMJ6" s="87" t="s">
        <v>7871</v>
      </c>
      <c r="KMK6" s="87" t="s">
        <v>7872</v>
      </c>
      <c r="KML6" s="87" t="s">
        <v>7873</v>
      </c>
      <c r="KMM6" s="87" t="s">
        <v>7874</v>
      </c>
      <c r="KMN6" s="87" t="s">
        <v>7875</v>
      </c>
      <c r="KMO6" s="87" t="s">
        <v>7876</v>
      </c>
      <c r="KMP6" s="87" t="s">
        <v>7877</v>
      </c>
      <c r="KMQ6" s="87" t="s">
        <v>7878</v>
      </c>
      <c r="KMR6" s="87" t="s">
        <v>7879</v>
      </c>
      <c r="KMS6" s="87" t="s">
        <v>7880</v>
      </c>
      <c r="KMT6" s="87" t="s">
        <v>7881</v>
      </c>
      <c r="KMU6" s="87" t="s">
        <v>7882</v>
      </c>
      <c r="KMV6" s="87" t="s">
        <v>7883</v>
      </c>
      <c r="KMW6" s="87" t="s">
        <v>7884</v>
      </c>
      <c r="KMX6" s="87" t="s">
        <v>7885</v>
      </c>
      <c r="KMY6" s="87" t="s">
        <v>7886</v>
      </c>
      <c r="KMZ6" s="87" t="s">
        <v>7887</v>
      </c>
      <c r="KNA6" s="87" t="s">
        <v>7888</v>
      </c>
      <c r="KNB6" s="87" t="s">
        <v>7889</v>
      </c>
      <c r="KNC6" s="87" t="s">
        <v>7890</v>
      </c>
      <c r="KND6" s="87" t="s">
        <v>7891</v>
      </c>
      <c r="KNE6" s="87" t="s">
        <v>7892</v>
      </c>
      <c r="KNF6" s="87" t="s">
        <v>7893</v>
      </c>
      <c r="KNG6" s="87" t="s">
        <v>7894</v>
      </c>
      <c r="KNH6" s="87" t="s">
        <v>7895</v>
      </c>
      <c r="KNI6" s="87" t="s">
        <v>7896</v>
      </c>
      <c r="KNJ6" s="87" t="s">
        <v>7897</v>
      </c>
      <c r="KNK6" s="87" t="s">
        <v>7898</v>
      </c>
      <c r="KNL6" s="87" t="s">
        <v>7899</v>
      </c>
      <c r="KNM6" s="87" t="s">
        <v>7900</v>
      </c>
      <c r="KNN6" s="87" t="s">
        <v>7901</v>
      </c>
      <c r="KNO6" s="87" t="s">
        <v>7902</v>
      </c>
      <c r="KNP6" s="87" t="s">
        <v>7903</v>
      </c>
      <c r="KNQ6" s="87" t="s">
        <v>7904</v>
      </c>
      <c r="KNR6" s="87" t="s">
        <v>7905</v>
      </c>
      <c r="KNS6" s="87" t="s">
        <v>7906</v>
      </c>
      <c r="KNT6" s="87" t="s">
        <v>7907</v>
      </c>
      <c r="KNU6" s="87" t="s">
        <v>7908</v>
      </c>
      <c r="KNV6" s="87" t="s">
        <v>7909</v>
      </c>
      <c r="KNW6" s="87" t="s">
        <v>7910</v>
      </c>
      <c r="KNX6" s="87" t="s">
        <v>7911</v>
      </c>
      <c r="KNY6" s="87" t="s">
        <v>7912</v>
      </c>
      <c r="KNZ6" s="87" t="s">
        <v>7913</v>
      </c>
      <c r="KOA6" s="87" t="s">
        <v>7914</v>
      </c>
      <c r="KOB6" s="87" t="s">
        <v>7915</v>
      </c>
      <c r="KOC6" s="87" t="s">
        <v>7916</v>
      </c>
      <c r="KOD6" s="87" t="s">
        <v>7917</v>
      </c>
      <c r="KOE6" s="87" t="s">
        <v>7918</v>
      </c>
      <c r="KOF6" s="87" t="s">
        <v>7919</v>
      </c>
      <c r="KOG6" s="87" t="s">
        <v>7920</v>
      </c>
      <c r="KOH6" s="87" t="s">
        <v>7921</v>
      </c>
      <c r="KOI6" s="87" t="s">
        <v>7922</v>
      </c>
      <c r="KOJ6" s="87" t="s">
        <v>7923</v>
      </c>
      <c r="KOK6" s="87" t="s">
        <v>7924</v>
      </c>
      <c r="KOL6" s="87" t="s">
        <v>7925</v>
      </c>
      <c r="KOM6" s="87" t="s">
        <v>7926</v>
      </c>
      <c r="KON6" s="87" t="s">
        <v>7927</v>
      </c>
      <c r="KOO6" s="87" t="s">
        <v>7928</v>
      </c>
      <c r="KOP6" s="87" t="s">
        <v>7929</v>
      </c>
      <c r="KOQ6" s="87" t="s">
        <v>7930</v>
      </c>
      <c r="KOR6" s="87" t="s">
        <v>7931</v>
      </c>
      <c r="KOS6" s="87" t="s">
        <v>7932</v>
      </c>
      <c r="KOT6" s="87" t="s">
        <v>7933</v>
      </c>
      <c r="KOU6" s="87" t="s">
        <v>7934</v>
      </c>
      <c r="KOV6" s="87" t="s">
        <v>7935</v>
      </c>
      <c r="KOW6" s="87" t="s">
        <v>7936</v>
      </c>
      <c r="KOX6" s="87" t="s">
        <v>7937</v>
      </c>
      <c r="KOY6" s="87" t="s">
        <v>7938</v>
      </c>
      <c r="KOZ6" s="87" t="s">
        <v>7939</v>
      </c>
      <c r="KPA6" s="87" t="s">
        <v>7940</v>
      </c>
      <c r="KPB6" s="87" t="s">
        <v>7941</v>
      </c>
      <c r="KPC6" s="87" t="s">
        <v>7942</v>
      </c>
      <c r="KPD6" s="87" t="s">
        <v>7943</v>
      </c>
      <c r="KPE6" s="87" t="s">
        <v>7944</v>
      </c>
      <c r="KPF6" s="87" t="s">
        <v>7945</v>
      </c>
      <c r="KPG6" s="87" t="s">
        <v>7946</v>
      </c>
      <c r="KPH6" s="87" t="s">
        <v>7947</v>
      </c>
      <c r="KPI6" s="87" t="s">
        <v>7948</v>
      </c>
      <c r="KPJ6" s="87" t="s">
        <v>7949</v>
      </c>
      <c r="KPK6" s="87" t="s">
        <v>7950</v>
      </c>
      <c r="KPL6" s="87" t="s">
        <v>7951</v>
      </c>
      <c r="KPM6" s="87" t="s">
        <v>7952</v>
      </c>
      <c r="KPN6" s="87" t="s">
        <v>7953</v>
      </c>
      <c r="KPO6" s="87" t="s">
        <v>7954</v>
      </c>
      <c r="KPP6" s="87" t="s">
        <v>7955</v>
      </c>
      <c r="KPQ6" s="87" t="s">
        <v>7956</v>
      </c>
      <c r="KPR6" s="87" t="s">
        <v>7957</v>
      </c>
      <c r="KPS6" s="87" t="s">
        <v>7958</v>
      </c>
      <c r="KPT6" s="87" t="s">
        <v>7959</v>
      </c>
      <c r="KPU6" s="87" t="s">
        <v>7960</v>
      </c>
      <c r="KPV6" s="87" t="s">
        <v>7961</v>
      </c>
      <c r="KPW6" s="87" t="s">
        <v>7962</v>
      </c>
      <c r="KPX6" s="87" t="s">
        <v>7963</v>
      </c>
      <c r="KPY6" s="87" t="s">
        <v>7964</v>
      </c>
      <c r="KPZ6" s="87" t="s">
        <v>7965</v>
      </c>
      <c r="KQA6" s="87" t="s">
        <v>7966</v>
      </c>
      <c r="KQB6" s="87" t="s">
        <v>7967</v>
      </c>
      <c r="KQC6" s="87" t="s">
        <v>7968</v>
      </c>
      <c r="KQD6" s="87" t="s">
        <v>7969</v>
      </c>
      <c r="KQE6" s="87" t="s">
        <v>7970</v>
      </c>
      <c r="KQF6" s="87" t="s">
        <v>7971</v>
      </c>
      <c r="KQG6" s="87" t="s">
        <v>7972</v>
      </c>
      <c r="KQH6" s="87" t="s">
        <v>7973</v>
      </c>
      <c r="KQI6" s="87" t="s">
        <v>7974</v>
      </c>
      <c r="KQJ6" s="87" t="s">
        <v>7975</v>
      </c>
      <c r="KQK6" s="87" t="s">
        <v>7976</v>
      </c>
      <c r="KQL6" s="87" t="s">
        <v>7977</v>
      </c>
      <c r="KQM6" s="87" t="s">
        <v>7978</v>
      </c>
      <c r="KQN6" s="87" t="s">
        <v>7979</v>
      </c>
      <c r="KQO6" s="87" t="s">
        <v>7980</v>
      </c>
      <c r="KQP6" s="87" t="s">
        <v>7981</v>
      </c>
      <c r="KQQ6" s="87" t="s">
        <v>7982</v>
      </c>
      <c r="KQR6" s="87" t="s">
        <v>7983</v>
      </c>
      <c r="KQS6" s="87" t="s">
        <v>7984</v>
      </c>
      <c r="KQT6" s="87" t="s">
        <v>7985</v>
      </c>
      <c r="KQU6" s="87" t="s">
        <v>7986</v>
      </c>
      <c r="KQV6" s="87" t="s">
        <v>7987</v>
      </c>
      <c r="KQW6" s="87" t="s">
        <v>7988</v>
      </c>
      <c r="KQX6" s="87" t="s">
        <v>7989</v>
      </c>
      <c r="KQY6" s="87" t="s">
        <v>7990</v>
      </c>
      <c r="KQZ6" s="87" t="s">
        <v>7991</v>
      </c>
      <c r="KRA6" s="87" t="s">
        <v>7992</v>
      </c>
      <c r="KRB6" s="87" t="s">
        <v>7993</v>
      </c>
      <c r="KRC6" s="87" t="s">
        <v>7994</v>
      </c>
      <c r="KRD6" s="87" t="s">
        <v>7995</v>
      </c>
      <c r="KRE6" s="87" t="s">
        <v>7996</v>
      </c>
      <c r="KRF6" s="87" t="s">
        <v>7997</v>
      </c>
      <c r="KRG6" s="87" t="s">
        <v>7998</v>
      </c>
      <c r="KRH6" s="87" t="s">
        <v>7999</v>
      </c>
      <c r="KRI6" s="87" t="s">
        <v>8000</v>
      </c>
      <c r="KRJ6" s="87" t="s">
        <v>8001</v>
      </c>
      <c r="KRK6" s="87" t="s">
        <v>8002</v>
      </c>
      <c r="KRL6" s="87" t="s">
        <v>8003</v>
      </c>
      <c r="KRM6" s="87" t="s">
        <v>8004</v>
      </c>
      <c r="KRN6" s="87" t="s">
        <v>8005</v>
      </c>
      <c r="KRO6" s="87" t="s">
        <v>8006</v>
      </c>
      <c r="KRP6" s="87" t="s">
        <v>8007</v>
      </c>
      <c r="KRQ6" s="87" t="s">
        <v>8008</v>
      </c>
      <c r="KRR6" s="87" t="s">
        <v>8009</v>
      </c>
      <c r="KRS6" s="87" t="s">
        <v>8010</v>
      </c>
      <c r="KRT6" s="87" t="s">
        <v>8011</v>
      </c>
      <c r="KRU6" s="87" t="s">
        <v>8012</v>
      </c>
      <c r="KRV6" s="87" t="s">
        <v>8013</v>
      </c>
      <c r="KRW6" s="87" t="s">
        <v>8014</v>
      </c>
      <c r="KRX6" s="87" t="s">
        <v>8015</v>
      </c>
      <c r="KRY6" s="87" t="s">
        <v>8016</v>
      </c>
      <c r="KRZ6" s="87" t="s">
        <v>8017</v>
      </c>
      <c r="KSA6" s="87" t="s">
        <v>8018</v>
      </c>
      <c r="KSB6" s="87" t="s">
        <v>8019</v>
      </c>
      <c r="KSC6" s="87" t="s">
        <v>8020</v>
      </c>
      <c r="KSD6" s="87" t="s">
        <v>8021</v>
      </c>
      <c r="KSE6" s="87" t="s">
        <v>8022</v>
      </c>
      <c r="KSF6" s="87" t="s">
        <v>8023</v>
      </c>
      <c r="KSG6" s="87" t="s">
        <v>8024</v>
      </c>
      <c r="KSH6" s="87" t="s">
        <v>8025</v>
      </c>
      <c r="KSI6" s="87" t="s">
        <v>8026</v>
      </c>
      <c r="KSJ6" s="87" t="s">
        <v>8027</v>
      </c>
      <c r="KSK6" s="87" t="s">
        <v>8028</v>
      </c>
      <c r="KSL6" s="87" t="s">
        <v>8029</v>
      </c>
      <c r="KSM6" s="87" t="s">
        <v>8030</v>
      </c>
      <c r="KSN6" s="87" t="s">
        <v>8031</v>
      </c>
      <c r="KSO6" s="87" t="s">
        <v>8032</v>
      </c>
      <c r="KSP6" s="87" t="s">
        <v>8033</v>
      </c>
      <c r="KSQ6" s="87" t="s">
        <v>8034</v>
      </c>
      <c r="KSR6" s="87" t="s">
        <v>8035</v>
      </c>
      <c r="KSS6" s="87" t="s">
        <v>8036</v>
      </c>
      <c r="KST6" s="87" t="s">
        <v>8037</v>
      </c>
      <c r="KSU6" s="87" t="s">
        <v>8038</v>
      </c>
      <c r="KSV6" s="87" t="s">
        <v>8039</v>
      </c>
      <c r="KSW6" s="87" t="s">
        <v>8040</v>
      </c>
      <c r="KSX6" s="87" t="s">
        <v>8041</v>
      </c>
      <c r="KSY6" s="87" t="s">
        <v>8042</v>
      </c>
      <c r="KSZ6" s="87" t="s">
        <v>8043</v>
      </c>
      <c r="KTA6" s="87" t="s">
        <v>8044</v>
      </c>
      <c r="KTB6" s="87" t="s">
        <v>8045</v>
      </c>
      <c r="KTC6" s="87" t="s">
        <v>8046</v>
      </c>
      <c r="KTD6" s="87" t="s">
        <v>8047</v>
      </c>
      <c r="KTE6" s="87" t="s">
        <v>8048</v>
      </c>
      <c r="KTF6" s="87" t="s">
        <v>8049</v>
      </c>
      <c r="KTG6" s="87" t="s">
        <v>8050</v>
      </c>
      <c r="KTH6" s="87" t="s">
        <v>8051</v>
      </c>
      <c r="KTI6" s="87" t="s">
        <v>8052</v>
      </c>
      <c r="KTJ6" s="87" t="s">
        <v>8053</v>
      </c>
      <c r="KTK6" s="87" t="s">
        <v>8054</v>
      </c>
      <c r="KTL6" s="87" t="s">
        <v>8055</v>
      </c>
      <c r="KTM6" s="87" t="s">
        <v>8056</v>
      </c>
      <c r="KTN6" s="87" t="s">
        <v>8057</v>
      </c>
      <c r="KTO6" s="87" t="s">
        <v>8058</v>
      </c>
      <c r="KTP6" s="87" t="s">
        <v>8059</v>
      </c>
      <c r="KTQ6" s="87" t="s">
        <v>8060</v>
      </c>
      <c r="KTR6" s="87" t="s">
        <v>8061</v>
      </c>
      <c r="KTS6" s="87" t="s">
        <v>8062</v>
      </c>
      <c r="KTT6" s="87" t="s">
        <v>8063</v>
      </c>
      <c r="KTU6" s="87" t="s">
        <v>8064</v>
      </c>
      <c r="KTV6" s="87" t="s">
        <v>8065</v>
      </c>
      <c r="KTW6" s="87" t="s">
        <v>8066</v>
      </c>
      <c r="KTX6" s="87" t="s">
        <v>8067</v>
      </c>
      <c r="KTY6" s="87" t="s">
        <v>8068</v>
      </c>
      <c r="KTZ6" s="87" t="s">
        <v>8069</v>
      </c>
      <c r="KUA6" s="87" t="s">
        <v>8070</v>
      </c>
      <c r="KUB6" s="87" t="s">
        <v>8071</v>
      </c>
      <c r="KUC6" s="87" t="s">
        <v>8072</v>
      </c>
      <c r="KUD6" s="87" t="s">
        <v>8073</v>
      </c>
      <c r="KUE6" s="87" t="s">
        <v>8074</v>
      </c>
      <c r="KUF6" s="87" t="s">
        <v>8075</v>
      </c>
      <c r="KUG6" s="87" t="s">
        <v>8076</v>
      </c>
      <c r="KUH6" s="87" t="s">
        <v>8077</v>
      </c>
      <c r="KUI6" s="87" t="s">
        <v>8078</v>
      </c>
      <c r="KUJ6" s="87" t="s">
        <v>8079</v>
      </c>
      <c r="KUK6" s="87" t="s">
        <v>8080</v>
      </c>
      <c r="KUL6" s="87" t="s">
        <v>8081</v>
      </c>
      <c r="KUM6" s="87" t="s">
        <v>8082</v>
      </c>
      <c r="KUN6" s="87" t="s">
        <v>8083</v>
      </c>
      <c r="KUO6" s="87" t="s">
        <v>8084</v>
      </c>
      <c r="KUP6" s="87" t="s">
        <v>8085</v>
      </c>
      <c r="KUQ6" s="87" t="s">
        <v>8086</v>
      </c>
      <c r="KUR6" s="87" t="s">
        <v>8087</v>
      </c>
      <c r="KUS6" s="87" t="s">
        <v>8088</v>
      </c>
      <c r="KUT6" s="87" t="s">
        <v>8089</v>
      </c>
      <c r="KUU6" s="87" t="s">
        <v>8090</v>
      </c>
      <c r="KUV6" s="87" t="s">
        <v>8091</v>
      </c>
      <c r="KUW6" s="87" t="s">
        <v>8092</v>
      </c>
      <c r="KUX6" s="87" t="s">
        <v>8093</v>
      </c>
      <c r="KUY6" s="87" t="s">
        <v>8094</v>
      </c>
      <c r="KUZ6" s="87" t="s">
        <v>8095</v>
      </c>
      <c r="KVA6" s="87" t="s">
        <v>8096</v>
      </c>
      <c r="KVB6" s="87" t="s">
        <v>8097</v>
      </c>
      <c r="KVC6" s="87" t="s">
        <v>8098</v>
      </c>
      <c r="KVD6" s="87" t="s">
        <v>8099</v>
      </c>
      <c r="KVE6" s="87" t="s">
        <v>8100</v>
      </c>
      <c r="KVF6" s="87" t="s">
        <v>8101</v>
      </c>
      <c r="KVG6" s="87" t="s">
        <v>8102</v>
      </c>
      <c r="KVH6" s="87" t="s">
        <v>8103</v>
      </c>
      <c r="KVI6" s="87" t="s">
        <v>8104</v>
      </c>
      <c r="KVJ6" s="87" t="s">
        <v>8105</v>
      </c>
      <c r="KVK6" s="87" t="s">
        <v>8106</v>
      </c>
      <c r="KVL6" s="87" t="s">
        <v>8107</v>
      </c>
      <c r="KVM6" s="87" t="s">
        <v>8108</v>
      </c>
      <c r="KVN6" s="87" t="s">
        <v>8109</v>
      </c>
      <c r="KVO6" s="87" t="s">
        <v>8110</v>
      </c>
      <c r="KVP6" s="87" t="s">
        <v>8111</v>
      </c>
      <c r="KVQ6" s="87" t="s">
        <v>8112</v>
      </c>
      <c r="KVR6" s="87" t="s">
        <v>8113</v>
      </c>
      <c r="KVS6" s="87" t="s">
        <v>8114</v>
      </c>
      <c r="KVT6" s="87" t="s">
        <v>8115</v>
      </c>
      <c r="KVU6" s="87" t="s">
        <v>8116</v>
      </c>
      <c r="KVV6" s="87" t="s">
        <v>8117</v>
      </c>
      <c r="KVW6" s="87" t="s">
        <v>8118</v>
      </c>
      <c r="KVX6" s="87" t="s">
        <v>8119</v>
      </c>
      <c r="KVY6" s="87" t="s">
        <v>8120</v>
      </c>
      <c r="KVZ6" s="87" t="s">
        <v>8121</v>
      </c>
      <c r="KWA6" s="87" t="s">
        <v>8122</v>
      </c>
      <c r="KWB6" s="87" t="s">
        <v>8123</v>
      </c>
      <c r="KWC6" s="87" t="s">
        <v>8124</v>
      </c>
      <c r="KWD6" s="87" t="s">
        <v>8125</v>
      </c>
      <c r="KWE6" s="87" t="s">
        <v>8126</v>
      </c>
      <c r="KWF6" s="87" t="s">
        <v>8127</v>
      </c>
      <c r="KWG6" s="87" t="s">
        <v>8128</v>
      </c>
      <c r="KWH6" s="87" t="s">
        <v>8129</v>
      </c>
      <c r="KWI6" s="87" t="s">
        <v>8130</v>
      </c>
      <c r="KWJ6" s="87" t="s">
        <v>8131</v>
      </c>
      <c r="KWK6" s="87" t="s">
        <v>8132</v>
      </c>
      <c r="KWL6" s="87" t="s">
        <v>8133</v>
      </c>
      <c r="KWM6" s="87" t="s">
        <v>8134</v>
      </c>
      <c r="KWN6" s="87" t="s">
        <v>8135</v>
      </c>
      <c r="KWO6" s="87" t="s">
        <v>8136</v>
      </c>
      <c r="KWP6" s="87" t="s">
        <v>8137</v>
      </c>
      <c r="KWQ6" s="87" t="s">
        <v>8138</v>
      </c>
      <c r="KWR6" s="87" t="s">
        <v>8139</v>
      </c>
      <c r="KWS6" s="87" t="s">
        <v>8140</v>
      </c>
      <c r="KWT6" s="87" t="s">
        <v>8141</v>
      </c>
      <c r="KWU6" s="87" t="s">
        <v>8142</v>
      </c>
      <c r="KWV6" s="87" t="s">
        <v>8143</v>
      </c>
      <c r="KWW6" s="87" t="s">
        <v>8144</v>
      </c>
      <c r="KWX6" s="87" t="s">
        <v>8145</v>
      </c>
      <c r="KWY6" s="87" t="s">
        <v>8146</v>
      </c>
      <c r="KWZ6" s="87" t="s">
        <v>8147</v>
      </c>
      <c r="KXA6" s="87" t="s">
        <v>8148</v>
      </c>
      <c r="KXB6" s="87" t="s">
        <v>8149</v>
      </c>
      <c r="KXC6" s="87" t="s">
        <v>8150</v>
      </c>
      <c r="KXD6" s="87" t="s">
        <v>8151</v>
      </c>
      <c r="KXE6" s="87" t="s">
        <v>8152</v>
      </c>
      <c r="KXF6" s="87" t="s">
        <v>8153</v>
      </c>
      <c r="KXG6" s="87" t="s">
        <v>8154</v>
      </c>
      <c r="KXH6" s="87" t="s">
        <v>8155</v>
      </c>
      <c r="KXI6" s="87" t="s">
        <v>8156</v>
      </c>
      <c r="KXJ6" s="87" t="s">
        <v>8157</v>
      </c>
      <c r="KXK6" s="87" t="s">
        <v>8158</v>
      </c>
      <c r="KXL6" s="87" t="s">
        <v>8159</v>
      </c>
      <c r="KXM6" s="87" t="s">
        <v>8160</v>
      </c>
      <c r="KXN6" s="87" t="s">
        <v>8161</v>
      </c>
      <c r="KXO6" s="87" t="s">
        <v>8162</v>
      </c>
      <c r="KXP6" s="87" t="s">
        <v>8163</v>
      </c>
      <c r="KXQ6" s="87" t="s">
        <v>8164</v>
      </c>
      <c r="KXR6" s="87" t="s">
        <v>8165</v>
      </c>
      <c r="KXS6" s="87" t="s">
        <v>8166</v>
      </c>
      <c r="KXT6" s="87" t="s">
        <v>8167</v>
      </c>
      <c r="KXU6" s="87" t="s">
        <v>8168</v>
      </c>
      <c r="KXV6" s="87" t="s">
        <v>8169</v>
      </c>
      <c r="KXW6" s="87" t="s">
        <v>8170</v>
      </c>
      <c r="KXX6" s="87" t="s">
        <v>8171</v>
      </c>
      <c r="KXY6" s="87" t="s">
        <v>8172</v>
      </c>
      <c r="KXZ6" s="87" t="s">
        <v>8173</v>
      </c>
      <c r="KYA6" s="87" t="s">
        <v>8174</v>
      </c>
      <c r="KYB6" s="87" t="s">
        <v>8175</v>
      </c>
      <c r="KYC6" s="87" t="s">
        <v>8176</v>
      </c>
      <c r="KYD6" s="87" t="s">
        <v>8177</v>
      </c>
      <c r="KYE6" s="87" t="s">
        <v>8178</v>
      </c>
      <c r="KYF6" s="87" t="s">
        <v>8179</v>
      </c>
      <c r="KYG6" s="87" t="s">
        <v>8180</v>
      </c>
      <c r="KYH6" s="87" t="s">
        <v>8181</v>
      </c>
      <c r="KYI6" s="87" t="s">
        <v>8182</v>
      </c>
      <c r="KYJ6" s="87" t="s">
        <v>8183</v>
      </c>
      <c r="KYK6" s="87" t="s">
        <v>8184</v>
      </c>
      <c r="KYL6" s="87" t="s">
        <v>8185</v>
      </c>
      <c r="KYM6" s="87" t="s">
        <v>8186</v>
      </c>
      <c r="KYN6" s="87" t="s">
        <v>8187</v>
      </c>
      <c r="KYO6" s="87" t="s">
        <v>8188</v>
      </c>
      <c r="KYP6" s="87" t="s">
        <v>8189</v>
      </c>
      <c r="KYQ6" s="87" t="s">
        <v>8190</v>
      </c>
      <c r="KYR6" s="87" t="s">
        <v>8191</v>
      </c>
      <c r="KYS6" s="87" t="s">
        <v>8192</v>
      </c>
      <c r="KYT6" s="87" t="s">
        <v>8193</v>
      </c>
      <c r="KYU6" s="87" t="s">
        <v>8194</v>
      </c>
      <c r="KYV6" s="87" t="s">
        <v>8195</v>
      </c>
      <c r="KYW6" s="87" t="s">
        <v>8196</v>
      </c>
      <c r="KYX6" s="87" t="s">
        <v>8197</v>
      </c>
      <c r="KYY6" s="87" t="s">
        <v>8198</v>
      </c>
      <c r="KYZ6" s="87" t="s">
        <v>8199</v>
      </c>
      <c r="KZA6" s="87" t="s">
        <v>8200</v>
      </c>
      <c r="KZB6" s="87" t="s">
        <v>8201</v>
      </c>
      <c r="KZC6" s="87" t="s">
        <v>8202</v>
      </c>
      <c r="KZD6" s="87" t="s">
        <v>8203</v>
      </c>
      <c r="KZE6" s="87" t="s">
        <v>8204</v>
      </c>
      <c r="KZF6" s="87" t="s">
        <v>8205</v>
      </c>
      <c r="KZG6" s="87" t="s">
        <v>8206</v>
      </c>
      <c r="KZH6" s="87" t="s">
        <v>8207</v>
      </c>
      <c r="KZI6" s="87" t="s">
        <v>8208</v>
      </c>
      <c r="KZJ6" s="87" t="s">
        <v>8209</v>
      </c>
      <c r="KZK6" s="87" t="s">
        <v>8210</v>
      </c>
      <c r="KZL6" s="87" t="s">
        <v>8211</v>
      </c>
      <c r="KZM6" s="87" t="s">
        <v>8212</v>
      </c>
      <c r="KZN6" s="87" t="s">
        <v>8213</v>
      </c>
      <c r="KZO6" s="87" t="s">
        <v>8214</v>
      </c>
      <c r="KZP6" s="87" t="s">
        <v>8215</v>
      </c>
      <c r="KZQ6" s="87" t="s">
        <v>8216</v>
      </c>
      <c r="KZR6" s="87" t="s">
        <v>8217</v>
      </c>
      <c r="KZS6" s="87" t="s">
        <v>8218</v>
      </c>
      <c r="KZT6" s="87" t="s">
        <v>8219</v>
      </c>
      <c r="KZU6" s="87" t="s">
        <v>8220</v>
      </c>
      <c r="KZV6" s="87" t="s">
        <v>8221</v>
      </c>
      <c r="KZW6" s="87" t="s">
        <v>8222</v>
      </c>
      <c r="KZX6" s="87" t="s">
        <v>8223</v>
      </c>
      <c r="KZY6" s="87" t="s">
        <v>8224</v>
      </c>
      <c r="KZZ6" s="87" t="s">
        <v>8225</v>
      </c>
      <c r="LAA6" s="87" t="s">
        <v>8226</v>
      </c>
      <c r="LAB6" s="87" t="s">
        <v>8227</v>
      </c>
      <c r="LAC6" s="87" t="s">
        <v>8228</v>
      </c>
      <c r="LAD6" s="87" t="s">
        <v>8229</v>
      </c>
      <c r="LAE6" s="87" t="s">
        <v>8230</v>
      </c>
      <c r="LAF6" s="87" t="s">
        <v>8231</v>
      </c>
      <c r="LAG6" s="87" t="s">
        <v>8232</v>
      </c>
      <c r="LAH6" s="87" t="s">
        <v>8233</v>
      </c>
      <c r="LAI6" s="87" t="s">
        <v>8234</v>
      </c>
      <c r="LAJ6" s="87" t="s">
        <v>8235</v>
      </c>
      <c r="LAK6" s="87" t="s">
        <v>8236</v>
      </c>
      <c r="LAL6" s="87" t="s">
        <v>8237</v>
      </c>
      <c r="LAM6" s="87" t="s">
        <v>8238</v>
      </c>
      <c r="LAN6" s="87" t="s">
        <v>8239</v>
      </c>
      <c r="LAO6" s="87" t="s">
        <v>8240</v>
      </c>
      <c r="LAP6" s="87" t="s">
        <v>8241</v>
      </c>
      <c r="LAQ6" s="87" t="s">
        <v>8242</v>
      </c>
      <c r="LAR6" s="87" t="s">
        <v>8243</v>
      </c>
      <c r="LAS6" s="87" t="s">
        <v>8244</v>
      </c>
      <c r="LAT6" s="87" t="s">
        <v>8245</v>
      </c>
      <c r="LAU6" s="87" t="s">
        <v>8246</v>
      </c>
      <c r="LAV6" s="87" t="s">
        <v>8247</v>
      </c>
      <c r="LAW6" s="87" t="s">
        <v>8248</v>
      </c>
      <c r="LAX6" s="87" t="s">
        <v>8249</v>
      </c>
      <c r="LAY6" s="87" t="s">
        <v>8250</v>
      </c>
      <c r="LAZ6" s="87" t="s">
        <v>8251</v>
      </c>
      <c r="LBA6" s="87" t="s">
        <v>8252</v>
      </c>
      <c r="LBB6" s="87" t="s">
        <v>8253</v>
      </c>
      <c r="LBC6" s="87" t="s">
        <v>8254</v>
      </c>
      <c r="LBD6" s="87" t="s">
        <v>8255</v>
      </c>
      <c r="LBE6" s="87" t="s">
        <v>8256</v>
      </c>
      <c r="LBF6" s="87" t="s">
        <v>8257</v>
      </c>
      <c r="LBG6" s="87" t="s">
        <v>8258</v>
      </c>
      <c r="LBH6" s="87" t="s">
        <v>8259</v>
      </c>
      <c r="LBI6" s="87" t="s">
        <v>8260</v>
      </c>
      <c r="LBJ6" s="87" t="s">
        <v>8261</v>
      </c>
      <c r="LBK6" s="87" t="s">
        <v>8262</v>
      </c>
      <c r="LBL6" s="87" t="s">
        <v>8263</v>
      </c>
      <c r="LBM6" s="87" t="s">
        <v>8264</v>
      </c>
      <c r="LBN6" s="87" t="s">
        <v>8265</v>
      </c>
      <c r="LBO6" s="87" t="s">
        <v>8266</v>
      </c>
      <c r="LBP6" s="87" t="s">
        <v>8267</v>
      </c>
      <c r="LBQ6" s="87" t="s">
        <v>8268</v>
      </c>
      <c r="LBR6" s="87" t="s">
        <v>8269</v>
      </c>
      <c r="LBS6" s="87" t="s">
        <v>8270</v>
      </c>
      <c r="LBT6" s="87" t="s">
        <v>8271</v>
      </c>
      <c r="LBU6" s="87" t="s">
        <v>8272</v>
      </c>
      <c r="LBV6" s="87" t="s">
        <v>8273</v>
      </c>
      <c r="LBW6" s="87" t="s">
        <v>8274</v>
      </c>
      <c r="LBX6" s="87" t="s">
        <v>8275</v>
      </c>
      <c r="LBY6" s="87" t="s">
        <v>8276</v>
      </c>
      <c r="LBZ6" s="87" t="s">
        <v>8277</v>
      </c>
      <c r="LCA6" s="87" t="s">
        <v>8278</v>
      </c>
      <c r="LCB6" s="87" t="s">
        <v>8279</v>
      </c>
      <c r="LCC6" s="87" t="s">
        <v>8280</v>
      </c>
      <c r="LCD6" s="87" t="s">
        <v>8281</v>
      </c>
      <c r="LCE6" s="87" t="s">
        <v>8282</v>
      </c>
      <c r="LCF6" s="87" t="s">
        <v>8283</v>
      </c>
      <c r="LCG6" s="87" t="s">
        <v>8284</v>
      </c>
      <c r="LCH6" s="87" t="s">
        <v>8285</v>
      </c>
      <c r="LCI6" s="87" t="s">
        <v>8286</v>
      </c>
      <c r="LCJ6" s="87" t="s">
        <v>8287</v>
      </c>
      <c r="LCK6" s="87" t="s">
        <v>8288</v>
      </c>
      <c r="LCL6" s="87" t="s">
        <v>8289</v>
      </c>
      <c r="LCM6" s="87" t="s">
        <v>8290</v>
      </c>
      <c r="LCN6" s="87" t="s">
        <v>8291</v>
      </c>
      <c r="LCO6" s="87" t="s">
        <v>8292</v>
      </c>
      <c r="LCP6" s="87" t="s">
        <v>8293</v>
      </c>
      <c r="LCQ6" s="87" t="s">
        <v>8294</v>
      </c>
      <c r="LCR6" s="87" t="s">
        <v>8295</v>
      </c>
      <c r="LCS6" s="87" t="s">
        <v>8296</v>
      </c>
      <c r="LCT6" s="87" t="s">
        <v>8297</v>
      </c>
      <c r="LCU6" s="87" t="s">
        <v>8298</v>
      </c>
      <c r="LCV6" s="87" t="s">
        <v>8299</v>
      </c>
      <c r="LCW6" s="87" t="s">
        <v>8300</v>
      </c>
      <c r="LCX6" s="87" t="s">
        <v>8301</v>
      </c>
      <c r="LCY6" s="87" t="s">
        <v>8302</v>
      </c>
      <c r="LCZ6" s="87" t="s">
        <v>8303</v>
      </c>
      <c r="LDA6" s="87" t="s">
        <v>8304</v>
      </c>
      <c r="LDB6" s="87" t="s">
        <v>8305</v>
      </c>
      <c r="LDC6" s="87" t="s">
        <v>8306</v>
      </c>
      <c r="LDD6" s="87" t="s">
        <v>8307</v>
      </c>
      <c r="LDE6" s="87" t="s">
        <v>8308</v>
      </c>
      <c r="LDF6" s="87" t="s">
        <v>8309</v>
      </c>
      <c r="LDG6" s="87" t="s">
        <v>8310</v>
      </c>
      <c r="LDH6" s="87" t="s">
        <v>8311</v>
      </c>
      <c r="LDI6" s="87" t="s">
        <v>8312</v>
      </c>
      <c r="LDJ6" s="87" t="s">
        <v>8313</v>
      </c>
      <c r="LDK6" s="87" t="s">
        <v>8314</v>
      </c>
      <c r="LDL6" s="87" t="s">
        <v>8315</v>
      </c>
      <c r="LDM6" s="87" t="s">
        <v>8316</v>
      </c>
      <c r="LDN6" s="87" t="s">
        <v>8317</v>
      </c>
      <c r="LDO6" s="87" t="s">
        <v>8318</v>
      </c>
      <c r="LDP6" s="87" t="s">
        <v>8319</v>
      </c>
      <c r="LDQ6" s="87" t="s">
        <v>8320</v>
      </c>
      <c r="LDR6" s="87" t="s">
        <v>8321</v>
      </c>
      <c r="LDS6" s="87" t="s">
        <v>8322</v>
      </c>
      <c r="LDT6" s="87" t="s">
        <v>8323</v>
      </c>
      <c r="LDU6" s="87" t="s">
        <v>8324</v>
      </c>
      <c r="LDV6" s="87" t="s">
        <v>8325</v>
      </c>
      <c r="LDW6" s="87" t="s">
        <v>8326</v>
      </c>
      <c r="LDX6" s="87" t="s">
        <v>8327</v>
      </c>
      <c r="LDY6" s="87" t="s">
        <v>8328</v>
      </c>
      <c r="LDZ6" s="87" t="s">
        <v>8329</v>
      </c>
      <c r="LEA6" s="87" t="s">
        <v>8330</v>
      </c>
      <c r="LEB6" s="87" t="s">
        <v>8331</v>
      </c>
      <c r="LEC6" s="87" t="s">
        <v>8332</v>
      </c>
      <c r="LED6" s="87" t="s">
        <v>8333</v>
      </c>
      <c r="LEE6" s="87" t="s">
        <v>8334</v>
      </c>
      <c r="LEF6" s="87" t="s">
        <v>8335</v>
      </c>
      <c r="LEG6" s="87" t="s">
        <v>8336</v>
      </c>
      <c r="LEH6" s="87" t="s">
        <v>8337</v>
      </c>
      <c r="LEI6" s="87" t="s">
        <v>8338</v>
      </c>
      <c r="LEJ6" s="87" t="s">
        <v>8339</v>
      </c>
      <c r="LEK6" s="87" t="s">
        <v>8340</v>
      </c>
      <c r="LEL6" s="87" t="s">
        <v>8341</v>
      </c>
      <c r="LEM6" s="87" t="s">
        <v>8342</v>
      </c>
      <c r="LEN6" s="87" t="s">
        <v>8343</v>
      </c>
      <c r="LEO6" s="87" t="s">
        <v>8344</v>
      </c>
      <c r="LEP6" s="87" t="s">
        <v>8345</v>
      </c>
      <c r="LEQ6" s="87" t="s">
        <v>8346</v>
      </c>
      <c r="LER6" s="87" t="s">
        <v>8347</v>
      </c>
      <c r="LES6" s="87" t="s">
        <v>8348</v>
      </c>
      <c r="LET6" s="87" t="s">
        <v>8349</v>
      </c>
      <c r="LEU6" s="87" t="s">
        <v>8350</v>
      </c>
      <c r="LEV6" s="87" t="s">
        <v>8351</v>
      </c>
      <c r="LEW6" s="87" t="s">
        <v>8352</v>
      </c>
      <c r="LEX6" s="87" t="s">
        <v>8353</v>
      </c>
      <c r="LEY6" s="87" t="s">
        <v>8354</v>
      </c>
      <c r="LEZ6" s="87" t="s">
        <v>8355</v>
      </c>
      <c r="LFA6" s="87" t="s">
        <v>8356</v>
      </c>
      <c r="LFB6" s="87" t="s">
        <v>8357</v>
      </c>
      <c r="LFC6" s="87" t="s">
        <v>8358</v>
      </c>
      <c r="LFD6" s="87" t="s">
        <v>8359</v>
      </c>
      <c r="LFE6" s="87" t="s">
        <v>8360</v>
      </c>
      <c r="LFF6" s="87" t="s">
        <v>8361</v>
      </c>
      <c r="LFG6" s="87" t="s">
        <v>8362</v>
      </c>
      <c r="LFH6" s="87" t="s">
        <v>8363</v>
      </c>
      <c r="LFI6" s="87" t="s">
        <v>8364</v>
      </c>
      <c r="LFJ6" s="87" t="s">
        <v>8365</v>
      </c>
      <c r="LFK6" s="87" t="s">
        <v>8366</v>
      </c>
      <c r="LFL6" s="87" t="s">
        <v>8367</v>
      </c>
      <c r="LFM6" s="87" t="s">
        <v>8368</v>
      </c>
      <c r="LFN6" s="87" t="s">
        <v>8369</v>
      </c>
      <c r="LFO6" s="87" t="s">
        <v>8370</v>
      </c>
      <c r="LFP6" s="87" t="s">
        <v>8371</v>
      </c>
      <c r="LFQ6" s="87" t="s">
        <v>8372</v>
      </c>
      <c r="LFR6" s="87" t="s">
        <v>8373</v>
      </c>
      <c r="LFS6" s="87" t="s">
        <v>8374</v>
      </c>
      <c r="LFT6" s="87" t="s">
        <v>8375</v>
      </c>
      <c r="LFU6" s="87" t="s">
        <v>8376</v>
      </c>
      <c r="LFV6" s="87" t="s">
        <v>8377</v>
      </c>
      <c r="LFW6" s="87" t="s">
        <v>8378</v>
      </c>
      <c r="LFX6" s="87" t="s">
        <v>8379</v>
      </c>
      <c r="LFY6" s="87" t="s">
        <v>8380</v>
      </c>
      <c r="LFZ6" s="87" t="s">
        <v>8381</v>
      </c>
      <c r="LGA6" s="87" t="s">
        <v>8382</v>
      </c>
      <c r="LGB6" s="87" t="s">
        <v>8383</v>
      </c>
      <c r="LGC6" s="87" t="s">
        <v>8384</v>
      </c>
      <c r="LGD6" s="87" t="s">
        <v>8385</v>
      </c>
      <c r="LGE6" s="87" t="s">
        <v>8386</v>
      </c>
      <c r="LGF6" s="87" t="s">
        <v>8387</v>
      </c>
      <c r="LGG6" s="87" t="s">
        <v>8388</v>
      </c>
      <c r="LGH6" s="87" t="s">
        <v>8389</v>
      </c>
      <c r="LGI6" s="87" t="s">
        <v>8390</v>
      </c>
      <c r="LGJ6" s="87" t="s">
        <v>8391</v>
      </c>
      <c r="LGK6" s="87" t="s">
        <v>8392</v>
      </c>
      <c r="LGL6" s="87" t="s">
        <v>8393</v>
      </c>
      <c r="LGM6" s="87" t="s">
        <v>8394</v>
      </c>
      <c r="LGN6" s="87" t="s">
        <v>8395</v>
      </c>
      <c r="LGO6" s="87" t="s">
        <v>8396</v>
      </c>
      <c r="LGP6" s="87" t="s">
        <v>8397</v>
      </c>
      <c r="LGQ6" s="87" t="s">
        <v>8398</v>
      </c>
      <c r="LGR6" s="87" t="s">
        <v>8399</v>
      </c>
      <c r="LGS6" s="87" t="s">
        <v>8400</v>
      </c>
      <c r="LGT6" s="87" t="s">
        <v>8401</v>
      </c>
      <c r="LGU6" s="87" t="s">
        <v>8402</v>
      </c>
      <c r="LGV6" s="87" t="s">
        <v>8403</v>
      </c>
      <c r="LGW6" s="87" t="s">
        <v>8404</v>
      </c>
      <c r="LGX6" s="87" t="s">
        <v>8405</v>
      </c>
      <c r="LGY6" s="87" t="s">
        <v>8406</v>
      </c>
      <c r="LGZ6" s="87" t="s">
        <v>8407</v>
      </c>
      <c r="LHA6" s="87" t="s">
        <v>8408</v>
      </c>
      <c r="LHB6" s="87" t="s">
        <v>8409</v>
      </c>
      <c r="LHC6" s="87" t="s">
        <v>8410</v>
      </c>
      <c r="LHD6" s="87" t="s">
        <v>8411</v>
      </c>
      <c r="LHE6" s="87" t="s">
        <v>8412</v>
      </c>
      <c r="LHF6" s="87" t="s">
        <v>8413</v>
      </c>
      <c r="LHG6" s="87" t="s">
        <v>8414</v>
      </c>
      <c r="LHH6" s="87" t="s">
        <v>8415</v>
      </c>
      <c r="LHI6" s="87" t="s">
        <v>8416</v>
      </c>
      <c r="LHJ6" s="87" t="s">
        <v>8417</v>
      </c>
      <c r="LHK6" s="87" t="s">
        <v>8418</v>
      </c>
      <c r="LHL6" s="87" t="s">
        <v>8419</v>
      </c>
      <c r="LHM6" s="87" t="s">
        <v>8420</v>
      </c>
      <c r="LHN6" s="87" t="s">
        <v>8421</v>
      </c>
      <c r="LHO6" s="87" t="s">
        <v>8422</v>
      </c>
      <c r="LHP6" s="87" t="s">
        <v>8423</v>
      </c>
      <c r="LHQ6" s="87" t="s">
        <v>8424</v>
      </c>
      <c r="LHR6" s="87" t="s">
        <v>8425</v>
      </c>
      <c r="LHS6" s="87" t="s">
        <v>8426</v>
      </c>
      <c r="LHT6" s="87" t="s">
        <v>8427</v>
      </c>
      <c r="LHU6" s="87" t="s">
        <v>8428</v>
      </c>
      <c r="LHV6" s="87" t="s">
        <v>8429</v>
      </c>
      <c r="LHW6" s="87" t="s">
        <v>8430</v>
      </c>
      <c r="LHX6" s="87" t="s">
        <v>8431</v>
      </c>
      <c r="LHY6" s="87" t="s">
        <v>8432</v>
      </c>
      <c r="LHZ6" s="87" t="s">
        <v>8433</v>
      </c>
      <c r="LIA6" s="87" t="s">
        <v>8434</v>
      </c>
      <c r="LIB6" s="87" t="s">
        <v>8435</v>
      </c>
      <c r="LIC6" s="87" t="s">
        <v>8436</v>
      </c>
      <c r="LID6" s="87" t="s">
        <v>8437</v>
      </c>
      <c r="LIE6" s="87" t="s">
        <v>8438</v>
      </c>
      <c r="LIF6" s="87" t="s">
        <v>8439</v>
      </c>
      <c r="LIG6" s="87" t="s">
        <v>8440</v>
      </c>
      <c r="LIH6" s="87" t="s">
        <v>8441</v>
      </c>
      <c r="LII6" s="87" t="s">
        <v>8442</v>
      </c>
      <c r="LIJ6" s="87" t="s">
        <v>8443</v>
      </c>
      <c r="LIK6" s="87" t="s">
        <v>8444</v>
      </c>
      <c r="LIL6" s="87" t="s">
        <v>8445</v>
      </c>
      <c r="LIM6" s="87" t="s">
        <v>8446</v>
      </c>
      <c r="LIN6" s="87" t="s">
        <v>8447</v>
      </c>
      <c r="LIO6" s="87" t="s">
        <v>8448</v>
      </c>
      <c r="LIP6" s="87" t="s">
        <v>8449</v>
      </c>
      <c r="LIQ6" s="87" t="s">
        <v>8450</v>
      </c>
      <c r="LIR6" s="87" t="s">
        <v>8451</v>
      </c>
      <c r="LIS6" s="87" t="s">
        <v>8452</v>
      </c>
      <c r="LIT6" s="87" t="s">
        <v>8453</v>
      </c>
      <c r="LIU6" s="87" t="s">
        <v>8454</v>
      </c>
      <c r="LIV6" s="87" t="s">
        <v>8455</v>
      </c>
      <c r="LIW6" s="87" t="s">
        <v>8456</v>
      </c>
      <c r="LIX6" s="87" t="s">
        <v>8457</v>
      </c>
      <c r="LIY6" s="87" t="s">
        <v>8458</v>
      </c>
      <c r="LIZ6" s="87" t="s">
        <v>8459</v>
      </c>
      <c r="LJA6" s="87" t="s">
        <v>8460</v>
      </c>
      <c r="LJB6" s="87" t="s">
        <v>8461</v>
      </c>
      <c r="LJC6" s="87" t="s">
        <v>8462</v>
      </c>
      <c r="LJD6" s="87" t="s">
        <v>8463</v>
      </c>
      <c r="LJE6" s="87" t="s">
        <v>8464</v>
      </c>
      <c r="LJF6" s="87" t="s">
        <v>8465</v>
      </c>
      <c r="LJG6" s="87" t="s">
        <v>8466</v>
      </c>
      <c r="LJH6" s="87" t="s">
        <v>8467</v>
      </c>
      <c r="LJI6" s="87" t="s">
        <v>8468</v>
      </c>
      <c r="LJJ6" s="87" t="s">
        <v>8469</v>
      </c>
      <c r="LJK6" s="87" t="s">
        <v>8470</v>
      </c>
      <c r="LJL6" s="87" t="s">
        <v>8471</v>
      </c>
      <c r="LJM6" s="87" t="s">
        <v>8472</v>
      </c>
      <c r="LJN6" s="87" t="s">
        <v>8473</v>
      </c>
      <c r="LJO6" s="87" t="s">
        <v>8474</v>
      </c>
      <c r="LJP6" s="87" t="s">
        <v>8475</v>
      </c>
      <c r="LJQ6" s="87" t="s">
        <v>8476</v>
      </c>
      <c r="LJR6" s="87" t="s">
        <v>8477</v>
      </c>
      <c r="LJS6" s="87" t="s">
        <v>8478</v>
      </c>
      <c r="LJT6" s="87" t="s">
        <v>8479</v>
      </c>
      <c r="LJU6" s="87" t="s">
        <v>8480</v>
      </c>
      <c r="LJV6" s="87" t="s">
        <v>8481</v>
      </c>
      <c r="LJW6" s="87" t="s">
        <v>8482</v>
      </c>
      <c r="LJX6" s="87" t="s">
        <v>8483</v>
      </c>
      <c r="LJY6" s="87" t="s">
        <v>8484</v>
      </c>
      <c r="LJZ6" s="87" t="s">
        <v>8485</v>
      </c>
      <c r="LKA6" s="87" t="s">
        <v>8486</v>
      </c>
      <c r="LKB6" s="87" t="s">
        <v>8487</v>
      </c>
      <c r="LKC6" s="87" t="s">
        <v>8488</v>
      </c>
      <c r="LKD6" s="87" t="s">
        <v>8489</v>
      </c>
      <c r="LKE6" s="87" t="s">
        <v>8490</v>
      </c>
      <c r="LKF6" s="87" t="s">
        <v>8491</v>
      </c>
      <c r="LKG6" s="87" t="s">
        <v>8492</v>
      </c>
      <c r="LKH6" s="87" t="s">
        <v>8493</v>
      </c>
      <c r="LKI6" s="87" t="s">
        <v>8494</v>
      </c>
      <c r="LKJ6" s="87" t="s">
        <v>8495</v>
      </c>
      <c r="LKK6" s="87" t="s">
        <v>8496</v>
      </c>
      <c r="LKL6" s="87" t="s">
        <v>8497</v>
      </c>
      <c r="LKM6" s="87" t="s">
        <v>8498</v>
      </c>
      <c r="LKN6" s="87" t="s">
        <v>8499</v>
      </c>
      <c r="LKO6" s="87" t="s">
        <v>8500</v>
      </c>
      <c r="LKP6" s="87" t="s">
        <v>8501</v>
      </c>
      <c r="LKQ6" s="87" t="s">
        <v>8502</v>
      </c>
      <c r="LKR6" s="87" t="s">
        <v>8503</v>
      </c>
      <c r="LKS6" s="87" t="s">
        <v>8504</v>
      </c>
      <c r="LKT6" s="87" t="s">
        <v>8505</v>
      </c>
      <c r="LKU6" s="87" t="s">
        <v>8506</v>
      </c>
      <c r="LKV6" s="87" t="s">
        <v>8507</v>
      </c>
      <c r="LKW6" s="87" t="s">
        <v>8508</v>
      </c>
      <c r="LKX6" s="87" t="s">
        <v>8509</v>
      </c>
      <c r="LKY6" s="87" t="s">
        <v>8510</v>
      </c>
      <c r="LKZ6" s="87" t="s">
        <v>8511</v>
      </c>
      <c r="LLA6" s="87" t="s">
        <v>8512</v>
      </c>
      <c r="LLB6" s="87" t="s">
        <v>8513</v>
      </c>
      <c r="LLC6" s="87" t="s">
        <v>8514</v>
      </c>
      <c r="LLD6" s="87" t="s">
        <v>8515</v>
      </c>
      <c r="LLE6" s="87" t="s">
        <v>8516</v>
      </c>
      <c r="LLF6" s="87" t="s">
        <v>8517</v>
      </c>
      <c r="LLG6" s="87" t="s">
        <v>8518</v>
      </c>
      <c r="LLH6" s="87" t="s">
        <v>8519</v>
      </c>
      <c r="LLI6" s="87" t="s">
        <v>8520</v>
      </c>
      <c r="LLJ6" s="87" t="s">
        <v>8521</v>
      </c>
      <c r="LLK6" s="87" t="s">
        <v>8522</v>
      </c>
      <c r="LLL6" s="87" t="s">
        <v>8523</v>
      </c>
      <c r="LLM6" s="87" t="s">
        <v>8524</v>
      </c>
      <c r="LLN6" s="87" t="s">
        <v>8525</v>
      </c>
      <c r="LLO6" s="87" t="s">
        <v>8526</v>
      </c>
      <c r="LLP6" s="87" t="s">
        <v>8527</v>
      </c>
      <c r="LLQ6" s="87" t="s">
        <v>8528</v>
      </c>
      <c r="LLR6" s="87" t="s">
        <v>8529</v>
      </c>
      <c r="LLS6" s="87" t="s">
        <v>8530</v>
      </c>
      <c r="LLT6" s="87" t="s">
        <v>8531</v>
      </c>
      <c r="LLU6" s="87" t="s">
        <v>8532</v>
      </c>
      <c r="LLV6" s="87" t="s">
        <v>8533</v>
      </c>
      <c r="LLW6" s="87" t="s">
        <v>8534</v>
      </c>
      <c r="LLX6" s="87" t="s">
        <v>8535</v>
      </c>
      <c r="LLY6" s="87" t="s">
        <v>8536</v>
      </c>
      <c r="LLZ6" s="87" t="s">
        <v>8537</v>
      </c>
      <c r="LMA6" s="87" t="s">
        <v>8538</v>
      </c>
      <c r="LMB6" s="87" t="s">
        <v>8539</v>
      </c>
      <c r="LMC6" s="87" t="s">
        <v>8540</v>
      </c>
      <c r="LMD6" s="87" t="s">
        <v>8541</v>
      </c>
      <c r="LME6" s="87" t="s">
        <v>8542</v>
      </c>
      <c r="LMF6" s="87" t="s">
        <v>8543</v>
      </c>
      <c r="LMG6" s="87" t="s">
        <v>8544</v>
      </c>
      <c r="LMH6" s="87" t="s">
        <v>8545</v>
      </c>
      <c r="LMI6" s="87" t="s">
        <v>8546</v>
      </c>
      <c r="LMJ6" s="87" t="s">
        <v>8547</v>
      </c>
      <c r="LMK6" s="87" t="s">
        <v>8548</v>
      </c>
      <c r="LML6" s="87" t="s">
        <v>8549</v>
      </c>
      <c r="LMM6" s="87" t="s">
        <v>8550</v>
      </c>
      <c r="LMN6" s="87" t="s">
        <v>8551</v>
      </c>
      <c r="LMO6" s="87" t="s">
        <v>8552</v>
      </c>
      <c r="LMP6" s="87" t="s">
        <v>8553</v>
      </c>
      <c r="LMQ6" s="87" t="s">
        <v>8554</v>
      </c>
      <c r="LMR6" s="87" t="s">
        <v>8555</v>
      </c>
      <c r="LMS6" s="87" t="s">
        <v>8556</v>
      </c>
      <c r="LMT6" s="87" t="s">
        <v>8557</v>
      </c>
      <c r="LMU6" s="87" t="s">
        <v>8558</v>
      </c>
      <c r="LMV6" s="87" t="s">
        <v>8559</v>
      </c>
      <c r="LMW6" s="87" t="s">
        <v>8560</v>
      </c>
      <c r="LMX6" s="87" t="s">
        <v>8561</v>
      </c>
      <c r="LMY6" s="87" t="s">
        <v>8562</v>
      </c>
      <c r="LMZ6" s="87" t="s">
        <v>8563</v>
      </c>
      <c r="LNA6" s="87" t="s">
        <v>8564</v>
      </c>
      <c r="LNB6" s="87" t="s">
        <v>8565</v>
      </c>
      <c r="LNC6" s="87" t="s">
        <v>8566</v>
      </c>
      <c r="LND6" s="87" t="s">
        <v>8567</v>
      </c>
      <c r="LNE6" s="87" t="s">
        <v>8568</v>
      </c>
      <c r="LNF6" s="87" t="s">
        <v>8569</v>
      </c>
      <c r="LNG6" s="87" t="s">
        <v>8570</v>
      </c>
      <c r="LNH6" s="87" t="s">
        <v>8571</v>
      </c>
      <c r="LNI6" s="87" t="s">
        <v>8572</v>
      </c>
      <c r="LNJ6" s="87" t="s">
        <v>8573</v>
      </c>
      <c r="LNK6" s="87" t="s">
        <v>8574</v>
      </c>
      <c r="LNL6" s="87" t="s">
        <v>8575</v>
      </c>
      <c r="LNM6" s="87" t="s">
        <v>8576</v>
      </c>
      <c r="LNN6" s="87" t="s">
        <v>8577</v>
      </c>
      <c r="LNO6" s="87" t="s">
        <v>8578</v>
      </c>
      <c r="LNP6" s="87" t="s">
        <v>8579</v>
      </c>
      <c r="LNQ6" s="87" t="s">
        <v>8580</v>
      </c>
      <c r="LNR6" s="87" t="s">
        <v>8581</v>
      </c>
      <c r="LNS6" s="87" t="s">
        <v>8582</v>
      </c>
      <c r="LNT6" s="87" t="s">
        <v>8583</v>
      </c>
      <c r="LNU6" s="87" t="s">
        <v>8584</v>
      </c>
      <c r="LNV6" s="87" t="s">
        <v>8585</v>
      </c>
      <c r="LNW6" s="87" t="s">
        <v>8586</v>
      </c>
      <c r="LNX6" s="87" t="s">
        <v>8587</v>
      </c>
      <c r="LNY6" s="87" t="s">
        <v>8588</v>
      </c>
      <c r="LNZ6" s="87" t="s">
        <v>8589</v>
      </c>
      <c r="LOA6" s="87" t="s">
        <v>8590</v>
      </c>
      <c r="LOB6" s="87" t="s">
        <v>8591</v>
      </c>
      <c r="LOC6" s="87" t="s">
        <v>8592</v>
      </c>
      <c r="LOD6" s="87" t="s">
        <v>8593</v>
      </c>
      <c r="LOE6" s="87" t="s">
        <v>8594</v>
      </c>
      <c r="LOF6" s="87" t="s">
        <v>8595</v>
      </c>
      <c r="LOG6" s="87" t="s">
        <v>8596</v>
      </c>
      <c r="LOH6" s="87" t="s">
        <v>8597</v>
      </c>
      <c r="LOI6" s="87" t="s">
        <v>8598</v>
      </c>
      <c r="LOJ6" s="87" t="s">
        <v>8599</v>
      </c>
      <c r="LOK6" s="87" t="s">
        <v>8600</v>
      </c>
      <c r="LOL6" s="87" t="s">
        <v>8601</v>
      </c>
      <c r="LOM6" s="87" t="s">
        <v>8602</v>
      </c>
      <c r="LON6" s="87" t="s">
        <v>8603</v>
      </c>
      <c r="LOO6" s="87" t="s">
        <v>8604</v>
      </c>
      <c r="LOP6" s="87" t="s">
        <v>8605</v>
      </c>
      <c r="LOQ6" s="87" t="s">
        <v>8606</v>
      </c>
      <c r="LOR6" s="87" t="s">
        <v>8607</v>
      </c>
      <c r="LOS6" s="87" t="s">
        <v>8608</v>
      </c>
      <c r="LOT6" s="87" t="s">
        <v>8609</v>
      </c>
      <c r="LOU6" s="87" t="s">
        <v>8610</v>
      </c>
      <c r="LOV6" s="87" t="s">
        <v>8611</v>
      </c>
      <c r="LOW6" s="87" t="s">
        <v>8612</v>
      </c>
      <c r="LOX6" s="87" t="s">
        <v>8613</v>
      </c>
      <c r="LOY6" s="87" t="s">
        <v>8614</v>
      </c>
      <c r="LOZ6" s="87" t="s">
        <v>8615</v>
      </c>
      <c r="LPA6" s="87" t="s">
        <v>8616</v>
      </c>
      <c r="LPB6" s="87" t="s">
        <v>8617</v>
      </c>
      <c r="LPC6" s="87" t="s">
        <v>8618</v>
      </c>
      <c r="LPD6" s="87" t="s">
        <v>8619</v>
      </c>
      <c r="LPE6" s="87" t="s">
        <v>8620</v>
      </c>
      <c r="LPF6" s="87" t="s">
        <v>8621</v>
      </c>
      <c r="LPG6" s="87" t="s">
        <v>8622</v>
      </c>
      <c r="LPH6" s="87" t="s">
        <v>8623</v>
      </c>
      <c r="LPI6" s="87" t="s">
        <v>8624</v>
      </c>
      <c r="LPJ6" s="87" t="s">
        <v>8625</v>
      </c>
      <c r="LPK6" s="87" t="s">
        <v>8626</v>
      </c>
      <c r="LPL6" s="87" t="s">
        <v>8627</v>
      </c>
      <c r="LPM6" s="87" t="s">
        <v>8628</v>
      </c>
      <c r="LPN6" s="87" t="s">
        <v>8629</v>
      </c>
      <c r="LPO6" s="87" t="s">
        <v>8630</v>
      </c>
      <c r="LPP6" s="87" t="s">
        <v>8631</v>
      </c>
      <c r="LPQ6" s="87" t="s">
        <v>8632</v>
      </c>
      <c r="LPR6" s="87" t="s">
        <v>8633</v>
      </c>
      <c r="LPS6" s="87" t="s">
        <v>8634</v>
      </c>
      <c r="LPT6" s="87" t="s">
        <v>8635</v>
      </c>
      <c r="LPU6" s="87" t="s">
        <v>8636</v>
      </c>
      <c r="LPV6" s="87" t="s">
        <v>8637</v>
      </c>
      <c r="LPW6" s="87" t="s">
        <v>8638</v>
      </c>
      <c r="LPX6" s="87" t="s">
        <v>8639</v>
      </c>
      <c r="LPY6" s="87" t="s">
        <v>8640</v>
      </c>
      <c r="LPZ6" s="87" t="s">
        <v>8641</v>
      </c>
      <c r="LQA6" s="87" t="s">
        <v>8642</v>
      </c>
      <c r="LQB6" s="87" t="s">
        <v>8643</v>
      </c>
      <c r="LQC6" s="87" t="s">
        <v>8644</v>
      </c>
      <c r="LQD6" s="87" t="s">
        <v>8645</v>
      </c>
      <c r="LQE6" s="87" t="s">
        <v>8646</v>
      </c>
      <c r="LQF6" s="87" t="s">
        <v>8647</v>
      </c>
      <c r="LQG6" s="87" t="s">
        <v>8648</v>
      </c>
      <c r="LQH6" s="87" t="s">
        <v>8649</v>
      </c>
      <c r="LQI6" s="87" t="s">
        <v>8650</v>
      </c>
      <c r="LQJ6" s="87" t="s">
        <v>8651</v>
      </c>
      <c r="LQK6" s="87" t="s">
        <v>8652</v>
      </c>
      <c r="LQL6" s="87" t="s">
        <v>8653</v>
      </c>
      <c r="LQM6" s="87" t="s">
        <v>8654</v>
      </c>
      <c r="LQN6" s="87" t="s">
        <v>8655</v>
      </c>
      <c r="LQO6" s="87" t="s">
        <v>8656</v>
      </c>
      <c r="LQP6" s="87" t="s">
        <v>8657</v>
      </c>
      <c r="LQQ6" s="87" t="s">
        <v>8658</v>
      </c>
      <c r="LQR6" s="87" t="s">
        <v>8659</v>
      </c>
      <c r="LQS6" s="87" t="s">
        <v>8660</v>
      </c>
      <c r="LQT6" s="87" t="s">
        <v>8661</v>
      </c>
      <c r="LQU6" s="87" t="s">
        <v>8662</v>
      </c>
      <c r="LQV6" s="87" t="s">
        <v>8663</v>
      </c>
      <c r="LQW6" s="87" t="s">
        <v>8664</v>
      </c>
      <c r="LQX6" s="87" t="s">
        <v>8665</v>
      </c>
      <c r="LQY6" s="87" t="s">
        <v>8666</v>
      </c>
      <c r="LQZ6" s="87" t="s">
        <v>8667</v>
      </c>
      <c r="LRA6" s="87" t="s">
        <v>8668</v>
      </c>
      <c r="LRB6" s="87" t="s">
        <v>8669</v>
      </c>
      <c r="LRC6" s="87" t="s">
        <v>8670</v>
      </c>
      <c r="LRD6" s="87" t="s">
        <v>8671</v>
      </c>
      <c r="LRE6" s="87" t="s">
        <v>8672</v>
      </c>
      <c r="LRF6" s="87" t="s">
        <v>8673</v>
      </c>
      <c r="LRG6" s="87" t="s">
        <v>8674</v>
      </c>
      <c r="LRH6" s="87" t="s">
        <v>8675</v>
      </c>
      <c r="LRI6" s="87" t="s">
        <v>8676</v>
      </c>
      <c r="LRJ6" s="87" t="s">
        <v>8677</v>
      </c>
      <c r="LRK6" s="87" t="s">
        <v>8678</v>
      </c>
      <c r="LRL6" s="87" t="s">
        <v>8679</v>
      </c>
      <c r="LRM6" s="87" t="s">
        <v>8680</v>
      </c>
      <c r="LRN6" s="87" t="s">
        <v>8681</v>
      </c>
      <c r="LRO6" s="87" t="s">
        <v>8682</v>
      </c>
      <c r="LRP6" s="87" t="s">
        <v>8683</v>
      </c>
      <c r="LRQ6" s="87" t="s">
        <v>8684</v>
      </c>
      <c r="LRR6" s="87" t="s">
        <v>8685</v>
      </c>
      <c r="LRS6" s="87" t="s">
        <v>8686</v>
      </c>
      <c r="LRT6" s="87" t="s">
        <v>8687</v>
      </c>
      <c r="LRU6" s="87" t="s">
        <v>8688</v>
      </c>
      <c r="LRV6" s="87" t="s">
        <v>8689</v>
      </c>
      <c r="LRW6" s="87" t="s">
        <v>8690</v>
      </c>
      <c r="LRX6" s="87" t="s">
        <v>8691</v>
      </c>
      <c r="LRY6" s="87" t="s">
        <v>8692</v>
      </c>
      <c r="LRZ6" s="87" t="s">
        <v>8693</v>
      </c>
      <c r="LSA6" s="87" t="s">
        <v>8694</v>
      </c>
      <c r="LSB6" s="87" t="s">
        <v>8695</v>
      </c>
      <c r="LSC6" s="87" t="s">
        <v>8696</v>
      </c>
      <c r="LSD6" s="87" t="s">
        <v>8697</v>
      </c>
      <c r="LSE6" s="87" t="s">
        <v>8698</v>
      </c>
      <c r="LSF6" s="87" t="s">
        <v>8699</v>
      </c>
      <c r="LSG6" s="87" t="s">
        <v>8700</v>
      </c>
      <c r="LSH6" s="87" t="s">
        <v>8701</v>
      </c>
      <c r="LSI6" s="87" t="s">
        <v>8702</v>
      </c>
      <c r="LSJ6" s="87" t="s">
        <v>8703</v>
      </c>
      <c r="LSK6" s="87" t="s">
        <v>8704</v>
      </c>
      <c r="LSL6" s="87" t="s">
        <v>8705</v>
      </c>
      <c r="LSM6" s="87" t="s">
        <v>8706</v>
      </c>
      <c r="LSN6" s="87" t="s">
        <v>8707</v>
      </c>
      <c r="LSO6" s="87" t="s">
        <v>8708</v>
      </c>
      <c r="LSP6" s="87" t="s">
        <v>8709</v>
      </c>
      <c r="LSQ6" s="87" t="s">
        <v>8710</v>
      </c>
      <c r="LSR6" s="87" t="s">
        <v>8711</v>
      </c>
      <c r="LSS6" s="87" t="s">
        <v>8712</v>
      </c>
      <c r="LST6" s="87" t="s">
        <v>8713</v>
      </c>
      <c r="LSU6" s="87" t="s">
        <v>8714</v>
      </c>
      <c r="LSV6" s="87" t="s">
        <v>8715</v>
      </c>
      <c r="LSW6" s="87" t="s">
        <v>8716</v>
      </c>
      <c r="LSX6" s="87" t="s">
        <v>8717</v>
      </c>
      <c r="LSY6" s="87" t="s">
        <v>8718</v>
      </c>
      <c r="LSZ6" s="87" t="s">
        <v>8719</v>
      </c>
      <c r="LTA6" s="87" t="s">
        <v>8720</v>
      </c>
      <c r="LTB6" s="87" t="s">
        <v>8721</v>
      </c>
      <c r="LTC6" s="87" t="s">
        <v>8722</v>
      </c>
      <c r="LTD6" s="87" t="s">
        <v>8723</v>
      </c>
      <c r="LTE6" s="87" t="s">
        <v>8724</v>
      </c>
      <c r="LTF6" s="87" t="s">
        <v>8725</v>
      </c>
      <c r="LTG6" s="87" t="s">
        <v>8726</v>
      </c>
      <c r="LTH6" s="87" t="s">
        <v>8727</v>
      </c>
      <c r="LTI6" s="87" t="s">
        <v>8728</v>
      </c>
      <c r="LTJ6" s="87" t="s">
        <v>8729</v>
      </c>
      <c r="LTK6" s="87" t="s">
        <v>8730</v>
      </c>
      <c r="LTL6" s="87" t="s">
        <v>8731</v>
      </c>
      <c r="LTM6" s="87" t="s">
        <v>8732</v>
      </c>
      <c r="LTN6" s="87" t="s">
        <v>8733</v>
      </c>
      <c r="LTO6" s="87" t="s">
        <v>8734</v>
      </c>
      <c r="LTP6" s="87" t="s">
        <v>8735</v>
      </c>
      <c r="LTQ6" s="87" t="s">
        <v>8736</v>
      </c>
      <c r="LTR6" s="87" t="s">
        <v>8737</v>
      </c>
      <c r="LTS6" s="87" t="s">
        <v>8738</v>
      </c>
      <c r="LTT6" s="87" t="s">
        <v>8739</v>
      </c>
      <c r="LTU6" s="87" t="s">
        <v>8740</v>
      </c>
      <c r="LTV6" s="87" t="s">
        <v>8741</v>
      </c>
      <c r="LTW6" s="87" t="s">
        <v>8742</v>
      </c>
      <c r="LTX6" s="87" t="s">
        <v>8743</v>
      </c>
      <c r="LTY6" s="87" t="s">
        <v>8744</v>
      </c>
      <c r="LTZ6" s="87" t="s">
        <v>8745</v>
      </c>
      <c r="LUA6" s="87" t="s">
        <v>8746</v>
      </c>
      <c r="LUB6" s="87" t="s">
        <v>8747</v>
      </c>
      <c r="LUC6" s="87" t="s">
        <v>8748</v>
      </c>
      <c r="LUD6" s="87" t="s">
        <v>8749</v>
      </c>
      <c r="LUE6" s="87" t="s">
        <v>8750</v>
      </c>
      <c r="LUF6" s="87" t="s">
        <v>8751</v>
      </c>
      <c r="LUG6" s="87" t="s">
        <v>8752</v>
      </c>
      <c r="LUH6" s="87" t="s">
        <v>8753</v>
      </c>
      <c r="LUI6" s="87" t="s">
        <v>8754</v>
      </c>
      <c r="LUJ6" s="87" t="s">
        <v>8755</v>
      </c>
      <c r="LUK6" s="87" t="s">
        <v>8756</v>
      </c>
      <c r="LUL6" s="87" t="s">
        <v>8757</v>
      </c>
      <c r="LUM6" s="87" t="s">
        <v>8758</v>
      </c>
      <c r="LUN6" s="87" t="s">
        <v>8759</v>
      </c>
      <c r="LUO6" s="87" t="s">
        <v>8760</v>
      </c>
      <c r="LUP6" s="87" t="s">
        <v>8761</v>
      </c>
      <c r="LUQ6" s="87" t="s">
        <v>8762</v>
      </c>
      <c r="LUR6" s="87" t="s">
        <v>8763</v>
      </c>
      <c r="LUS6" s="87" t="s">
        <v>8764</v>
      </c>
      <c r="LUT6" s="87" t="s">
        <v>8765</v>
      </c>
      <c r="LUU6" s="87" t="s">
        <v>8766</v>
      </c>
      <c r="LUV6" s="87" t="s">
        <v>8767</v>
      </c>
      <c r="LUW6" s="87" t="s">
        <v>8768</v>
      </c>
      <c r="LUX6" s="87" t="s">
        <v>8769</v>
      </c>
      <c r="LUY6" s="87" t="s">
        <v>8770</v>
      </c>
      <c r="LUZ6" s="87" t="s">
        <v>8771</v>
      </c>
      <c r="LVA6" s="87" t="s">
        <v>8772</v>
      </c>
      <c r="LVB6" s="87" t="s">
        <v>8773</v>
      </c>
      <c r="LVC6" s="87" t="s">
        <v>8774</v>
      </c>
      <c r="LVD6" s="87" t="s">
        <v>8775</v>
      </c>
      <c r="LVE6" s="87" t="s">
        <v>8776</v>
      </c>
      <c r="LVF6" s="87" t="s">
        <v>8777</v>
      </c>
      <c r="LVG6" s="87" t="s">
        <v>8778</v>
      </c>
      <c r="LVH6" s="87" t="s">
        <v>8779</v>
      </c>
      <c r="LVI6" s="87" t="s">
        <v>8780</v>
      </c>
      <c r="LVJ6" s="87" t="s">
        <v>8781</v>
      </c>
      <c r="LVK6" s="87" t="s">
        <v>8782</v>
      </c>
      <c r="LVL6" s="87" t="s">
        <v>8783</v>
      </c>
      <c r="LVM6" s="87" t="s">
        <v>8784</v>
      </c>
      <c r="LVN6" s="87" t="s">
        <v>8785</v>
      </c>
      <c r="LVO6" s="87" t="s">
        <v>8786</v>
      </c>
      <c r="LVP6" s="87" t="s">
        <v>8787</v>
      </c>
      <c r="LVQ6" s="87" t="s">
        <v>8788</v>
      </c>
      <c r="LVR6" s="87" t="s">
        <v>8789</v>
      </c>
      <c r="LVS6" s="87" t="s">
        <v>8790</v>
      </c>
      <c r="LVT6" s="87" t="s">
        <v>8791</v>
      </c>
      <c r="LVU6" s="87" t="s">
        <v>8792</v>
      </c>
      <c r="LVV6" s="87" t="s">
        <v>8793</v>
      </c>
      <c r="LVW6" s="87" t="s">
        <v>8794</v>
      </c>
      <c r="LVX6" s="87" t="s">
        <v>8795</v>
      </c>
      <c r="LVY6" s="87" t="s">
        <v>8796</v>
      </c>
      <c r="LVZ6" s="87" t="s">
        <v>8797</v>
      </c>
      <c r="LWA6" s="87" t="s">
        <v>8798</v>
      </c>
      <c r="LWB6" s="87" t="s">
        <v>8799</v>
      </c>
      <c r="LWC6" s="87" t="s">
        <v>8800</v>
      </c>
      <c r="LWD6" s="87" t="s">
        <v>8801</v>
      </c>
      <c r="LWE6" s="87" t="s">
        <v>8802</v>
      </c>
      <c r="LWF6" s="87" t="s">
        <v>8803</v>
      </c>
      <c r="LWG6" s="87" t="s">
        <v>8804</v>
      </c>
      <c r="LWH6" s="87" t="s">
        <v>8805</v>
      </c>
      <c r="LWI6" s="87" t="s">
        <v>8806</v>
      </c>
      <c r="LWJ6" s="87" t="s">
        <v>8807</v>
      </c>
      <c r="LWK6" s="87" t="s">
        <v>8808</v>
      </c>
      <c r="LWL6" s="87" t="s">
        <v>8809</v>
      </c>
      <c r="LWM6" s="87" t="s">
        <v>8810</v>
      </c>
      <c r="LWN6" s="87" t="s">
        <v>8811</v>
      </c>
      <c r="LWO6" s="87" t="s">
        <v>8812</v>
      </c>
      <c r="LWP6" s="87" t="s">
        <v>8813</v>
      </c>
      <c r="LWQ6" s="87" t="s">
        <v>8814</v>
      </c>
      <c r="LWR6" s="87" t="s">
        <v>8815</v>
      </c>
      <c r="LWS6" s="87" t="s">
        <v>8816</v>
      </c>
      <c r="LWT6" s="87" t="s">
        <v>8817</v>
      </c>
      <c r="LWU6" s="87" t="s">
        <v>8818</v>
      </c>
      <c r="LWV6" s="87" t="s">
        <v>8819</v>
      </c>
      <c r="LWW6" s="87" t="s">
        <v>8820</v>
      </c>
      <c r="LWX6" s="87" t="s">
        <v>8821</v>
      </c>
      <c r="LWY6" s="87" t="s">
        <v>8822</v>
      </c>
      <c r="LWZ6" s="87" t="s">
        <v>8823</v>
      </c>
      <c r="LXA6" s="87" t="s">
        <v>8824</v>
      </c>
      <c r="LXB6" s="87" t="s">
        <v>8825</v>
      </c>
      <c r="LXC6" s="87" t="s">
        <v>8826</v>
      </c>
      <c r="LXD6" s="87" t="s">
        <v>8827</v>
      </c>
      <c r="LXE6" s="87" t="s">
        <v>8828</v>
      </c>
      <c r="LXF6" s="87" t="s">
        <v>8829</v>
      </c>
      <c r="LXG6" s="87" t="s">
        <v>8830</v>
      </c>
      <c r="LXH6" s="87" t="s">
        <v>8831</v>
      </c>
      <c r="LXI6" s="87" t="s">
        <v>8832</v>
      </c>
      <c r="LXJ6" s="87" t="s">
        <v>8833</v>
      </c>
      <c r="LXK6" s="87" t="s">
        <v>8834</v>
      </c>
      <c r="LXL6" s="87" t="s">
        <v>8835</v>
      </c>
      <c r="LXM6" s="87" t="s">
        <v>8836</v>
      </c>
      <c r="LXN6" s="87" t="s">
        <v>8837</v>
      </c>
      <c r="LXO6" s="87" t="s">
        <v>8838</v>
      </c>
      <c r="LXP6" s="87" t="s">
        <v>8839</v>
      </c>
      <c r="LXQ6" s="87" t="s">
        <v>8840</v>
      </c>
      <c r="LXR6" s="87" t="s">
        <v>8841</v>
      </c>
      <c r="LXS6" s="87" t="s">
        <v>8842</v>
      </c>
      <c r="LXT6" s="87" t="s">
        <v>8843</v>
      </c>
      <c r="LXU6" s="87" t="s">
        <v>8844</v>
      </c>
      <c r="LXV6" s="87" t="s">
        <v>8845</v>
      </c>
      <c r="LXW6" s="87" t="s">
        <v>8846</v>
      </c>
      <c r="LXX6" s="87" t="s">
        <v>8847</v>
      </c>
      <c r="LXY6" s="87" t="s">
        <v>8848</v>
      </c>
      <c r="LXZ6" s="87" t="s">
        <v>8849</v>
      </c>
      <c r="LYA6" s="87" t="s">
        <v>8850</v>
      </c>
      <c r="LYB6" s="87" t="s">
        <v>8851</v>
      </c>
      <c r="LYC6" s="87" t="s">
        <v>8852</v>
      </c>
      <c r="LYD6" s="87" t="s">
        <v>8853</v>
      </c>
      <c r="LYE6" s="87" t="s">
        <v>8854</v>
      </c>
      <c r="LYF6" s="87" t="s">
        <v>8855</v>
      </c>
      <c r="LYG6" s="87" t="s">
        <v>8856</v>
      </c>
      <c r="LYH6" s="87" t="s">
        <v>8857</v>
      </c>
      <c r="LYI6" s="87" t="s">
        <v>8858</v>
      </c>
      <c r="LYJ6" s="87" t="s">
        <v>8859</v>
      </c>
      <c r="LYK6" s="87" t="s">
        <v>8860</v>
      </c>
      <c r="LYL6" s="87" t="s">
        <v>8861</v>
      </c>
      <c r="LYM6" s="87" t="s">
        <v>8862</v>
      </c>
      <c r="LYN6" s="87" t="s">
        <v>8863</v>
      </c>
      <c r="LYO6" s="87" t="s">
        <v>8864</v>
      </c>
      <c r="LYP6" s="87" t="s">
        <v>8865</v>
      </c>
      <c r="LYQ6" s="87" t="s">
        <v>8866</v>
      </c>
      <c r="LYR6" s="87" t="s">
        <v>8867</v>
      </c>
      <c r="LYS6" s="87" t="s">
        <v>8868</v>
      </c>
      <c r="LYT6" s="87" t="s">
        <v>8869</v>
      </c>
      <c r="LYU6" s="87" t="s">
        <v>8870</v>
      </c>
      <c r="LYV6" s="87" t="s">
        <v>8871</v>
      </c>
      <c r="LYW6" s="87" t="s">
        <v>8872</v>
      </c>
      <c r="LYX6" s="87" t="s">
        <v>8873</v>
      </c>
      <c r="LYY6" s="87" t="s">
        <v>8874</v>
      </c>
      <c r="LYZ6" s="87" t="s">
        <v>8875</v>
      </c>
      <c r="LZA6" s="87" t="s">
        <v>8876</v>
      </c>
      <c r="LZB6" s="87" t="s">
        <v>8877</v>
      </c>
      <c r="LZC6" s="87" t="s">
        <v>8878</v>
      </c>
      <c r="LZD6" s="87" t="s">
        <v>8879</v>
      </c>
      <c r="LZE6" s="87" t="s">
        <v>8880</v>
      </c>
      <c r="LZF6" s="87" t="s">
        <v>8881</v>
      </c>
      <c r="LZG6" s="87" t="s">
        <v>8882</v>
      </c>
      <c r="LZH6" s="87" t="s">
        <v>8883</v>
      </c>
      <c r="LZI6" s="87" t="s">
        <v>8884</v>
      </c>
      <c r="LZJ6" s="87" t="s">
        <v>8885</v>
      </c>
      <c r="LZK6" s="87" t="s">
        <v>8886</v>
      </c>
      <c r="LZL6" s="87" t="s">
        <v>8887</v>
      </c>
      <c r="LZM6" s="87" t="s">
        <v>8888</v>
      </c>
      <c r="LZN6" s="87" t="s">
        <v>8889</v>
      </c>
      <c r="LZO6" s="87" t="s">
        <v>8890</v>
      </c>
      <c r="LZP6" s="87" t="s">
        <v>8891</v>
      </c>
      <c r="LZQ6" s="87" t="s">
        <v>8892</v>
      </c>
      <c r="LZR6" s="87" t="s">
        <v>8893</v>
      </c>
      <c r="LZS6" s="87" t="s">
        <v>8894</v>
      </c>
      <c r="LZT6" s="87" t="s">
        <v>8895</v>
      </c>
      <c r="LZU6" s="87" t="s">
        <v>8896</v>
      </c>
      <c r="LZV6" s="87" t="s">
        <v>8897</v>
      </c>
      <c r="LZW6" s="87" t="s">
        <v>8898</v>
      </c>
      <c r="LZX6" s="87" t="s">
        <v>8899</v>
      </c>
      <c r="LZY6" s="87" t="s">
        <v>8900</v>
      </c>
      <c r="LZZ6" s="87" t="s">
        <v>8901</v>
      </c>
      <c r="MAA6" s="87" t="s">
        <v>8902</v>
      </c>
      <c r="MAB6" s="87" t="s">
        <v>8903</v>
      </c>
      <c r="MAC6" s="87" t="s">
        <v>8904</v>
      </c>
      <c r="MAD6" s="87" t="s">
        <v>8905</v>
      </c>
      <c r="MAE6" s="87" t="s">
        <v>8906</v>
      </c>
      <c r="MAF6" s="87" t="s">
        <v>8907</v>
      </c>
      <c r="MAG6" s="87" t="s">
        <v>8908</v>
      </c>
      <c r="MAH6" s="87" t="s">
        <v>8909</v>
      </c>
      <c r="MAI6" s="87" t="s">
        <v>8910</v>
      </c>
      <c r="MAJ6" s="87" t="s">
        <v>8911</v>
      </c>
      <c r="MAK6" s="87" t="s">
        <v>8912</v>
      </c>
      <c r="MAL6" s="87" t="s">
        <v>8913</v>
      </c>
      <c r="MAM6" s="87" t="s">
        <v>8914</v>
      </c>
      <c r="MAN6" s="87" t="s">
        <v>8915</v>
      </c>
      <c r="MAO6" s="87" t="s">
        <v>8916</v>
      </c>
      <c r="MAP6" s="87" t="s">
        <v>8917</v>
      </c>
      <c r="MAQ6" s="87" t="s">
        <v>8918</v>
      </c>
      <c r="MAR6" s="87" t="s">
        <v>8919</v>
      </c>
      <c r="MAS6" s="87" t="s">
        <v>8920</v>
      </c>
      <c r="MAT6" s="87" t="s">
        <v>8921</v>
      </c>
      <c r="MAU6" s="87" t="s">
        <v>8922</v>
      </c>
      <c r="MAV6" s="87" t="s">
        <v>8923</v>
      </c>
      <c r="MAW6" s="87" t="s">
        <v>8924</v>
      </c>
      <c r="MAX6" s="87" t="s">
        <v>8925</v>
      </c>
      <c r="MAY6" s="87" t="s">
        <v>8926</v>
      </c>
      <c r="MAZ6" s="87" t="s">
        <v>8927</v>
      </c>
      <c r="MBA6" s="87" t="s">
        <v>8928</v>
      </c>
      <c r="MBB6" s="87" t="s">
        <v>8929</v>
      </c>
      <c r="MBC6" s="87" t="s">
        <v>8930</v>
      </c>
      <c r="MBD6" s="87" t="s">
        <v>8931</v>
      </c>
      <c r="MBE6" s="87" t="s">
        <v>8932</v>
      </c>
      <c r="MBF6" s="87" t="s">
        <v>8933</v>
      </c>
      <c r="MBG6" s="87" t="s">
        <v>8934</v>
      </c>
      <c r="MBH6" s="87" t="s">
        <v>8935</v>
      </c>
      <c r="MBI6" s="87" t="s">
        <v>8936</v>
      </c>
      <c r="MBJ6" s="87" t="s">
        <v>8937</v>
      </c>
      <c r="MBK6" s="87" t="s">
        <v>8938</v>
      </c>
      <c r="MBL6" s="87" t="s">
        <v>8939</v>
      </c>
      <c r="MBM6" s="87" t="s">
        <v>8940</v>
      </c>
      <c r="MBN6" s="87" t="s">
        <v>8941</v>
      </c>
      <c r="MBO6" s="87" t="s">
        <v>8942</v>
      </c>
      <c r="MBP6" s="87" t="s">
        <v>8943</v>
      </c>
      <c r="MBQ6" s="87" t="s">
        <v>8944</v>
      </c>
      <c r="MBR6" s="87" t="s">
        <v>8945</v>
      </c>
      <c r="MBS6" s="87" t="s">
        <v>8946</v>
      </c>
      <c r="MBT6" s="87" t="s">
        <v>8947</v>
      </c>
      <c r="MBU6" s="87" t="s">
        <v>8948</v>
      </c>
      <c r="MBV6" s="87" t="s">
        <v>8949</v>
      </c>
      <c r="MBW6" s="87" t="s">
        <v>8950</v>
      </c>
      <c r="MBX6" s="87" t="s">
        <v>8951</v>
      </c>
      <c r="MBY6" s="87" t="s">
        <v>8952</v>
      </c>
      <c r="MBZ6" s="87" t="s">
        <v>8953</v>
      </c>
      <c r="MCA6" s="87" t="s">
        <v>8954</v>
      </c>
      <c r="MCB6" s="87" t="s">
        <v>8955</v>
      </c>
      <c r="MCC6" s="87" t="s">
        <v>8956</v>
      </c>
      <c r="MCD6" s="87" t="s">
        <v>8957</v>
      </c>
      <c r="MCE6" s="87" t="s">
        <v>8958</v>
      </c>
      <c r="MCF6" s="87" t="s">
        <v>8959</v>
      </c>
      <c r="MCG6" s="87" t="s">
        <v>8960</v>
      </c>
      <c r="MCH6" s="87" t="s">
        <v>8961</v>
      </c>
      <c r="MCI6" s="87" t="s">
        <v>8962</v>
      </c>
      <c r="MCJ6" s="87" t="s">
        <v>8963</v>
      </c>
      <c r="MCK6" s="87" t="s">
        <v>8964</v>
      </c>
      <c r="MCL6" s="87" t="s">
        <v>8965</v>
      </c>
      <c r="MCM6" s="87" t="s">
        <v>8966</v>
      </c>
      <c r="MCN6" s="87" t="s">
        <v>8967</v>
      </c>
      <c r="MCO6" s="87" t="s">
        <v>8968</v>
      </c>
      <c r="MCP6" s="87" t="s">
        <v>8969</v>
      </c>
      <c r="MCQ6" s="87" t="s">
        <v>8970</v>
      </c>
      <c r="MCR6" s="87" t="s">
        <v>8971</v>
      </c>
      <c r="MCS6" s="87" t="s">
        <v>8972</v>
      </c>
      <c r="MCT6" s="87" t="s">
        <v>8973</v>
      </c>
      <c r="MCU6" s="87" t="s">
        <v>8974</v>
      </c>
      <c r="MCV6" s="87" t="s">
        <v>8975</v>
      </c>
      <c r="MCW6" s="87" t="s">
        <v>8976</v>
      </c>
      <c r="MCX6" s="87" t="s">
        <v>8977</v>
      </c>
      <c r="MCY6" s="87" t="s">
        <v>8978</v>
      </c>
      <c r="MCZ6" s="87" t="s">
        <v>8979</v>
      </c>
      <c r="MDA6" s="87" t="s">
        <v>8980</v>
      </c>
      <c r="MDB6" s="87" t="s">
        <v>8981</v>
      </c>
      <c r="MDC6" s="87" t="s">
        <v>8982</v>
      </c>
      <c r="MDD6" s="87" t="s">
        <v>8983</v>
      </c>
      <c r="MDE6" s="87" t="s">
        <v>8984</v>
      </c>
      <c r="MDF6" s="87" t="s">
        <v>8985</v>
      </c>
      <c r="MDG6" s="87" t="s">
        <v>8986</v>
      </c>
      <c r="MDH6" s="87" t="s">
        <v>8987</v>
      </c>
      <c r="MDI6" s="87" t="s">
        <v>8988</v>
      </c>
      <c r="MDJ6" s="87" t="s">
        <v>8989</v>
      </c>
      <c r="MDK6" s="87" t="s">
        <v>8990</v>
      </c>
      <c r="MDL6" s="87" t="s">
        <v>8991</v>
      </c>
      <c r="MDM6" s="87" t="s">
        <v>8992</v>
      </c>
      <c r="MDN6" s="87" t="s">
        <v>8993</v>
      </c>
      <c r="MDO6" s="87" t="s">
        <v>8994</v>
      </c>
      <c r="MDP6" s="87" t="s">
        <v>8995</v>
      </c>
      <c r="MDQ6" s="87" t="s">
        <v>8996</v>
      </c>
      <c r="MDR6" s="87" t="s">
        <v>8997</v>
      </c>
      <c r="MDS6" s="87" t="s">
        <v>8998</v>
      </c>
      <c r="MDT6" s="87" t="s">
        <v>8999</v>
      </c>
      <c r="MDU6" s="87" t="s">
        <v>9000</v>
      </c>
      <c r="MDV6" s="87" t="s">
        <v>9001</v>
      </c>
      <c r="MDW6" s="87" t="s">
        <v>9002</v>
      </c>
      <c r="MDX6" s="87" t="s">
        <v>9003</v>
      </c>
      <c r="MDY6" s="87" t="s">
        <v>9004</v>
      </c>
      <c r="MDZ6" s="87" t="s">
        <v>9005</v>
      </c>
      <c r="MEA6" s="87" t="s">
        <v>9006</v>
      </c>
      <c r="MEB6" s="87" t="s">
        <v>9007</v>
      </c>
      <c r="MEC6" s="87" t="s">
        <v>9008</v>
      </c>
      <c r="MED6" s="87" t="s">
        <v>9009</v>
      </c>
      <c r="MEE6" s="87" t="s">
        <v>9010</v>
      </c>
      <c r="MEF6" s="87" t="s">
        <v>9011</v>
      </c>
      <c r="MEG6" s="87" t="s">
        <v>9012</v>
      </c>
      <c r="MEH6" s="87" t="s">
        <v>9013</v>
      </c>
      <c r="MEI6" s="87" t="s">
        <v>9014</v>
      </c>
      <c r="MEJ6" s="87" t="s">
        <v>9015</v>
      </c>
      <c r="MEK6" s="87" t="s">
        <v>9016</v>
      </c>
      <c r="MEL6" s="87" t="s">
        <v>9017</v>
      </c>
      <c r="MEM6" s="87" t="s">
        <v>9018</v>
      </c>
      <c r="MEN6" s="87" t="s">
        <v>9019</v>
      </c>
      <c r="MEO6" s="87" t="s">
        <v>9020</v>
      </c>
      <c r="MEP6" s="87" t="s">
        <v>9021</v>
      </c>
      <c r="MEQ6" s="87" t="s">
        <v>9022</v>
      </c>
      <c r="MER6" s="87" t="s">
        <v>9023</v>
      </c>
      <c r="MES6" s="87" t="s">
        <v>9024</v>
      </c>
      <c r="MET6" s="87" t="s">
        <v>9025</v>
      </c>
      <c r="MEU6" s="87" t="s">
        <v>9026</v>
      </c>
      <c r="MEV6" s="87" t="s">
        <v>9027</v>
      </c>
      <c r="MEW6" s="87" t="s">
        <v>9028</v>
      </c>
      <c r="MEX6" s="87" t="s">
        <v>9029</v>
      </c>
      <c r="MEY6" s="87" t="s">
        <v>9030</v>
      </c>
      <c r="MEZ6" s="87" t="s">
        <v>9031</v>
      </c>
      <c r="MFA6" s="87" t="s">
        <v>9032</v>
      </c>
      <c r="MFB6" s="87" t="s">
        <v>9033</v>
      </c>
      <c r="MFC6" s="87" t="s">
        <v>9034</v>
      </c>
      <c r="MFD6" s="87" t="s">
        <v>9035</v>
      </c>
      <c r="MFE6" s="87" t="s">
        <v>9036</v>
      </c>
      <c r="MFF6" s="87" t="s">
        <v>9037</v>
      </c>
      <c r="MFG6" s="87" t="s">
        <v>9038</v>
      </c>
      <c r="MFH6" s="87" t="s">
        <v>9039</v>
      </c>
      <c r="MFI6" s="87" t="s">
        <v>9040</v>
      </c>
      <c r="MFJ6" s="87" t="s">
        <v>9041</v>
      </c>
      <c r="MFK6" s="87" t="s">
        <v>9042</v>
      </c>
      <c r="MFL6" s="87" t="s">
        <v>9043</v>
      </c>
      <c r="MFM6" s="87" t="s">
        <v>9044</v>
      </c>
      <c r="MFN6" s="87" t="s">
        <v>9045</v>
      </c>
      <c r="MFO6" s="87" t="s">
        <v>9046</v>
      </c>
      <c r="MFP6" s="87" t="s">
        <v>9047</v>
      </c>
      <c r="MFQ6" s="87" t="s">
        <v>9048</v>
      </c>
      <c r="MFR6" s="87" t="s">
        <v>9049</v>
      </c>
      <c r="MFS6" s="87" t="s">
        <v>9050</v>
      </c>
      <c r="MFT6" s="87" t="s">
        <v>9051</v>
      </c>
      <c r="MFU6" s="87" t="s">
        <v>9052</v>
      </c>
      <c r="MFV6" s="87" t="s">
        <v>9053</v>
      </c>
      <c r="MFW6" s="87" t="s">
        <v>9054</v>
      </c>
      <c r="MFX6" s="87" t="s">
        <v>9055</v>
      </c>
      <c r="MFY6" s="87" t="s">
        <v>9056</v>
      </c>
      <c r="MFZ6" s="87" t="s">
        <v>9057</v>
      </c>
      <c r="MGA6" s="87" t="s">
        <v>9058</v>
      </c>
      <c r="MGB6" s="87" t="s">
        <v>9059</v>
      </c>
      <c r="MGC6" s="87" t="s">
        <v>9060</v>
      </c>
      <c r="MGD6" s="87" t="s">
        <v>9061</v>
      </c>
      <c r="MGE6" s="87" t="s">
        <v>9062</v>
      </c>
      <c r="MGF6" s="87" t="s">
        <v>9063</v>
      </c>
      <c r="MGG6" s="87" t="s">
        <v>9064</v>
      </c>
      <c r="MGH6" s="87" t="s">
        <v>9065</v>
      </c>
      <c r="MGI6" s="87" t="s">
        <v>9066</v>
      </c>
      <c r="MGJ6" s="87" t="s">
        <v>9067</v>
      </c>
      <c r="MGK6" s="87" t="s">
        <v>9068</v>
      </c>
      <c r="MGL6" s="87" t="s">
        <v>9069</v>
      </c>
      <c r="MGM6" s="87" t="s">
        <v>9070</v>
      </c>
      <c r="MGN6" s="87" t="s">
        <v>9071</v>
      </c>
      <c r="MGO6" s="87" t="s">
        <v>9072</v>
      </c>
      <c r="MGP6" s="87" t="s">
        <v>9073</v>
      </c>
      <c r="MGQ6" s="87" t="s">
        <v>9074</v>
      </c>
      <c r="MGR6" s="87" t="s">
        <v>9075</v>
      </c>
      <c r="MGS6" s="87" t="s">
        <v>9076</v>
      </c>
      <c r="MGT6" s="87" t="s">
        <v>9077</v>
      </c>
      <c r="MGU6" s="87" t="s">
        <v>9078</v>
      </c>
      <c r="MGV6" s="87" t="s">
        <v>9079</v>
      </c>
      <c r="MGW6" s="87" t="s">
        <v>9080</v>
      </c>
      <c r="MGX6" s="87" t="s">
        <v>9081</v>
      </c>
      <c r="MGY6" s="87" t="s">
        <v>9082</v>
      </c>
      <c r="MGZ6" s="87" t="s">
        <v>9083</v>
      </c>
      <c r="MHA6" s="87" t="s">
        <v>9084</v>
      </c>
      <c r="MHB6" s="87" t="s">
        <v>9085</v>
      </c>
      <c r="MHC6" s="87" t="s">
        <v>9086</v>
      </c>
      <c r="MHD6" s="87" t="s">
        <v>9087</v>
      </c>
      <c r="MHE6" s="87" t="s">
        <v>9088</v>
      </c>
      <c r="MHF6" s="87" t="s">
        <v>9089</v>
      </c>
      <c r="MHG6" s="87" t="s">
        <v>9090</v>
      </c>
      <c r="MHH6" s="87" t="s">
        <v>9091</v>
      </c>
      <c r="MHI6" s="87" t="s">
        <v>9092</v>
      </c>
      <c r="MHJ6" s="87" t="s">
        <v>9093</v>
      </c>
      <c r="MHK6" s="87" t="s">
        <v>9094</v>
      </c>
      <c r="MHL6" s="87" t="s">
        <v>9095</v>
      </c>
      <c r="MHM6" s="87" t="s">
        <v>9096</v>
      </c>
      <c r="MHN6" s="87" t="s">
        <v>9097</v>
      </c>
      <c r="MHO6" s="87" t="s">
        <v>9098</v>
      </c>
      <c r="MHP6" s="87" t="s">
        <v>9099</v>
      </c>
      <c r="MHQ6" s="87" t="s">
        <v>9100</v>
      </c>
      <c r="MHR6" s="87" t="s">
        <v>9101</v>
      </c>
      <c r="MHS6" s="87" t="s">
        <v>9102</v>
      </c>
      <c r="MHT6" s="87" t="s">
        <v>9103</v>
      </c>
      <c r="MHU6" s="87" t="s">
        <v>9104</v>
      </c>
      <c r="MHV6" s="87" t="s">
        <v>9105</v>
      </c>
      <c r="MHW6" s="87" t="s">
        <v>9106</v>
      </c>
      <c r="MHX6" s="87" t="s">
        <v>9107</v>
      </c>
      <c r="MHY6" s="87" t="s">
        <v>9108</v>
      </c>
      <c r="MHZ6" s="87" t="s">
        <v>9109</v>
      </c>
      <c r="MIA6" s="87" t="s">
        <v>9110</v>
      </c>
      <c r="MIB6" s="87" t="s">
        <v>9111</v>
      </c>
      <c r="MIC6" s="87" t="s">
        <v>9112</v>
      </c>
      <c r="MID6" s="87" t="s">
        <v>9113</v>
      </c>
      <c r="MIE6" s="87" t="s">
        <v>9114</v>
      </c>
      <c r="MIF6" s="87" t="s">
        <v>9115</v>
      </c>
      <c r="MIG6" s="87" t="s">
        <v>9116</v>
      </c>
      <c r="MIH6" s="87" t="s">
        <v>9117</v>
      </c>
      <c r="MII6" s="87" t="s">
        <v>9118</v>
      </c>
      <c r="MIJ6" s="87" t="s">
        <v>9119</v>
      </c>
      <c r="MIK6" s="87" t="s">
        <v>9120</v>
      </c>
      <c r="MIL6" s="87" t="s">
        <v>9121</v>
      </c>
      <c r="MIM6" s="87" t="s">
        <v>9122</v>
      </c>
      <c r="MIN6" s="87" t="s">
        <v>9123</v>
      </c>
      <c r="MIO6" s="87" t="s">
        <v>9124</v>
      </c>
      <c r="MIP6" s="87" t="s">
        <v>9125</v>
      </c>
      <c r="MIQ6" s="87" t="s">
        <v>9126</v>
      </c>
      <c r="MIR6" s="87" t="s">
        <v>9127</v>
      </c>
      <c r="MIS6" s="87" t="s">
        <v>9128</v>
      </c>
      <c r="MIT6" s="87" t="s">
        <v>9129</v>
      </c>
      <c r="MIU6" s="87" t="s">
        <v>9130</v>
      </c>
      <c r="MIV6" s="87" t="s">
        <v>9131</v>
      </c>
      <c r="MIW6" s="87" t="s">
        <v>9132</v>
      </c>
      <c r="MIX6" s="87" t="s">
        <v>9133</v>
      </c>
      <c r="MIY6" s="87" t="s">
        <v>9134</v>
      </c>
      <c r="MIZ6" s="87" t="s">
        <v>9135</v>
      </c>
      <c r="MJA6" s="87" t="s">
        <v>9136</v>
      </c>
      <c r="MJB6" s="87" t="s">
        <v>9137</v>
      </c>
      <c r="MJC6" s="87" t="s">
        <v>9138</v>
      </c>
      <c r="MJD6" s="87" t="s">
        <v>9139</v>
      </c>
      <c r="MJE6" s="87" t="s">
        <v>9140</v>
      </c>
      <c r="MJF6" s="87" t="s">
        <v>9141</v>
      </c>
      <c r="MJG6" s="87" t="s">
        <v>9142</v>
      </c>
      <c r="MJH6" s="87" t="s">
        <v>9143</v>
      </c>
      <c r="MJI6" s="87" t="s">
        <v>9144</v>
      </c>
      <c r="MJJ6" s="87" t="s">
        <v>9145</v>
      </c>
      <c r="MJK6" s="87" t="s">
        <v>9146</v>
      </c>
      <c r="MJL6" s="87" t="s">
        <v>9147</v>
      </c>
      <c r="MJM6" s="87" t="s">
        <v>9148</v>
      </c>
      <c r="MJN6" s="87" t="s">
        <v>9149</v>
      </c>
      <c r="MJO6" s="87" t="s">
        <v>9150</v>
      </c>
      <c r="MJP6" s="87" t="s">
        <v>9151</v>
      </c>
      <c r="MJQ6" s="87" t="s">
        <v>9152</v>
      </c>
      <c r="MJR6" s="87" t="s">
        <v>9153</v>
      </c>
      <c r="MJS6" s="87" t="s">
        <v>9154</v>
      </c>
      <c r="MJT6" s="87" t="s">
        <v>9155</v>
      </c>
      <c r="MJU6" s="87" t="s">
        <v>9156</v>
      </c>
      <c r="MJV6" s="87" t="s">
        <v>9157</v>
      </c>
      <c r="MJW6" s="87" t="s">
        <v>9158</v>
      </c>
      <c r="MJX6" s="87" t="s">
        <v>9159</v>
      </c>
      <c r="MJY6" s="87" t="s">
        <v>9160</v>
      </c>
      <c r="MJZ6" s="87" t="s">
        <v>9161</v>
      </c>
      <c r="MKA6" s="87" t="s">
        <v>9162</v>
      </c>
      <c r="MKB6" s="87" t="s">
        <v>9163</v>
      </c>
      <c r="MKC6" s="87" t="s">
        <v>9164</v>
      </c>
      <c r="MKD6" s="87" t="s">
        <v>9165</v>
      </c>
      <c r="MKE6" s="87" t="s">
        <v>9166</v>
      </c>
      <c r="MKF6" s="87" t="s">
        <v>9167</v>
      </c>
      <c r="MKG6" s="87" t="s">
        <v>9168</v>
      </c>
      <c r="MKH6" s="87" t="s">
        <v>9169</v>
      </c>
      <c r="MKI6" s="87" t="s">
        <v>9170</v>
      </c>
      <c r="MKJ6" s="87" t="s">
        <v>9171</v>
      </c>
      <c r="MKK6" s="87" t="s">
        <v>9172</v>
      </c>
      <c r="MKL6" s="87" t="s">
        <v>9173</v>
      </c>
      <c r="MKM6" s="87" t="s">
        <v>9174</v>
      </c>
      <c r="MKN6" s="87" t="s">
        <v>9175</v>
      </c>
      <c r="MKO6" s="87" t="s">
        <v>9176</v>
      </c>
      <c r="MKP6" s="87" t="s">
        <v>9177</v>
      </c>
      <c r="MKQ6" s="87" t="s">
        <v>9178</v>
      </c>
      <c r="MKR6" s="87" t="s">
        <v>9179</v>
      </c>
      <c r="MKS6" s="87" t="s">
        <v>9180</v>
      </c>
      <c r="MKT6" s="87" t="s">
        <v>9181</v>
      </c>
      <c r="MKU6" s="87" t="s">
        <v>9182</v>
      </c>
      <c r="MKV6" s="87" t="s">
        <v>9183</v>
      </c>
      <c r="MKW6" s="87" t="s">
        <v>9184</v>
      </c>
      <c r="MKX6" s="87" t="s">
        <v>9185</v>
      </c>
      <c r="MKY6" s="87" t="s">
        <v>9186</v>
      </c>
      <c r="MKZ6" s="87" t="s">
        <v>9187</v>
      </c>
      <c r="MLA6" s="87" t="s">
        <v>9188</v>
      </c>
      <c r="MLB6" s="87" t="s">
        <v>9189</v>
      </c>
      <c r="MLC6" s="87" t="s">
        <v>9190</v>
      </c>
      <c r="MLD6" s="87" t="s">
        <v>9191</v>
      </c>
      <c r="MLE6" s="87" t="s">
        <v>9192</v>
      </c>
      <c r="MLF6" s="87" t="s">
        <v>9193</v>
      </c>
      <c r="MLG6" s="87" t="s">
        <v>9194</v>
      </c>
      <c r="MLH6" s="87" t="s">
        <v>9195</v>
      </c>
      <c r="MLI6" s="87" t="s">
        <v>9196</v>
      </c>
      <c r="MLJ6" s="87" t="s">
        <v>9197</v>
      </c>
      <c r="MLK6" s="87" t="s">
        <v>9198</v>
      </c>
      <c r="MLL6" s="87" t="s">
        <v>9199</v>
      </c>
      <c r="MLM6" s="87" t="s">
        <v>9200</v>
      </c>
      <c r="MLN6" s="87" t="s">
        <v>9201</v>
      </c>
      <c r="MLO6" s="87" t="s">
        <v>9202</v>
      </c>
      <c r="MLP6" s="87" t="s">
        <v>9203</v>
      </c>
      <c r="MLQ6" s="87" t="s">
        <v>9204</v>
      </c>
      <c r="MLR6" s="87" t="s">
        <v>9205</v>
      </c>
      <c r="MLS6" s="87" t="s">
        <v>9206</v>
      </c>
      <c r="MLT6" s="87" t="s">
        <v>9207</v>
      </c>
      <c r="MLU6" s="87" t="s">
        <v>9208</v>
      </c>
      <c r="MLV6" s="87" t="s">
        <v>9209</v>
      </c>
      <c r="MLW6" s="87" t="s">
        <v>9210</v>
      </c>
      <c r="MLX6" s="87" t="s">
        <v>9211</v>
      </c>
      <c r="MLY6" s="87" t="s">
        <v>9212</v>
      </c>
      <c r="MLZ6" s="87" t="s">
        <v>9213</v>
      </c>
      <c r="MMA6" s="87" t="s">
        <v>9214</v>
      </c>
      <c r="MMB6" s="87" t="s">
        <v>9215</v>
      </c>
      <c r="MMC6" s="87" t="s">
        <v>9216</v>
      </c>
      <c r="MMD6" s="87" t="s">
        <v>9217</v>
      </c>
      <c r="MME6" s="87" t="s">
        <v>9218</v>
      </c>
      <c r="MMF6" s="87" t="s">
        <v>9219</v>
      </c>
      <c r="MMG6" s="87" t="s">
        <v>9220</v>
      </c>
      <c r="MMH6" s="87" t="s">
        <v>9221</v>
      </c>
      <c r="MMI6" s="87" t="s">
        <v>9222</v>
      </c>
      <c r="MMJ6" s="87" t="s">
        <v>9223</v>
      </c>
      <c r="MMK6" s="87" t="s">
        <v>9224</v>
      </c>
      <c r="MML6" s="87" t="s">
        <v>9225</v>
      </c>
      <c r="MMM6" s="87" t="s">
        <v>9226</v>
      </c>
      <c r="MMN6" s="87" t="s">
        <v>9227</v>
      </c>
      <c r="MMO6" s="87" t="s">
        <v>9228</v>
      </c>
      <c r="MMP6" s="87" t="s">
        <v>9229</v>
      </c>
      <c r="MMQ6" s="87" t="s">
        <v>9230</v>
      </c>
      <c r="MMR6" s="87" t="s">
        <v>9231</v>
      </c>
      <c r="MMS6" s="87" t="s">
        <v>9232</v>
      </c>
      <c r="MMT6" s="87" t="s">
        <v>9233</v>
      </c>
      <c r="MMU6" s="87" t="s">
        <v>9234</v>
      </c>
      <c r="MMV6" s="87" t="s">
        <v>9235</v>
      </c>
      <c r="MMW6" s="87" t="s">
        <v>9236</v>
      </c>
      <c r="MMX6" s="87" t="s">
        <v>9237</v>
      </c>
      <c r="MMY6" s="87" t="s">
        <v>9238</v>
      </c>
      <c r="MMZ6" s="87" t="s">
        <v>9239</v>
      </c>
      <c r="MNA6" s="87" t="s">
        <v>9240</v>
      </c>
      <c r="MNB6" s="87" t="s">
        <v>9241</v>
      </c>
      <c r="MNC6" s="87" t="s">
        <v>9242</v>
      </c>
      <c r="MND6" s="87" t="s">
        <v>9243</v>
      </c>
      <c r="MNE6" s="87" t="s">
        <v>9244</v>
      </c>
      <c r="MNF6" s="87" t="s">
        <v>9245</v>
      </c>
      <c r="MNG6" s="87" t="s">
        <v>9246</v>
      </c>
      <c r="MNH6" s="87" t="s">
        <v>9247</v>
      </c>
      <c r="MNI6" s="87" t="s">
        <v>9248</v>
      </c>
      <c r="MNJ6" s="87" t="s">
        <v>9249</v>
      </c>
      <c r="MNK6" s="87" t="s">
        <v>9250</v>
      </c>
      <c r="MNL6" s="87" t="s">
        <v>9251</v>
      </c>
      <c r="MNM6" s="87" t="s">
        <v>9252</v>
      </c>
      <c r="MNN6" s="87" t="s">
        <v>9253</v>
      </c>
      <c r="MNO6" s="87" t="s">
        <v>9254</v>
      </c>
      <c r="MNP6" s="87" t="s">
        <v>9255</v>
      </c>
      <c r="MNQ6" s="87" t="s">
        <v>9256</v>
      </c>
      <c r="MNR6" s="87" t="s">
        <v>9257</v>
      </c>
      <c r="MNS6" s="87" t="s">
        <v>9258</v>
      </c>
      <c r="MNT6" s="87" t="s">
        <v>9259</v>
      </c>
      <c r="MNU6" s="87" t="s">
        <v>9260</v>
      </c>
      <c r="MNV6" s="87" t="s">
        <v>9261</v>
      </c>
      <c r="MNW6" s="87" t="s">
        <v>9262</v>
      </c>
      <c r="MNX6" s="87" t="s">
        <v>9263</v>
      </c>
      <c r="MNY6" s="87" t="s">
        <v>9264</v>
      </c>
      <c r="MNZ6" s="87" t="s">
        <v>9265</v>
      </c>
      <c r="MOA6" s="87" t="s">
        <v>9266</v>
      </c>
      <c r="MOB6" s="87" t="s">
        <v>9267</v>
      </c>
      <c r="MOC6" s="87" t="s">
        <v>9268</v>
      </c>
      <c r="MOD6" s="87" t="s">
        <v>9269</v>
      </c>
      <c r="MOE6" s="87" t="s">
        <v>9270</v>
      </c>
      <c r="MOF6" s="87" t="s">
        <v>9271</v>
      </c>
      <c r="MOG6" s="87" t="s">
        <v>9272</v>
      </c>
      <c r="MOH6" s="87" t="s">
        <v>9273</v>
      </c>
      <c r="MOI6" s="87" t="s">
        <v>9274</v>
      </c>
      <c r="MOJ6" s="87" t="s">
        <v>9275</v>
      </c>
      <c r="MOK6" s="87" t="s">
        <v>9276</v>
      </c>
      <c r="MOL6" s="87" t="s">
        <v>9277</v>
      </c>
      <c r="MOM6" s="87" t="s">
        <v>9278</v>
      </c>
      <c r="MON6" s="87" t="s">
        <v>9279</v>
      </c>
      <c r="MOO6" s="87" t="s">
        <v>9280</v>
      </c>
      <c r="MOP6" s="87" t="s">
        <v>9281</v>
      </c>
      <c r="MOQ6" s="87" t="s">
        <v>9282</v>
      </c>
      <c r="MOR6" s="87" t="s">
        <v>9283</v>
      </c>
      <c r="MOS6" s="87" t="s">
        <v>9284</v>
      </c>
      <c r="MOT6" s="87" t="s">
        <v>9285</v>
      </c>
      <c r="MOU6" s="87" t="s">
        <v>9286</v>
      </c>
      <c r="MOV6" s="87" t="s">
        <v>9287</v>
      </c>
      <c r="MOW6" s="87" t="s">
        <v>9288</v>
      </c>
      <c r="MOX6" s="87" t="s">
        <v>9289</v>
      </c>
      <c r="MOY6" s="87" t="s">
        <v>9290</v>
      </c>
      <c r="MOZ6" s="87" t="s">
        <v>9291</v>
      </c>
      <c r="MPA6" s="87" t="s">
        <v>9292</v>
      </c>
      <c r="MPB6" s="87" t="s">
        <v>9293</v>
      </c>
      <c r="MPC6" s="87" t="s">
        <v>9294</v>
      </c>
      <c r="MPD6" s="87" t="s">
        <v>9295</v>
      </c>
      <c r="MPE6" s="87" t="s">
        <v>9296</v>
      </c>
      <c r="MPF6" s="87" t="s">
        <v>9297</v>
      </c>
      <c r="MPG6" s="87" t="s">
        <v>9298</v>
      </c>
      <c r="MPH6" s="87" t="s">
        <v>9299</v>
      </c>
      <c r="MPI6" s="87" t="s">
        <v>9300</v>
      </c>
      <c r="MPJ6" s="87" t="s">
        <v>9301</v>
      </c>
      <c r="MPK6" s="87" t="s">
        <v>9302</v>
      </c>
      <c r="MPL6" s="87" t="s">
        <v>9303</v>
      </c>
      <c r="MPM6" s="87" t="s">
        <v>9304</v>
      </c>
      <c r="MPN6" s="87" t="s">
        <v>9305</v>
      </c>
      <c r="MPO6" s="87" t="s">
        <v>9306</v>
      </c>
      <c r="MPP6" s="87" t="s">
        <v>9307</v>
      </c>
      <c r="MPQ6" s="87" t="s">
        <v>9308</v>
      </c>
      <c r="MPR6" s="87" t="s">
        <v>9309</v>
      </c>
      <c r="MPS6" s="87" t="s">
        <v>9310</v>
      </c>
      <c r="MPT6" s="87" t="s">
        <v>9311</v>
      </c>
      <c r="MPU6" s="87" t="s">
        <v>9312</v>
      </c>
      <c r="MPV6" s="87" t="s">
        <v>9313</v>
      </c>
      <c r="MPW6" s="87" t="s">
        <v>9314</v>
      </c>
      <c r="MPX6" s="87" t="s">
        <v>9315</v>
      </c>
      <c r="MPY6" s="87" t="s">
        <v>9316</v>
      </c>
      <c r="MPZ6" s="87" t="s">
        <v>9317</v>
      </c>
      <c r="MQA6" s="87" t="s">
        <v>9318</v>
      </c>
      <c r="MQB6" s="87" t="s">
        <v>9319</v>
      </c>
      <c r="MQC6" s="87" t="s">
        <v>9320</v>
      </c>
      <c r="MQD6" s="87" t="s">
        <v>9321</v>
      </c>
      <c r="MQE6" s="87" t="s">
        <v>9322</v>
      </c>
      <c r="MQF6" s="87" t="s">
        <v>9323</v>
      </c>
      <c r="MQG6" s="87" t="s">
        <v>9324</v>
      </c>
      <c r="MQH6" s="87" t="s">
        <v>9325</v>
      </c>
      <c r="MQI6" s="87" t="s">
        <v>9326</v>
      </c>
      <c r="MQJ6" s="87" t="s">
        <v>9327</v>
      </c>
      <c r="MQK6" s="87" t="s">
        <v>9328</v>
      </c>
      <c r="MQL6" s="87" t="s">
        <v>9329</v>
      </c>
      <c r="MQM6" s="87" t="s">
        <v>9330</v>
      </c>
      <c r="MQN6" s="87" t="s">
        <v>9331</v>
      </c>
      <c r="MQO6" s="87" t="s">
        <v>9332</v>
      </c>
      <c r="MQP6" s="87" t="s">
        <v>9333</v>
      </c>
      <c r="MQQ6" s="87" t="s">
        <v>9334</v>
      </c>
      <c r="MQR6" s="87" t="s">
        <v>9335</v>
      </c>
      <c r="MQS6" s="87" t="s">
        <v>9336</v>
      </c>
      <c r="MQT6" s="87" t="s">
        <v>9337</v>
      </c>
      <c r="MQU6" s="87" t="s">
        <v>9338</v>
      </c>
      <c r="MQV6" s="87" t="s">
        <v>9339</v>
      </c>
      <c r="MQW6" s="87" t="s">
        <v>9340</v>
      </c>
      <c r="MQX6" s="87" t="s">
        <v>9341</v>
      </c>
      <c r="MQY6" s="87" t="s">
        <v>9342</v>
      </c>
      <c r="MQZ6" s="87" t="s">
        <v>9343</v>
      </c>
      <c r="MRA6" s="87" t="s">
        <v>9344</v>
      </c>
      <c r="MRB6" s="87" t="s">
        <v>9345</v>
      </c>
      <c r="MRC6" s="87" t="s">
        <v>9346</v>
      </c>
      <c r="MRD6" s="87" t="s">
        <v>9347</v>
      </c>
      <c r="MRE6" s="87" t="s">
        <v>9348</v>
      </c>
      <c r="MRF6" s="87" t="s">
        <v>9349</v>
      </c>
      <c r="MRG6" s="87" t="s">
        <v>9350</v>
      </c>
      <c r="MRH6" s="87" t="s">
        <v>9351</v>
      </c>
      <c r="MRI6" s="87" t="s">
        <v>9352</v>
      </c>
      <c r="MRJ6" s="87" t="s">
        <v>9353</v>
      </c>
      <c r="MRK6" s="87" t="s">
        <v>9354</v>
      </c>
      <c r="MRL6" s="87" t="s">
        <v>9355</v>
      </c>
      <c r="MRM6" s="87" t="s">
        <v>9356</v>
      </c>
      <c r="MRN6" s="87" t="s">
        <v>9357</v>
      </c>
      <c r="MRO6" s="87" t="s">
        <v>9358</v>
      </c>
      <c r="MRP6" s="87" t="s">
        <v>9359</v>
      </c>
      <c r="MRQ6" s="87" t="s">
        <v>9360</v>
      </c>
      <c r="MRR6" s="87" t="s">
        <v>9361</v>
      </c>
      <c r="MRS6" s="87" t="s">
        <v>9362</v>
      </c>
      <c r="MRT6" s="87" t="s">
        <v>9363</v>
      </c>
      <c r="MRU6" s="87" t="s">
        <v>9364</v>
      </c>
      <c r="MRV6" s="87" t="s">
        <v>9365</v>
      </c>
      <c r="MRW6" s="87" t="s">
        <v>9366</v>
      </c>
      <c r="MRX6" s="87" t="s">
        <v>9367</v>
      </c>
      <c r="MRY6" s="87" t="s">
        <v>9368</v>
      </c>
      <c r="MRZ6" s="87" t="s">
        <v>9369</v>
      </c>
      <c r="MSA6" s="87" t="s">
        <v>9370</v>
      </c>
      <c r="MSB6" s="87" t="s">
        <v>9371</v>
      </c>
      <c r="MSC6" s="87" t="s">
        <v>9372</v>
      </c>
      <c r="MSD6" s="87" t="s">
        <v>9373</v>
      </c>
      <c r="MSE6" s="87" t="s">
        <v>9374</v>
      </c>
      <c r="MSF6" s="87" t="s">
        <v>9375</v>
      </c>
      <c r="MSG6" s="87" t="s">
        <v>9376</v>
      </c>
      <c r="MSH6" s="87" t="s">
        <v>9377</v>
      </c>
      <c r="MSI6" s="87" t="s">
        <v>9378</v>
      </c>
      <c r="MSJ6" s="87" t="s">
        <v>9379</v>
      </c>
      <c r="MSK6" s="87" t="s">
        <v>9380</v>
      </c>
      <c r="MSL6" s="87" t="s">
        <v>9381</v>
      </c>
      <c r="MSM6" s="87" t="s">
        <v>9382</v>
      </c>
      <c r="MSN6" s="87" t="s">
        <v>9383</v>
      </c>
      <c r="MSO6" s="87" t="s">
        <v>9384</v>
      </c>
      <c r="MSP6" s="87" t="s">
        <v>9385</v>
      </c>
      <c r="MSQ6" s="87" t="s">
        <v>9386</v>
      </c>
      <c r="MSR6" s="87" t="s">
        <v>9387</v>
      </c>
      <c r="MSS6" s="87" t="s">
        <v>9388</v>
      </c>
      <c r="MST6" s="87" t="s">
        <v>9389</v>
      </c>
      <c r="MSU6" s="87" t="s">
        <v>9390</v>
      </c>
      <c r="MSV6" s="87" t="s">
        <v>9391</v>
      </c>
      <c r="MSW6" s="87" t="s">
        <v>9392</v>
      </c>
      <c r="MSX6" s="87" t="s">
        <v>9393</v>
      </c>
      <c r="MSY6" s="87" t="s">
        <v>9394</v>
      </c>
      <c r="MSZ6" s="87" t="s">
        <v>9395</v>
      </c>
      <c r="MTA6" s="87" t="s">
        <v>9396</v>
      </c>
      <c r="MTB6" s="87" t="s">
        <v>9397</v>
      </c>
      <c r="MTC6" s="87" t="s">
        <v>9398</v>
      </c>
      <c r="MTD6" s="87" t="s">
        <v>9399</v>
      </c>
      <c r="MTE6" s="87" t="s">
        <v>9400</v>
      </c>
      <c r="MTF6" s="87" t="s">
        <v>9401</v>
      </c>
      <c r="MTG6" s="87" t="s">
        <v>9402</v>
      </c>
      <c r="MTH6" s="87" t="s">
        <v>9403</v>
      </c>
      <c r="MTI6" s="87" t="s">
        <v>9404</v>
      </c>
      <c r="MTJ6" s="87" t="s">
        <v>9405</v>
      </c>
      <c r="MTK6" s="87" t="s">
        <v>9406</v>
      </c>
      <c r="MTL6" s="87" t="s">
        <v>9407</v>
      </c>
      <c r="MTM6" s="87" t="s">
        <v>9408</v>
      </c>
      <c r="MTN6" s="87" t="s">
        <v>9409</v>
      </c>
      <c r="MTO6" s="87" t="s">
        <v>9410</v>
      </c>
      <c r="MTP6" s="87" t="s">
        <v>9411</v>
      </c>
      <c r="MTQ6" s="87" t="s">
        <v>9412</v>
      </c>
      <c r="MTR6" s="87" t="s">
        <v>9413</v>
      </c>
      <c r="MTS6" s="87" t="s">
        <v>9414</v>
      </c>
      <c r="MTT6" s="87" t="s">
        <v>9415</v>
      </c>
      <c r="MTU6" s="87" t="s">
        <v>9416</v>
      </c>
      <c r="MTV6" s="87" t="s">
        <v>9417</v>
      </c>
      <c r="MTW6" s="87" t="s">
        <v>9418</v>
      </c>
      <c r="MTX6" s="87" t="s">
        <v>9419</v>
      </c>
      <c r="MTY6" s="87" t="s">
        <v>9420</v>
      </c>
      <c r="MTZ6" s="87" t="s">
        <v>9421</v>
      </c>
      <c r="MUA6" s="87" t="s">
        <v>9422</v>
      </c>
      <c r="MUB6" s="87" t="s">
        <v>9423</v>
      </c>
      <c r="MUC6" s="87" t="s">
        <v>9424</v>
      </c>
      <c r="MUD6" s="87" t="s">
        <v>9425</v>
      </c>
      <c r="MUE6" s="87" t="s">
        <v>9426</v>
      </c>
      <c r="MUF6" s="87" t="s">
        <v>9427</v>
      </c>
      <c r="MUG6" s="87" t="s">
        <v>9428</v>
      </c>
      <c r="MUH6" s="87" t="s">
        <v>9429</v>
      </c>
      <c r="MUI6" s="87" t="s">
        <v>9430</v>
      </c>
      <c r="MUJ6" s="87" t="s">
        <v>9431</v>
      </c>
      <c r="MUK6" s="87" t="s">
        <v>9432</v>
      </c>
      <c r="MUL6" s="87" t="s">
        <v>9433</v>
      </c>
      <c r="MUM6" s="87" t="s">
        <v>9434</v>
      </c>
      <c r="MUN6" s="87" t="s">
        <v>9435</v>
      </c>
      <c r="MUO6" s="87" t="s">
        <v>9436</v>
      </c>
      <c r="MUP6" s="87" t="s">
        <v>9437</v>
      </c>
      <c r="MUQ6" s="87" t="s">
        <v>9438</v>
      </c>
      <c r="MUR6" s="87" t="s">
        <v>9439</v>
      </c>
      <c r="MUS6" s="87" t="s">
        <v>9440</v>
      </c>
      <c r="MUT6" s="87" t="s">
        <v>9441</v>
      </c>
      <c r="MUU6" s="87" t="s">
        <v>9442</v>
      </c>
      <c r="MUV6" s="87" t="s">
        <v>9443</v>
      </c>
      <c r="MUW6" s="87" t="s">
        <v>9444</v>
      </c>
      <c r="MUX6" s="87" t="s">
        <v>9445</v>
      </c>
      <c r="MUY6" s="87" t="s">
        <v>9446</v>
      </c>
      <c r="MUZ6" s="87" t="s">
        <v>9447</v>
      </c>
      <c r="MVA6" s="87" t="s">
        <v>9448</v>
      </c>
      <c r="MVB6" s="87" t="s">
        <v>9449</v>
      </c>
      <c r="MVC6" s="87" t="s">
        <v>9450</v>
      </c>
      <c r="MVD6" s="87" t="s">
        <v>9451</v>
      </c>
      <c r="MVE6" s="87" t="s">
        <v>9452</v>
      </c>
      <c r="MVF6" s="87" t="s">
        <v>9453</v>
      </c>
      <c r="MVG6" s="87" t="s">
        <v>9454</v>
      </c>
      <c r="MVH6" s="87" t="s">
        <v>9455</v>
      </c>
      <c r="MVI6" s="87" t="s">
        <v>9456</v>
      </c>
      <c r="MVJ6" s="87" t="s">
        <v>9457</v>
      </c>
      <c r="MVK6" s="87" t="s">
        <v>9458</v>
      </c>
      <c r="MVL6" s="87" t="s">
        <v>9459</v>
      </c>
      <c r="MVM6" s="87" t="s">
        <v>9460</v>
      </c>
      <c r="MVN6" s="87" t="s">
        <v>9461</v>
      </c>
      <c r="MVO6" s="87" t="s">
        <v>9462</v>
      </c>
      <c r="MVP6" s="87" t="s">
        <v>9463</v>
      </c>
      <c r="MVQ6" s="87" t="s">
        <v>9464</v>
      </c>
      <c r="MVR6" s="87" t="s">
        <v>9465</v>
      </c>
      <c r="MVS6" s="87" t="s">
        <v>9466</v>
      </c>
      <c r="MVT6" s="87" t="s">
        <v>9467</v>
      </c>
      <c r="MVU6" s="87" t="s">
        <v>9468</v>
      </c>
      <c r="MVV6" s="87" t="s">
        <v>9469</v>
      </c>
      <c r="MVW6" s="87" t="s">
        <v>9470</v>
      </c>
      <c r="MVX6" s="87" t="s">
        <v>9471</v>
      </c>
      <c r="MVY6" s="87" t="s">
        <v>9472</v>
      </c>
      <c r="MVZ6" s="87" t="s">
        <v>9473</v>
      </c>
      <c r="MWA6" s="87" t="s">
        <v>9474</v>
      </c>
      <c r="MWB6" s="87" t="s">
        <v>9475</v>
      </c>
      <c r="MWC6" s="87" t="s">
        <v>9476</v>
      </c>
      <c r="MWD6" s="87" t="s">
        <v>9477</v>
      </c>
      <c r="MWE6" s="87" t="s">
        <v>9478</v>
      </c>
      <c r="MWF6" s="87" t="s">
        <v>9479</v>
      </c>
      <c r="MWG6" s="87" t="s">
        <v>9480</v>
      </c>
      <c r="MWH6" s="87" t="s">
        <v>9481</v>
      </c>
      <c r="MWI6" s="87" t="s">
        <v>9482</v>
      </c>
      <c r="MWJ6" s="87" t="s">
        <v>9483</v>
      </c>
      <c r="MWK6" s="87" t="s">
        <v>9484</v>
      </c>
      <c r="MWL6" s="87" t="s">
        <v>9485</v>
      </c>
      <c r="MWM6" s="87" t="s">
        <v>9486</v>
      </c>
      <c r="MWN6" s="87" t="s">
        <v>9487</v>
      </c>
      <c r="MWO6" s="87" t="s">
        <v>9488</v>
      </c>
      <c r="MWP6" s="87" t="s">
        <v>9489</v>
      </c>
      <c r="MWQ6" s="87" t="s">
        <v>9490</v>
      </c>
      <c r="MWR6" s="87" t="s">
        <v>9491</v>
      </c>
      <c r="MWS6" s="87" t="s">
        <v>9492</v>
      </c>
      <c r="MWT6" s="87" t="s">
        <v>9493</v>
      </c>
      <c r="MWU6" s="87" t="s">
        <v>9494</v>
      </c>
      <c r="MWV6" s="87" t="s">
        <v>9495</v>
      </c>
      <c r="MWW6" s="87" t="s">
        <v>9496</v>
      </c>
      <c r="MWX6" s="87" t="s">
        <v>9497</v>
      </c>
      <c r="MWY6" s="87" t="s">
        <v>9498</v>
      </c>
      <c r="MWZ6" s="87" t="s">
        <v>9499</v>
      </c>
      <c r="MXA6" s="87" t="s">
        <v>9500</v>
      </c>
      <c r="MXB6" s="87" t="s">
        <v>9501</v>
      </c>
      <c r="MXC6" s="87" t="s">
        <v>9502</v>
      </c>
      <c r="MXD6" s="87" t="s">
        <v>9503</v>
      </c>
      <c r="MXE6" s="87" t="s">
        <v>9504</v>
      </c>
      <c r="MXF6" s="87" t="s">
        <v>9505</v>
      </c>
      <c r="MXG6" s="87" t="s">
        <v>9506</v>
      </c>
      <c r="MXH6" s="87" t="s">
        <v>9507</v>
      </c>
      <c r="MXI6" s="87" t="s">
        <v>9508</v>
      </c>
      <c r="MXJ6" s="87" t="s">
        <v>9509</v>
      </c>
      <c r="MXK6" s="87" t="s">
        <v>9510</v>
      </c>
      <c r="MXL6" s="87" t="s">
        <v>9511</v>
      </c>
      <c r="MXM6" s="87" t="s">
        <v>9512</v>
      </c>
      <c r="MXN6" s="87" t="s">
        <v>9513</v>
      </c>
      <c r="MXO6" s="87" t="s">
        <v>9514</v>
      </c>
      <c r="MXP6" s="87" t="s">
        <v>9515</v>
      </c>
      <c r="MXQ6" s="87" t="s">
        <v>9516</v>
      </c>
      <c r="MXR6" s="87" t="s">
        <v>9517</v>
      </c>
      <c r="MXS6" s="87" t="s">
        <v>9518</v>
      </c>
      <c r="MXT6" s="87" t="s">
        <v>9519</v>
      </c>
      <c r="MXU6" s="87" t="s">
        <v>9520</v>
      </c>
      <c r="MXV6" s="87" t="s">
        <v>9521</v>
      </c>
      <c r="MXW6" s="87" t="s">
        <v>9522</v>
      </c>
      <c r="MXX6" s="87" t="s">
        <v>9523</v>
      </c>
      <c r="MXY6" s="87" t="s">
        <v>9524</v>
      </c>
      <c r="MXZ6" s="87" t="s">
        <v>9525</v>
      </c>
      <c r="MYA6" s="87" t="s">
        <v>9526</v>
      </c>
      <c r="MYB6" s="87" t="s">
        <v>9527</v>
      </c>
      <c r="MYC6" s="87" t="s">
        <v>9528</v>
      </c>
      <c r="MYD6" s="87" t="s">
        <v>9529</v>
      </c>
      <c r="MYE6" s="87" t="s">
        <v>9530</v>
      </c>
      <c r="MYF6" s="87" t="s">
        <v>9531</v>
      </c>
      <c r="MYG6" s="87" t="s">
        <v>9532</v>
      </c>
      <c r="MYH6" s="87" t="s">
        <v>9533</v>
      </c>
      <c r="MYI6" s="87" t="s">
        <v>9534</v>
      </c>
      <c r="MYJ6" s="87" t="s">
        <v>9535</v>
      </c>
      <c r="MYK6" s="87" t="s">
        <v>9536</v>
      </c>
      <c r="MYL6" s="87" t="s">
        <v>9537</v>
      </c>
      <c r="MYM6" s="87" t="s">
        <v>9538</v>
      </c>
      <c r="MYN6" s="87" t="s">
        <v>9539</v>
      </c>
      <c r="MYO6" s="87" t="s">
        <v>9540</v>
      </c>
      <c r="MYP6" s="87" t="s">
        <v>9541</v>
      </c>
      <c r="MYQ6" s="87" t="s">
        <v>9542</v>
      </c>
      <c r="MYR6" s="87" t="s">
        <v>9543</v>
      </c>
      <c r="MYS6" s="87" t="s">
        <v>9544</v>
      </c>
      <c r="MYT6" s="87" t="s">
        <v>9545</v>
      </c>
      <c r="MYU6" s="87" t="s">
        <v>9546</v>
      </c>
      <c r="MYV6" s="87" t="s">
        <v>9547</v>
      </c>
      <c r="MYW6" s="87" t="s">
        <v>9548</v>
      </c>
      <c r="MYX6" s="87" t="s">
        <v>9549</v>
      </c>
      <c r="MYY6" s="87" t="s">
        <v>9550</v>
      </c>
      <c r="MYZ6" s="87" t="s">
        <v>9551</v>
      </c>
      <c r="MZA6" s="87" t="s">
        <v>9552</v>
      </c>
      <c r="MZB6" s="87" t="s">
        <v>9553</v>
      </c>
      <c r="MZC6" s="87" t="s">
        <v>9554</v>
      </c>
      <c r="MZD6" s="87" t="s">
        <v>9555</v>
      </c>
      <c r="MZE6" s="87" t="s">
        <v>9556</v>
      </c>
      <c r="MZF6" s="87" t="s">
        <v>9557</v>
      </c>
      <c r="MZG6" s="87" t="s">
        <v>9558</v>
      </c>
      <c r="MZH6" s="87" t="s">
        <v>9559</v>
      </c>
      <c r="MZI6" s="87" t="s">
        <v>9560</v>
      </c>
      <c r="MZJ6" s="87" t="s">
        <v>9561</v>
      </c>
      <c r="MZK6" s="87" t="s">
        <v>9562</v>
      </c>
      <c r="MZL6" s="87" t="s">
        <v>9563</v>
      </c>
      <c r="MZM6" s="87" t="s">
        <v>9564</v>
      </c>
      <c r="MZN6" s="87" t="s">
        <v>9565</v>
      </c>
      <c r="MZO6" s="87" t="s">
        <v>9566</v>
      </c>
      <c r="MZP6" s="87" t="s">
        <v>9567</v>
      </c>
      <c r="MZQ6" s="87" t="s">
        <v>9568</v>
      </c>
      <c r="MZR6" s="87" t="s">
        <v>9569</v>
      </c>
      <c r="MZS6" s="87" t="s">
        <v>9570</v>
      </c>
      <c r="MZT6" s="87" t="s">
        <v>9571</v>
      </c>
      <c r="MZU6" s="87" t="s">
        <v>9572</v>
      </c>
      <c r="MZV6" s="87" t="s">
        <v>9573</v>
      </c>
      <c r="MZW6" s="87" t="s">
        <v>9574</v>
      </c>
      <c r="MZX6" s="87" t="s">
        <v>9575</v>
      </c>
      <c r="MZY6" s="87" t="s">
        <v>9576</v>
      </c>
      <c r="MZZ6" s="87" t="s">
        <v>9577</v>
      </c>
      <c r="NAA6" s="87" t="s">
        <v>9578</v>
      </c>
      <c r="NAB6" s="87" t="s">
        <v>9579</v>
      </c>
      <c r="NAC6" s="87" t="s">
        <v>9580</v>
      </c>
      <c r="NAD6" s="87" t="s">
        <v>9581</v>
      </c>
      <c r="NAE6" s="87" t="s">
        <v>9582</v>
      </c>
      <c r="NAF6" s="87" t="s">
        <v>9583</v>
      </c>
      <c r="NAG6" s="87" t="s">
        <v>9584</v>
      </c>
      <c r="NAH6" s="87" t="s">
        <v>9585</v>
      </c>
      <c r="NAI6" s="87" t="s">
        <v>9586</v>
      </c>
      <c r="NAJ6" s="87" t="s">
        <v>9587</v>
      </c>
      <c r="NAK6" s="87" t="s">
        <v>9588</v>
      </c>
      <c r="NAL6" s="87" t="s">
        <v>9589</v>
      </c>
      <c r="NAM6" s="87" t="s">
        <v>9590</v>
      </c>
      <c r="NAN6" s="87" t="s">
        <v>9591</v>
      </c>
      <c r="NAO6" s="87" t="s">
        <v>9592</v>
      </c>
      <c r="NAP6" s="87" t="s">
        <v>9593</v>
      </c>
      <c r="NAQ6" s="87" t="s">
        <v>9594</v>
      </c>
      <c r="NAR6" s="87" t="s">
        <v>9595</v>
      </c>
      <c r="NAS6" s="87" t="s">
        <v>9596</v>
      </c>
      <c r="NAT6" s="87" t="s">
        <v>9597</v>
      </c>
      <c r="NAU6" s="87" t="s">
        <v>9598</v>
      </c>
      <c r="NAV6" s="87" t="s">
        <v>9599</v>
      </c>
      <c r="NAW6" s="87" t="s">
        <v>9600</v>
      </c>
      <c r="NAX6" s="87" t="s">
        <v>9601</v>
      </c>
      <c r="NAY6" s="87" t="s">
        <v>9602</v>
      </c>
      <c r="NAZ6" s="87" t="s">
        <v>9603</v>
      </c>
      <c r="NBA6" s="87" t="s">
        <v>9604</v>
      </c>
      <c r="NBB6" s="87" t="s">
        <v>9605</v>
      </c>
      <c r="NBC6" s="87" t="s">
        <v>9606</v>
      </c>
      <c r="NBD6" s="87" t="s">
        <v>9607</v>
      </c>
      <c r="NBE6" s="87" t="s">
        <v>9608</v>
      </c>
      <c r="NBF6" s="87" t="s">
        <v>9609</v>
      </c>
      <c r="NBG6" s="87" t="s">
        <v>9610</v>
      </c>
      <c r="NBH6" s="87" t="s">
        <v>9611</v>
      </c>
      <c r="NBI6" s="87" t="s">
        <v>9612</v>
      </c>
      <c r="NBJ6" s="87" t="s">
        <v>9613</v>
      </c>
      <c r="NBK6" s="87" t="s">
        <v>9614</v>
      </c>
      <c r="NBL6" s="87" t="s">
        <v>9615</v>
      </c>
      <c r="NBM6" s="87" t="s">
        <v>9616</v>
      </c>
      <c r="NBN6" s="87" t="s">
        <v>9617</v>
      </c>
      <c r="NBO6" s="87" t="s">
        <v>9618</v>
      </c>
      <c r="NBP6" s="87" t="s">
        <v>9619</v>
      </c>
      <c r="NBQ6" s="87" t="s">
        <v>9620</v>
      </c>
      <c r="NBR6" s="87" t="s">
        <v>9621</v>
      </c>
      <c r="NBS6" s="87" t="s">
        <v>9622</v>
      </c>
      <c r="NBT6" s="87" t="s">
        <v>9623</v>
      </c>
      <c r="NBU6" s="87" t="s">
        <v>9624</v>
      </c>
      <c r="NBV6" s="87" t="s">
        <v>9625</v>
      </c>
      <c r="NBW6" s="87" t="s">
        <v>9626</v>
      </c>
      <c r="NBX6" s="87" t="s">
        <v>9627</v>
      </c>
      <c r="NBY6" s="87" t="s">
        <v>9628</v>
      </c>
      <c r="NBZ6" s="87" t="s">
        <v>9629</v>
      </c>
      <c r="NCA6" s="87" t="s">
        <v>9630</v>
      </c>
      <c r="NCB6" s="87" t="s">
        <v>9631</v>
      </c>
      <c r="NCC6" s="87" t="s">
        <v>9632</v>
      </c>
      <c r="NCD6" s="87" t="s">
        <v>9633</v>
      </c>
      <c r="NCE6" s="87" t="s">
        <v>9634</v>
      </c>
      <c r="NCF6" s="87" t="s">
        <v>9635</v>
      </c>
      <c r="NCG6" s="87" t="s">
        <v>9636</v>
      </c>
      <c r="NCH6" s="87" t="s">
        <v>9637</v>
      </c>
      <c r="NCI6" s="87" t="s">
        <v>9638</v>
      </c>
      <c r="NCJ6" s="87" t="s">
        <v>9639</v>
      </c>
      <c r="NCK6" s="87" t="s">
        <v>9640</v>
      </c>
      <c r="NCL6" s="87" t="s">
        <v>9641</v>
      </c>
      <c r="NCM6" s="87" t="s">
        <v>9642</v>
      </c>
      <c r="NCN6" s="87" t="s">
        <v>9643</v>
      </c>
      <c r="NCO6" s="87" t="s">
        <v>9644</v>
      </c>
      <c r="NCP6" s="87" t="s">
        <v>9645</v>
      </c>
      <c r="NCQ6" s="87" t="s">
        <v>9646</v>
      </c>
      <c r="NCR6" s="87" t="s">
        <v>9647</v>
      </c>
      <c r="NCS6" s="87" t="s">
        <v>9648</v>
      </c>
      <c r="NCT6" s="87" t="s">
        <v>9649</v>
      </c>
      <c r="NCU6" s="87" t="s">
        <v>9650</v>
      </c>
      <c r="NCV6" s="87" t="s">
        <v>9651</v>
      </c>
      <c r="NCW6" s="87" t="s">
        <v>9652</v>
      </c>
      <c r="NCX6" s="87" t="s">
        <v>9653</v>
      </c>
      <c r="NCY6" s="87" t="s">
        <v>9654</v>
      </c>
      <c r="NCZ6" s="87" t="s">
        <v>9655</v>
      </c>
      <c r="NDA6" s="87" t="s">
        <v>9656</v>
      </c>
      <c r="NDB6" s="87" t="s">
        <v>9657</v>
      </c>
      <c r="NDC6" s="87" t="s">
        <v>9658</v>
      </c>
      <c r="NDD6" s="87" t="s">
        <v>9659</v>
      </c>
      <c r="NDE6" s="87" t="s">
        <v>9660</v>
      </c>
      <c r="NDF6" s="87" t="s">
        <v>9661</v>
      </c>
      <c r="NDG6" s="87" t="s">
        <v>9662</v>
      </c>
      <c r="NDH6" s="87" t="s">
        <v>9663</v>
      </c>
      <c r="NDI6" s="87" t="s">
        <v>9664</v>
      </c>
      <c r="NDJ6" s="87" t="s">
        <v>9665</v>
      </c>
      <c r="NDK6" s="87" t="s">
        <v>9666</v>
      </c>
      <c r="NDL6" s="87" t="s">
        <v>9667</v>
      </c>
      <c r="NDM6" s="87" t="s">
        <v>9668</v>
      </c>
      <c r="NDN6" s="87" t="s">
        <v>9669</v>
      </c>
      <c r="NDO6" s="87" t="s">
        <v>9670</v>
      </c>
      <c r="NDP6" s="87" t="s">
        <v>9671</v>
      </c>
      <c r="NDQ6" s="87" t="s">
        <v>9672</v>
      </c>
      <c r="NDR6" s="87" t="s">
        <v>9673</v>
      </c>
      <c r="NDS6" s="87" t="s">
        <v>9674</v>
      </c>
      <c r="NDT6" s="87" t="s">
        <v>9675</v>
      </c>
      <c r="NDU6" s="87" t="s">
        <v>9676</v>
      </c>
      <c r="NDV6" s="87" t="s">
        <v>9677</v>
      </c>
      <c r="NDW6" s="87" t="s">
        <v>9678</v>
      </c>
      <c r="NDX6" s="87" t="s">
        <v>9679</v>
      </c>
      <c r="NDY6" s="87" t="s">
        <v>9680</v>
      </c>
      <c r="NDZ6" s="87" t="s">
        <v>9681</v>
      </c>
      <c r="NEA6" s="87" t="s">
        <v>9682</v>
      </c>
      <c r="NEB6" s="87" t="s">
        <v>9683</v>
      </c>
      <c r="NEC6" s="87" t="s">
        <v>9684</v>
      </c>
      <c r="NED6" s="87" t="s">
        <v>9685</v>
      </c>
      <c r="NEE6" s="87" t="s">
        <v>9686</v>
      </c>
      <c r="NEF6" s="87" t="s">
        <v>9687</v>
      </c>
      <c r="NEG6" s="87" t="s">
        <v>9688</v>
      </c>
      <c r="NEH6" s="87" t="s">
        <v>9689</v>
      </c>
      <c r="NEI6" s="87" t="s">
        <v>9690</v>
      </c>
      <c r="NEJ6" s="87" t="s">
        <v>9691</v>
      </c>
      <c r="NEK6" s="87" t="s">
        <v>9692</v>
      </c>
      <c r="NEL6" s="87" t="s">
        <v>9693</v>
      </c>
      <c r="NEM6" s="87" t="s">
        <v>9694</v>
      </c>
      <c r="NEN6" s="87" t="s">
        <v>9695</v>
      </c>
      <c r="NEO6" s="87" t="s">
        <v>9696</v>
      </c>
      <c r="NEP6" s="87" t="s">
        <v>9697</v>
      </c>
      <c r="NEQ6" s="87" t="s">
        <v>9698</v>
      </c>
      <c r="NER6" s="87" t="s">
        <v>9699</v>
      </c>
      <c r="NES6" s="87" t="s">
        <v>9700</v>
      </c>
      <c r="NET6" s="87" t="s">
        <v>9701</v>
      </c>
      <c r="NEU6" s="87" t="s">
        <v>9702</v>
      </c>
      <c r="NEV6" s="87" t="s">
        <v>9703</v>
      </c>
      <c r="NEW6" s="87" t="s">
        <v>9704</v>
      </c>
      <c r="NEX6" s="87" t="s">
        <v>9705</v>
      </c>
      <c r="NEY6" s="87" t="s">
        <v>9706</v>
      </c>
      <c r="NEZ6" s="87" t="s">
        <v>9707</v>
      </c>
      <c r="NFA6" s="87" t="s">
        <v>9708</v>
      </c>
      <c r="NFB6" s="87" t="s">
        <v>9709</v>
      </c>
      <c r="NFC6" s="87" t="s">
        <v>9710</v>
      </c>
      <c r="NFD6" s="87" t="s">
        <v>9711</v>
      </c>
      <c r="NFE6" s="87" t="s">
        <v>9712</v>
      </c>
      <c r="NFF6" s="87" t="s">
        <v>9713</v>
      </c>
      <c r="NFG6" s="87" t="s">
        <v>9714</v>
      </c>
      <c r="NFH6" s="87" t="s">
        <v>9715</v>
      </c>
      <c r="NFI6" s="87" t="s">
        <v>9716</v>
      </c>
      <c r="NFJ6" s="87" t="s">
        <v>9717</v>
      </c>
      <c r="NFK6" s="87" t="s">
        <v>9718</v>
      </c>
      <c r="NFL6" s="87" t="s">
        <v>9719</v>
      </c>
      <c r="NFM6" s="87" t="s">
        <v>9720</v>
      </c>
      <c r="NFN6" s="87" t="s">
        <v>9721</v>
      </c>
      <c r="NFO6" s="87" t="s">
        <v>9722</v>
      </c>
      <c r="NFP6" s="87" t="s">
        <v>9723</v>
      </c>
      <c r="NFQ6" s="87" t="s">
        <v>9724</v>
      </c>
      <c r="NFR6" s="87" t="s">
        <v>9725</v>
      </c>
      <c r="NFS6" s="87" t="s">
        <v>9726</v>
      </c>
      <c r="NFT6" s="87" t="s">
        <v>9727</v>
      </c>
      <c r="NFU6" s="87" t="s">
        <v>9728</v>
      </c>
      <c r="NFV6" s="87" t="s">
        <v>9729</v>
      </c>
      <c r="NFW6" s="87" t="s">
        <v>9730</v>
      </c>
      <c r="NFX6" s="87" t="s">
        <v>9731</v>
      </c>
      <c r="NFY6" s="87" t="s">
        <v>9732</v>
      </c>
      <c r="NFZ6" s="87" t="s">
        <v>9733</v>
      </c>
      <c r="NGA6" s="87" t="s">
        <v>9734</v>
      </c>
      <c r="NGB6" s="87" t="s">
        <v>9735</v>
      </c>
      <c r="NGC6" s="87" t="s">
        <v>9736</v>
      </c>
      <c r="NGD6" s="87" t="s">
        <v>9737</v>
      </c>
      <c r="NGE6" s="87" t="s">
        <v>9738</v>
      </c>
      <c r="NGF6" s="87" t="s">
        <v>9739</v>
      </c>
      <c r="NGG6" s="87" t="s">
        <v>9740</v>
      </c>
      <c r="NGH6" s="87" t="s">
        <v>9741</v>
      </c>
      <c r="NGI6" s="87" t="s">
        <v>9742</v>
      </c>
      <c r="NGJ6" s="87" t="s">
        <v>9743</v>
      </c>
      <c r="NGK6" s="87" t="s">
        <v>9744</v>
      </c>
      <c r="NGL6" s="87" t="s">
        <v>9745</v>
      </c>
      <c r="NGM6" s="87" t="s">
        <v>9746</v>
      </c>
      <c r="NGN6" s="87" t="s">
        <v>9747</v>
      </c>
      <c r="NGO6" s="87" t="s">
        <v>9748</v>
      </c>
      <c r="NGP6" s="87" t="s">
        <v>9749</v>
      </c>
      <c r="NGQ6" s="87" t="s">
        <v>9750</v>
      </c>
      <c r="NGR6" s="87" t="s">
        <v>9751</v>
      </c>
      <c r="NGS6" s="87" t="s">
        <v>9752</v>
      </c>
      <c r="NGT6" s="87" t="s">
        <v>9753</v>
      </c>
      <c r="NGU6" s="87" t="s">
        <v>9754</v>
      </c>
      <c r="NGV6" s="87" t="s">
        <v>9755</v>
      </c>
      <c r="NGW6" s="87" t="s">
        <v>9756</v>
      </c>
      <c r="NGX6" s="87" t="s">
        <v>9757</v>
      </c>
      <c r="NGY6" s="87" t="s">
        <v>9758</v>
      </c>
      <c r="NGZ6" s="87" t="s">
        <v>9759</v>
      </c>
      <c r="NHA6" s="87" t="s">
        <v>9760</v>
      </c>
      <c r="NHB6" s="87" t="s">
        <v>9761</v>
      </c>
      <c r="NHC6" s="87" t="s">
        <v>9762</v>
      </c>
      <c r="NHD6" s="87" t="s">
        <v>9763</v>
      </c>
      <c r="NHE6" s="87" t="s">
        <v>9764</v>
      </c>
      <c r="NHF6" s="87" t="s">
        <v>9765</v>
      </c>
      <c r="NHG6" s="87" t="s">
        <v>9766</v>
      </c>
      <c r="NHH6" s="87" t="s">
        <v>9767</v>
      </c>
      <c r="NHI6" s="87" t="s">
        <v>9768</v>
      </c>
      <c r="NHJ6" s="87" t="s">
        <v>9769</v>
      </c>
      <c r="NHK6" s="87" t="s">
        <v>9770</v>
      </c>
      <c r="NHL6" s="87" t="s">
        <v>9771</v>
      </c>
      <c r="NHM6" s="87" t="s">
        <v>9772</v>
      </c>
      <c r="NHN6" s="87" t="s">
        <v>9773</v>
      </c>
      <c r="NHO6" s="87" t="s">
        <v>9774</v>
      </c>
      <c r="NHP6" s="87" t="s">
        <v>9775</v>
      </c>
      <c r="NHQ6" s="87" t="s">
        <v>9776</v>
      </c>
      <c r="NHR6" s="87" t="s">
        <v>9777</v>
      </c>
      <c r="NHS6" s="87" t="s">
        <v>9778</v>
      </c>
      <c r="NHT6" s="87" t="s">
        <v>9779</v>
      </c>
      <c r="NHU6" s="87" t="s">
        <v>9780</v>
      </c>
      <c r="NHV6" s="87" t="s">
        <v>9781</v>
      </c>
      <c r="NHW6" s="87" t="s">
        <v>9782</v>
      </c>
      <c r="NHX6" s="87" t="s">
        <v>9783</v>
      </c>
      <c r="NHY6" s="87" t="s">
        <v>9784</v>
      </c>
      <c r="NHZ6" s="87" t="s">
        <v>9785</v>
      </c>
      <c r="NIA6" s="87" t="s">
        <v>9786</v>
      </c>
      <c r="NIB6" s="87" t="s">
        <v>9787</v>
      </c>
      <c r="NIC6" s="87" t="s">
        <v>9788</v>
      </c>
      <c r="NID6" s="87" t="s">
        <v>9789</v>
      </c>
      <c r="NIE6" s="87" t="s">
        <v>9790</v>
      </c>
      <c r="NIF6" s="87" t="s">
        <v>9791</v>
      </c>
      <c r="NIG6" s="87" t="s">
        <v>9792</v>
      </c>
      <c r="NIH6" s="87" t="s">
        <v>9793</v>
      </c>
      <c r="NII6" s="87" t="s">
        <v>9794</v>
      </c>
      <c r="NIJ6" s="87" t="s">
        <v>9795</v>
      </c>
      <c r="NIK6" s="87" t="s">
        <v>9796</v>
      </c>
      <c r="NIL6" s="87" t="s">
        <v>9797</v>
      </c>
      <c r="NIM6" s="87" t="s">
        <v>9798</v>
      </c>
      <c r="NIN6" s="87" t="s">
        <v>9799</v>
      </c>
      <c r="NIO6" s="87" t="s">
        <v>9800</v>
      </c>
      <c r="NIP6" s="87" t="s">
        <v>9801</v>
      </c>
      <c r="NIQ6" s="87" t="s">
        <v>9802</v>
      </c>
      <c r="NIR6" s="87" t="s">
        <v>9803</v>
      </c>
      <c r="NIS6" s="87" t="s">
        <v>9804</v>
      </c>
      <c r="NIT6" s="87" t="s">
        <v>9805</v>
      </c>
      <c r="NIU6" s="87" t="s">
        <v>9806</v>
      </c>
      <c r="NIV6" s="87" t="s">
        <v>9807</v>
      </c>
      <c r="NIW6" s="87" t="s">
        <v>9808</v>
      </c>
      <c r="NIX6" s="87" t="s">
        <v>9809</v>
      </c>
      <c r="NIY6" s="87" t="s">
        <v>9810</v>
      </c>
      <c r="NIZ6" s="87" t="s">
        <v>9811</v>
      </c>
      <c r="NJA6" s="87" t="s">
        <v>9812</v>
      </c>
      <c r="NJB6" s="87" t="s">
        <v>9813</v>
      </c>
      <c r="NJC6" s="87" t="s">
        <v>9814</v>
      </c>
      <c r="NJD6" s="87" t="s">
        <v>9815</v>
      </c>
      <c r="NJE6" s="87" t="s">
        <v>9816</v>
      </c>
      <c r="NJF6" s="87" t="s">
        <v>9817</v>
      </c>
      <c r="NJG6" s="87" t="s">
        <v>9818</v>
      </c>
      <c r="NJH6" s="87" t="s">
        <v>9819</v>
      </c>
      <c r="NJI6" s="87" t="s">
        <v>9820</v>
      </c>
      <c r="NJJ6" s="87" t="s">
        <v>9821</v>
      </c>
      <c r="NJK6" s="87" t="s">
        <v>9822</v>
      </c>
      <c r="NJL6" s="87" t="s">
        <v>9823</v>
      </c>
      <c r="NJM6" s="87" t="s">
        <v>9824</v>
      </c>
      <c r="NJN6" s="87" t="s">
        <v>9825</v>
      </c>
      <c r="NJO6" s="87" t="s">
        <v>9826</v>
      </c>
      <c r="NJP6" s="87" t="s">
        <v>9827</v>
      </c>
      <c r="NJQ6" s="87" t="s">
        <v>9828</v>
      </c>
      <c r="NJR6" s="87" t="s">
        <v>9829</v>
      </c>
      <c r="NJS6" s="87" t="s">
        <v>9830</v>
      </c>
      <c r="NJT6" s="87" t="s">
        <v>9831</v>
      </c>
      <c r="NJU6" s="87" t="s">
        <v>9832</v>
      </c>
      <c r="NJV6" s="87" t="s">
        <v>9833</v>
      </c>
      <c r="NJW6" s="87" t="s">
        <v>9834</v>
      </c>
      <c r="NJX6" s="87" t="s">
        <v>9835</v>
      </c>
      <c r="NJY6" s="87" t="s">
        <v>9836</v>
      </c>
      <c r="NJZ6" s="87" t="s">
        <v>9837</v>
      </c>
      <c r="NKA6" s="87" t="s">
        <v>9838</v>
      </c>
      <c r="NKB6" s="87" t="s">
        <v>9839</v>
      </c>
      <c r="NKC6" s="87" t="s">
        <v>9840</v>
      </c>
      <c r="NKD6" s="87" t="s">
        <v>9841</v>
      </c>
      <c r="NKE6" s="87" t="s">
        <v>9842</v>
      </c>
      <c r="NKF6" s="87" t="s">
        <v>9843</v>
      </c>
      <c r="NKG6" s="87" t="s">
        <v>9844</v>
      </c>
      <c r="NKH6" s="87" t="s">
        <v>9845</v>
      </c>
      <c r="NKI6" s="87" t="s">
        <v>9846</v>
      </c>
      <c r="NKJ6" s="87" t="s">
        <v>9847</v>
      </c>
      <c r="NKK6" s="87" t="s">
        <v>9848</v>
      </c>
      <c r="NKL6" s="87" t="s">
        <v>9849</v>
      </c>
      <c r="NKM6" s="87" t="s">
        <v>9850</v>
      </c>
      <c r="NKN6" s="87" t="s">
        <v>9851</v>
      </c>
      <c r="NKO6" s="87" t="s">
        <v>9852</v>
      </c>
      <c r="NKP6" s="87" t="s">
        <v>9853</v>
      </c>
      <c r="NKQ6" s="87" t="s">
        <v>9854</v>
      </c>
      <c r="NKR6" s="87" t="s">
        <v>9855</v>
      </c>
      <c r="NKS6" s="87" t="s">
        <v>9856</v>
      </c>
      <c r="NKT6" s="87" t="s">
        <v>9857</v>
      </c>
      <c r="NKU6" s="87" t="s">
        <v>9858</v>
      </c>
      <c r="NKV6" s="87" t="s">
        <v>9859</v>
      </c>
      <c r="NKW6" s="87" t="s">
        <v>9860</v>
      </c>
      <c r="NKX6" s="87" t="s">
        <v>9861</v>
      </c>
      <c r="NKY6" s="87" t="s">
        <v>9862</v>
      </c>
      <c r="NKZ6" s="87" t="s">
        <v>9863</v>
      </c>
      <c r="NLA6" s="87" t="s">
        <v>9864</v>
      </c>
      <c r="NLB6" s="87" t="s">
        <v>9865</v>
      </c>
      <c r="NLC6" s="87" t="s">
        <v>9866</v>
      </c>
      <c r="NLD6" s="87" t="s">
        <v>9867</v>
      </c>
      <c r="NLE6" s="87" t="s">
        <v>9868</v>
      </c>
      <c r="NLF6" s="87" t="s">
        <v>9869</v>
      </c>
      <c r="NLG6" s="87" t="s">
        <v>9870</v>
      </c>
      <c r="NLH6" s="87" t="s">
        <v>9871</v>
      </c>
      <c r="NLI6" s="87" t="s">
        <v>9872</v>
      </c>
      <c r="NLJ6" s="87" t="s">
        <v>9873</v>
      </c>
      <c r="NLK6" s="87" t="s">
        <v>9874</v>
      </c>
      <c r="NLL6" s="87" t="s">
        <v>9875</v>
      </c>
      <c r="NLM6" s="87" t="s">
        <v>9876</v>
      </c>
      <c r="NLN6" s="87" t="s">
        <v>9877</v>
      </c>
      <c r="NLO6" s="87" t="s">
        <v>9878</v>
      </c>
      <c r="NLP6" s="87" t="s">
        <v>9879</v>
      </c>
      <c r="NLQ6" s="87" t="s">
        <v>9880</v>
      </c>
      <c r="NLR6" s="87" t="s">
        <v>9881</v>
      </c>
      <c r="NLS6" s="87" t="s">
        <v>9882</v>
      </c>
      <c r="NLT6" s="87" t="s">
        <v>9883</v>
      </c>
      <c r="NLU6" s="87" t="s">
        <v>9884</v>
      </c>
      <c r="NLV6" s="87" t="s">
        <v>9885</v>
      </c>
      <c r="NLW6" s="87" t="s">
        <v>9886</v>
      </c>
      <c r="NLX6" s="87" t="s">
        <v>9887</v>
      </c>
      <c r="NLY6" s="87" t="s">
        <v>9888</v>
      </c>
      <c r="NLZ6" s="87" t="s">
        <v>9889</v>
      </c>
      <c r="NMA6" s="87" t="s">
        <v>9890</v>
      </c>
      <c r="NMB6" s="87" t="s">
        <v>9891</v>
      </c>
      <c r="NMC6" s="87" t="s">
        <v>9892</v>
      </c>
      <c r="NMD6" s="87" t="s">
        <v>9893</v>
      </c>
      <c r="NME6" s="87" t="s">
        <v>9894</v>
      </c>
      <c r="NMF6" s="87" t="s">
        <v>9895</v>
      </c>
      <c r="NMG6" s="87" t="s">
        <v>9896</v>
      </c>
      <c r="NMH6" s="87" t="s">
        <v>9897</v>
      </c>
      <c r="NMI6" s="87" t="s">
        <v>9898</v>
      </c>
      <c r="NMJ6" s="87" t="s">
        <v>9899</v>
      </c>
      <c r="NMK6" s="87" t="s">
        <v>9900</v>
      </c>
      <c r="NML6" s="87" t="s">
        <v>9901</v>
      </c>
      <c r="NMM6" s="87" t="s">
        <v>9902</v>
      </c>
      <c r="NMN6" s="87" t="s">
        <v>9903</v>
      </c>
      <c r="NMO6" s="87" t="s">
        <v>9904</v>
      </c>
      <c r="NMP6" s="87" t="s">
        <v>9905</v>
      </c>
      <c r="NMQ6" s="87" t="s">
        <v>9906</v>
      </c>
      <c r="NMR6" s="87" t="s">
        <v>9907</v>
      </c>
      <c r="NMS6" s="87" t="s">
        <v>9908</v>
      </c>
      <c r="NMT6" s="87" t="s">
        <v>9909</v>
      </c>
      <c r="NMU6" s="87" t="s">
        <v>9910</v>
      </c>
      <c r="NMV6" s="87" t="s">
        <v>9911</v>
      </c>
      <c r="NMW6" s="87" t="s">
        <v>9912</v>
      </c>
      <c r="NMX6" s="87" t="s">
        <v>9913</v>
      </c>
      <c r="NMY6" s="87" t="s">
        <v>9914</v>
      </c>
      <c r="NMZ6" s="87" t="s">
        <v>9915</v>
      </c>
      <c r="NNA6" s="87" t="s">
        <v>9916</v>
      </c>
      <c r="NNB6" s="87" t="s">
        <v>9917</v>
      </c>
      <c r="NNC6" s="87" t="s">
        <v>9918</v>
      </c>
      <c r="NND6" s="87" t="s">
        <v>9919</v>
      </c>
      <c r="NNE6" s="87" t="s">
        <v>9920</v>
      </c>
      <c r="NNF6" s="87" t="s">
        <v>9921</v>
      </c>
      <c r="NNG6" s="87" t="s">
        <v>9922</v>
      </c>
      <c r="NNH6" s="87" t="s">
        <v>9923</v>
      </c>
      <c r="NNI6" s="87" t="s">
        <v>9924</v>
      </c>
      <c r="NNJ6" s="87" t="s">
        <v>9925</v>
      </c>
      <c r="NNK6" s="87" t="s">
        <v>9926</v>
      </c>
      <c r="NNL6" s="87" t="s">
        <v>9927</v>
      </c>
      <c r="NNM6" s="87" t="s">
        <v>9928</v>
      </c>
      <c r="NNN6" s="87" t="s">
        <v>9929</v>
      </c>
      <c r="NNO6" s="87" t="s">
        <v>9930</v>
      </c>
      <c r="NNP6" s="87" t="s">
        <v>9931</v>
      </c>
      <c r="NNQ6" s="87" t="s">
        <v>9932</v>
      </c>
      <c r="NNR6" s="87" t="s">
        <v>9933</v>
      </c>
      <c r="NNS6" s="87" t="s">
        <v>9934</v>
      </c>
      <c r="NNT6" s="87" t="s">
        <v>9935</v>
      </c>
      <c r="NNU6" s="87" t="s">
        <v>9936</v>
      </c>
      <c r="NNV6" s="87" t="s">
        <v>9937</v>
      </c>
      <c r="NNW6" s="87" t="s">
        <v>9938</v>
      </c>
      <c r="NNX6" s="87" t="s">
        <v>9939</v>
      </c>
      <c r="NNY6" s="87" t="s">
        <v>9940</v>
      </c>
      <c r="NNZ6" s="87" t="s">
        <v>9941</v>
      </c>
      <c r="NOA6" s="87" t="s">
        <v>9942</v>
      </c>
      <c r="NOB6" s="87" t="s">
        <v>9943</v>
      </c>
      <c r="NOC6" s="87" t="s">
        <v>9944</v>
      </c>
      <c r="NOD6" s="87" t="s">
        <v>9945</v>
      </c>
      <c r="NOE6" s="87" t="s">
        <v>9946</v>
      </c>
      <c r="NOF6" s="87" t="s">
        <v>9947</v>
      </c>
      <c r="NOG6" s="87" t="s">
        <v>9948</v>
      </c>
      <c r="NOH6" s="87" t="s">
        <v>9949</v>
      </c>
      <c r="NOI6" s="87" t="s">
        <v>9950</v>
      </c>
      <c r="NOJ6" s="87" t="s">
        <v>9951</v>
      </c>
      <c r="NOK6" s="87" t="s">
        <v>9952</v>
      </c>
      <c r="NOL6" s="87" t="s">
        <v>9953</v>
      </c>
      <c r="NOM6" s="87" t="s">
        <v>9954</v>
      </c>
      <c r="NON6" s="87" t="s">
        <v>9955</v>
      </c>
      <c r="NOO6" s="87" t="s">
        <v>9956</v>
      </c>
      <c r="NOP6" s="87" t="s">
        <v>9957</v>
      </c>
      <c r="NOQ6" s="87" t="s">
        <v>9958</v>
      </c>
      <c r="NOR6" s="87" t="s">
        <v>9959</v>
      </c>
      <c r="NOS6" s="87" t="s">
        <v>9960</v>
      </c>
      <c r="NOT6" s="87" t="s">
        <v>9961</v>
      </c>
      <c r="NOU6" s="87" t="s">
        <v>9962</v>
      </c>
      <c r="NOV6" s="87" t="s">
        <v>9963</v>
      </c>
      <c r="NOW6" s="87" t="s">
        <v>9964</v>
      </c>
      <c r="NOX6" s="87" t="s">
        <v>9965</v>
      </c>
      <c r="NOY6" s="87" t="s">
        <v>9966</v>
      </c>
      <c r="NOZ6" s="87" t="s">
        <v>9967</v>
      </c>
      <c r="NPA6" s="87" t="s">
        <v>9968</v>
      </c>
      <c r="NPB6" s="87" t="s">
        <v>9969</v>
      </c>
      <c r="NPC6" s="87" t="s">
        <v>9970</v>
      </c>
      <c r="NPD6" s="87" t="s">
        <v>9971</v>
      </c>
      <c r="NPE6" s="87" t="s">
        <v>9972</v>
      </c>
      <c r="NPF6" s="87" t="s">
        <v>9973</v>
      </c>
      <c r="NPG6" s="87" t="s">
        <v>9974</v>
      </c>
      <c r="NPH6" s="87" t="s">
        <v>9975</v>
      </c>
      <c r="NPI6" s="87" t="s">
        <v>9976</v>
      </c>
      <c r="NPJ6" s="87" t="s">
        <v>9977</v>
      </c>
      <c r="NPK6" s="87" t="s">
        <v>9978</v>
      </c>
      <c r="NPL6" s="87" t="s">
        <v>9979</v>
      </c>
      <c r="NPM6" s="87" t="s">
        <v>9980</v>
      </c>
      <c r="NPN6" s="87" t="s">
        <v>9981</v>
      </c>
      <c r="NPO6" s="87" t="s">
        <v>9982</v>
      </c>
      <c r="NPP6" s="87" t="s">
        <v>9983</v>
      </c>
      <c r="NPQ6" s="87" t="s">
        <v>9984</v>
      </c>
      <c r="NPR6" s="87" t="s">
        <v>9985</v>
      </c>
      <c r="NPS6" s="87" t="s">
        <v>9986</v>
      </c>
      <c r="NPT6" s="87" t="s">
        <v>9987</v>
      </c>
      <c r="NPU6" s="87" t="s">
        <v>9988</v>
      </c>
      <c r="NPV6" s="87" t="s">
        <v>9989</v>
      </c>
      <c r="NPW6" s="87" t="s">
        <v>9990</v>
      </c>
      <c r="NPX6" s="87" t="s">
        <v>9991</v>
      </c>
      <c r="NPY6" s="87" t="s">
        <v>9992</v>
      </c>
      <c r="NPZ6" s="87" t="s">
        <v>9993</v>
      </c>
      <c r="NQA6" s="87" t="s">
        <v>9994</v>
      </c>
      <c r="NQB6" s="87" t="s">
        <v>9995</v>
      </c>
      <c r="NQC6" s="87" t="s">
        <v>9996</v>
      </c>
      <c r="NQD6" s="87" t="s">
        <v>9997</v>
      </c>
      <c r="NQE6" s="87" t="s">
        <v>9998</v>
      </c>
      <c r="NQF6" s="87" t="s">
        <v>9999</v>
      </c>
      <c r="NQG6" s="87" t="s">
        <v>10000</v>
      </c>
      <c r="NQH6" s="87" t="s">
        <v>10001</v>
      </c>
      <c r="NQI6" s="87" t="s">
        <v>10002</v>
      </c>
      <c r="NQJ6" s="87" t="s">
        <v>10003</v>
      </c>
      <c r="NQK6" s="87" t="s">
        <v>10004</v>
      </c>
      <c r="NQL6" s="87" t="s">
        <v>10005</v>
      </c>
      <c r="NQM6" s="87" t="s">
        <v>10006</v>
      </c>
      <c r="NQN6" s="87" t="s">
        <v>10007</v>
      </c>
      <c r="NQO6" s="87" t="s">
        <v>10008</v>
      </c>
      <c r="NQP6" s="87" t="s">
        <v>10009</v>
      </c>
      <c r="NQQ6" s="87" t="s">
        <v>10010</v>
      </c>
      <c r="NQR6" s="87" t="s">
        <v>10011</v>
      </c>
      <c r="NQS6" s="87" t="s">
        <v>10012</v>
      </c>
      <c r="NQT6" s="87" t="s">
        <v>10013</v>
      </c>
      <c r="NQU6" s="87" t="s">
        <v>10014</v>
      </c>
      <c r="NQV6" s="87" t="s">
        <v>10015</v>
      </c>
      <c r="NQW6" s="87" t="s">
        <v>10016</v>
      </c>
      <c r="NQX6" s="87" t="s">
        <v>10017</v>
      </c>
      <c r="NQY6" s="87" t="s">
        <v>10018</v>
      </c>
      <c r="NQZ6" s="87" t="s">
        <v>10019</v>
      </c>
      <c r="NRA6" s="87" t="s">
        <v>10020</v>
      </c>
      <c r="NRB6" s="87" t="s">
        <v>10021</v>
      </c>
      <c r="NRC6" s="87" t="s">
        <v>10022</v>
      </c>
      <c r="NRD6" s="87" t="s">
        <v>10023</v>
      </c>
      <c r="NRE6" s="87" t="s">
        <v>10024</v>
      </c>
      <c r="NRF6" s="87" t="s">
        <v>10025</v>
      </c>
      <c r="NRG6" s="87" t="s">
        <v>10026</v>
      </c>
      <c r="NRH6" s="87" t="s">
        <v>10027</v>
      </c>
      <c r="NRI6" s="87" t="s">
        <v>10028</v>
      </c>
      <c r="NRJ6" s="87" t="s">
        <v>10029</v>
      </c>
      <c r="NRK6" s="87" t="s">
        <v>10030</v>
      </c>
      <c r="NRL6" s="87" t="s">
        <v>10031</v>
      </c>
      <c r="NRM6" s="87" t="s">
        <v>10032</v>
      </c>
      <c r="NRN6" s="87" t="s">
        <v>10033</v>
      </c>
      <c r="NRO6" s="87" t="s">
        <v>10034</v>
      </c>
      <c r="NRP6" s="87" t="s">
        <v>10035</v>
      </c>
      <c r="NRQ6" s="87" t="s">
        <v>10036</v>
      </c>
      <c r="NRR6" s="87" t="s">
        <v>10037</v>
      </c>
      <c r="NRS6" s="87" t="s">
        <v>10038</v>
      </c>
      <c r="NRT6" s="87" t="s">
        <v>10039</v>
      </c>
      <c r="NRU6" s="87" t="s">
        <v>10040</v>
      </c>
      <c r="NRV6" s="87" t="s">
        <v>10041</v>
      </c>
      <c r="NRW6" s="87" t="s">
        <v>10042</v>
      </c>
      <c r="NRX6" s="87" t="s">
        <v>10043</v>
      </c>
      <c r="NRY6" s="87" t="s">
        <v>10044</v>
      </c>
      <c r="NRZ6" s="87" t="s">
        <v>10045</v>
      </c>
      <c r="NSA6" s="87" t="s">
        <v>10046</v>
      </c>
      <c r="NSB6" s="87" t="s">
        <v>10047</v>
      </c>
      <c r="NSC6" s="87" t="s">
        <v>10048</v>
      </c>
      <c r="NSD6" s="87" t="s">
        <v>10049</v>
      </c>
      <c r="NSE6" s="87" t="s">
        <v>10050</v>
      </c>
      <c r="NSF6" s="87" t="s">
        <v>10051</v>
      </c>
      <c r="NSG6" s="87" t="s">
        <v>10052</v>
      </c>
      <c r="NSH6" s="87" t="s">
        <v>10053</v>
      </c>
      <c r="NSI6" s="87" t="s">
        <v>10054</v>
      </c>
      <c r="NSJ6" s="87" t="s">
        <v>10055</v>
      </c>
      <c r="NSK6" s="87" t="s">
        <v>10056</v>
      </c>
      <c r="NSL6" s="87" t="s">
        <v>10057</v>
      </c>
      <c r="NSM6" s="87" t="s">
        <v>10058</v>
      </c>
      <c r="NSN6" s="87" t="s">
        <v>10059</v>
      </c>
      <c r="NSO6" s="87" t="s">
        <v>10060</v>
      </c>
      <c r="NSP6" s="87" t="s">
        <v>10061</v>
      </c>
      <c r="NSQ6" s="87" t="s">
        <v>10062</v>
      </c>
      <c r="NSR6" s="87" t="s">
        <v>10063</v>
      </c>
      <c r="NSS6" s="87" t="s">
        <v>10064</v>
      </c>
      <c r="NST6" s="87" t="s">
        <v>10065</v>
      </c>
      <c r="NSU6" s="87" t="s">
        <v>10066</v>
      </c>
      <c r="NSV6" s="87" t="s">
        <v>10067</v>
      </c>
      <c r="NSW6" s="87" t="s">
        <v>10068</v>
      </c>
      <c r="NSX6" s="87" t="s">
        <v>10069</v>
      </c>
      <c r="NSY6" s="87" t="s">
        <v>10070</v>
      </c>
      <c r="NSZ6" s="87" t="s">
        <v>10071</v>
      </c>
      <c r="NTA6" s="87" t="s">
        <v>10072</v>
      </c>
      <c r="NTB6" s="87" t="s">
        <v>10073</v>
      </c>
      <c r="NTC6" s="87" t="s">
        <v>10074</v>
      </c>
      <c r="NTD6" s="87" t="s">
        <v>10075</v>
      </c>
      <c r="NTE6" s="87" t="s">
        <v>10076</v>
      </c>
      <c r="NTF6" s="87" t="s">
        <v>10077</v>
      </c>
      <c r="NTG6" s="87" t="s">
        <v>10078</v>
      </c>
      <c r="NTH6" s="87" t="s">
        <v>10079</v>
      </c>
      <c r="NTI6" s="87" t="s">
        <v>10080</v>
      </c>
      <c r="NTJ6" s="87" t="s">
        <v>10081</v>
      </c>
      <c r="NTK6" s="87" t="s">
        <v>10082</v>
      </c>
      <c r="NTL6" s="87" t="s">
        <v>10083</v>
      </c>
      <c r="NTM6" s="87" t="s">
        <v>10084</v>
      </c>
      <c r="NTN6" s="87" t="s">
        <v>10085</v>
      </c>
      <c r="NTO6" s="87" t="s">
        <v>10086</v>
      </c>
      <c r="NTP6" s="87" t="s">
        <v>10087</v>
      </c>
      <c r="NTQ6" s="87" t="s">
        <v>10088</v>
      </c>
      <c r="NTR6" s="87" t="s">
        <v>10089</v>
      </c>
      <c r="NTS6" s="87" t="s">
        <v>10090</v>
      </c>
      <c r="NTT6" s="87" t="s">
        <v>10091</v>
      </c>
      <c r="NTU6" s="87" t="s">
        <v>10092</v>
      </c>
      <c r="NTV6" s="87" t="s">
        <v>10093</v>
      </c>
      <c r="NTW6" s="87" t="s">
        <v>10094</v>
      </c>
      <c r="NTX6" s="87" t="s">
        <v>10095</v>
      </c>
      <c r="NTY6" s="87" t="s">
        <v>10096</v>
      </c>
      <c r="NTZ6" s="87" t="s">
        <v>10097</v>
      </c>
      <c r="NUA6" s="87" t="s">
        <v>10098</v>
      </c>
      <c r="NUB6" s="87" t="s">
        <v>10099</v>
      </c>
      <c r="NUC6" s="87" t="s">
        <v>10100</v>
      </c>
      <c r="NUD6" s="87" t="s">
        <v>10101</v>
      </c>
      <c r="NUE6" s="87" t="s">
        <v>10102</v>
      </c>
      <c r="NUF6" s="87" t="s">
        <v>10103</v>
      </c>
      <c r="NUG6" s="87" t="s">
        <v>10104</v>
      </c>
      <c r="NUH6" s="87" t="s">
        <v>10105</v>
      </c>
      <c r="NUI6" s="87" t="s">
        <v>10106</v>
      </c>
      <c r="NUJ6" s="87" t="s">
        <v>10107</v>
      </c>
      <c r="NUK6" s="87" t="s">
        <v>10108</v>
      </c>
      <c r="NUL6" s="87" t="s">
        <v>10109</v>
      </c>
      <c r="NUM6" s="87" t="s">
        <v>10110</v>
      </c>
      <c r="NUN6" s="87" t="s">
        <v>10111</v>
      </c>
      <c r="NUO6" s="87" t="s">
        <v>10112</v>
      </c>
      <c r="NUP6" s="87" t="s">
        <v>10113</v>
      </c>
      <c r="NUQ6" s="87" t="s">
        <v>10114</v>
      </c>
      <c r="NUR6" s="87" t="s">
        <v>10115</v>
      </c>
      <c r="NUS6" s="87" t="s">
        <v>10116</v>
      </c>
      <c r="NUT6" s="87" t="s">
        <v>10117</v>
      </c>
      <c r="NUU6" s="87" t="s">
        <v>10118</v>
      </c>
      <c r="NUV6" s="87" t="s">
        <v>10119</v>
      </c>
      <c r="NUW6" s="87" t="s">
        <v>10120</v>
      </c>
      <c r="NUX6" s="87" t="s">
        <v>10121</v>
      </c>
      <c r="NUY6" s="87" t="s">
        <v>10122</v>
      </c>
      <c r="NUZ6" s="87" t="s">
        <v>10123</v>
      </c>
      <c r="NVA6" s="87" t="s">
        <v>10124</v>
      </c>
      <c r="NVB6" s="87" t="s">
        <v>10125</v>
      </c>
      <c r="NVC6" s="87" t="s">
        <v>10126</v>
      </c>
      <c r="NVD6" s="87" t="s">
        <v>10127</v>
      </c>
      <c r="NVE6" s="87" t="s">
        <v>10128</v>
      </c>
      <c r="NVF6" s="87" t="s">
        <v>10129</v>
      </c>
      <c r="NVG6" s="87" t="s">
        <v>10130</v>
      </c>
      <c r="NVH6" s="87" t="s">
        <v>10131</v>
      </c>
      <c r="NVI6" s="87" t="s">
        <v>10132</v>
      </c>
      <c r="NVJ6" s="87" t="s">
        <v>10133</v>
      </c>
      <c r="NVK6" s="87" t="s">
        <v>10134</v>
      </c>
      <c r="NVL6" s="87" t="s">
        <v>10135</v>
      </c>
      <c r="NVM6" s="87" t="s">
        <v>10136</v>
      </c>
      <c r="NVN6" s="87" t="s">
        <v>10137</v>
      </c>
      <c r="NVO6" s="87" t="s">
        <v>10138</v>
      </c>
      <c r="NVP6" s="87" t="s">
        <v>10139</v>
      </c>
      <c r="NVQ6" s="87" t="s">
        <v>10140</v>
      </c>
      <c r="NVR6" s="87" t="s">
        <v>10141</v>
      </c>
      <c r="NVS6" s="87" t="s">
        <v>10142</v>
      </c>
      <c r="NVT6" s="87" t="s">
        <v>10143</v>
      </c>
      <c r="NVU6" s="87" t="s">
        <v>10144</v>
      </c>
      <c r="NVV6" s="87" t="s">
        <v>10145</v>
      </c>
      <c r="NVW6" s="87" t="s">
        <v>10146</v>
      </c>
      <c r="NVX6" s="87" t="s">
        <v>10147</v>
      </c>
      <c r="NVY6" s="87" t="s">
        <v>10148</v>
      </c>
      <c r="NVZ6" s="87" t="s">
        <v>10149</v>
      </c>
      <c r="NWA6" s="87" t="s">
        <v>10150</v>
      </c>
      <c r="NWB6" s="87" t="s">
        <v>10151</v>
      </c>
      <c r="NWC6" s="87" t="s">
        <v>10152</v>
      </c>
      <c r="NWD6" s="87" t="s">
        <v>10153</v>
      </c>
      <c r="NWE6" s="87" t="s">
        <v>10154</v>
      </c>
      <c r="NWF6" s="87" t="s">
        <v>10155</v>
      </c>
      <c r="NWG6" s="87" t="s">
        <v>10156</v>
      </c>
      <c r="NWH6" s="87" t="s">
        <v>10157</v>
      </c>
      <c r="NWI6" s="87" t="s">
        <v>10158</v>
      </c>
      <c r="NWJ6" s="87" t="s">
        <v>10159</v>
      </c>
      <c r="NWK6" s="87" t="s">
        <v>10160</v>
      </c>
      <c r="NWL6" s="87" t="s">
        <v>10161</v>
      </c>
      <c r="NWM6" s="87" t="s">
        <v>10162</v>
      </c>
      <c r="NWN6" s="87" t="s">
        <v>10163</v>
      </c>
      <c r="NWO6" s="87" t="s">
        <v>10164</v>
      </c>
      <c r="NWP6" s="87" t="s">
        <v>10165</v>
      </c>
      <c r="NWQ6" s="87" t="s">
        <v>10166</v>
      </c>
      <c r="NWR6" s="87" t="s">
        <v>10167</v>
      </c>
      <c r="NWS6" s="87" t="s">
        <v>10168</v>
      </c>
      <c r="NWT6" s="87" t="s">
        <v>10169</v>
      </c>
      <c r="NWU6" s="87" t="s">
        <v>10170</v>
      </c>
      <c r="NWV6" s="87" t="s">
        <v>10171</v>
      </c>
      <c r="NWW6" s="87" t="s">
        <v>10172</v>
      </c>
      <c r="NWX6" s="87" t="s">
        <v>10173</v>
      </c>
      <c r="NWY6" s="87" t="s">
        <v>10174</v>
      </c>
      <c r="NWZ6" s="87" t="s">
        <v>10175</v>
      </c>
      <c r="NXA6" s="87" t="s">
        <v>10176</v>
      </c>
      <c r="NXB6" s="87" t="s">
        <v>10177</v>
      </c>
      <c r="NXC6" s="87" t="s">
        <v>10178</v>
      </c>
      <c r="NXD6" s="87" t="s">
        <v>10179</v>
      </c>
      <c r="NXE6" s="87" t="s">
        <v>10180</v>
      </c>
      <c r="NXF6" s="87" t="s">
        <v>10181</v>
      </c>
      <c r="NXG6" s="87" t="s">
        <v>10182</v>
      </c>
      <c r="NXH6" s="87" t="s">
        <v>10183</v>
      </c>
      <c r="NXI6" s="87" t="s">
        <v>10184</v>
      </c>
      <c r="NXJ6" s="87" t="s">
        <v>10185</v>
      </c>
      <c r="NXK6" s="87" t="s">
        <v>10186</v>
      </c>
      <c r="NXL6" s="87" t="s">
        <v>10187</v>
      </c>
      <c r="NXM6" s="87" t="s">
        <v>10188</v>
      </c>
      <c r="NXN6" s="87" t="s">
        <v>10189</v>
      </c>
      <c r="NXO6" s="87" t="s">
        <v>10190</v>
      </c>
      <c r="NXP6" s="87" t="s">
        <v>10191</v>
      </c>
      <c r="NXQ6" s="87" t="s">
        <v>10192</v>
      </c>
      <c r="NXR6" s="87" t="s">
        <v>10193</v>
      </c>
      <c r="NXS6" s="87" t="s">
        <v>10194</v>
      </c>
      <c r="NXT6" s="87" t="s">
        <v>10195</v>
      </c>
      <c r="NXU6" s="87" t="s">
        <v>10196</v>
      </c>
      <c r="NXV6" s="87" t="s">
        <v>10197</v>
      </c>
      <c r="NXW6" s="87" t="s">
        <v>10198</v>
      </c>
      <c r="NXX6" s="87" t="s">
        <v>10199</v>
      </c>
      <c r="NXY6" s="87" t="s">
        <v>10200</v>
      </c>
      <c r="NXZ6" s="87" t="s">
        <v>10201</v>
      </c>
      <c r="NYA6" s="87" t="s">
        <v>10202</v>
      </c>
      <c r="NYB6" s="87" t="s">
        <v>10203</v>
      </c>
      <c r="NYC6" s="87" t="s">
        <v>10204</v>
      </c>
      <c r="NYD6" s="87" t="s">
        <v>10205</v>
      </c>
      <c r="NYE6" s="87" t="s">
        <v>10206</v>
      </c>
      <c r="NYF6" s="87" t="s">
        <v>10207</v>
      </c>
      <c r="NYG6" s="87" t="s">
        <v>10208</v>
      </c>
      <c r="NYH6" s="87" t="s">
        <v>10209</v>
      </c>
      <c r="NYI6" s="87" t="s">
        <v>10210</v>
      </c>
      <c r="NYJ6" s="87" t="s">
        <v>10211</v>
      </c>
      <c r="NYK6" s="87" t="s">
        <v>10212</v>
      </c>
      <c r="NYL6" s="87" t="s">
        <v>10213</v>
      </c>
      <c r="NYM6" s="87" t="s">
        <v>10214</v>
      </c>
      <c r="NYN6" s="87" t="s">
        <v>10215</v>
      </c>
      <c r="NYO6" s="87" t="s">
        <v>10216</v>
      </c>
      <c r="NYP6" s="87" t="s">
        <v>10217</v>
      </c>
      <c r="NYQ6" s="87" t="s">
        <v>10218</v>
      </c>
      <c r="NYR6" s="87" t="s">
        <v>10219</v>
      </c>
      <c r="NYS6" s="87" t="s">
        <v>10220</v>
      </c>
      <c r="NYT6" s="87" t="s">
        <v>10221</v>
      </c>
      <c r="NYU6" s="87" t="s">
        <v>10222</v>
      </c>
      <c r="NYV6" s="87" t="s">
        <v>10223</v>
      </c>
      <c r="NYW6" s="87" t="s">
        <v>10224</v>
      </c>
      <c r="NYX6" s="87" t="s">
        <v>10225</v>
      </c>
      <c r="NYY6" s="87" t="s">
        <v>10226</v>
      </c>
      <c r="NYZ6" s="87" t="s">
        <v>10227</v>
      </c>
      <c r="NZA6" s="87" t="s">
        <v>10228</v>
      </c>
      <c r="NZB6" s="87" t="s">
        <v>10229</v>
      </c>
      <c r="NZC6" s="87" t="s">
        <v>10230</v>
      </c>
      <c r="NZD6" s="87" t="s">
        <v>10231</v>
      </c>
      <c r="NZE6" s="87" t="s">
        <v>10232</v>
      </c>
      <c r="NZF6" s="87" t="s">
        <v>10233</v>
      </c>
      <c r="NZG6" s="87" t="s">
        <v>10234</v>
      </c>
      <c r="NZH6" s="87" t="s">
        <v>10235</v>
      </c>
      <c r="NZI6" s="87" t="s">
        <v>10236</v>
      </c>
      <c r="NZJ6" s="87" t="s">
        <v>10237</v>
      </c>
      <c r="NZK6" s="87" t="s">
        <v>10238</v>
      </c>
      <c r="NZL6" s="87" t="s">
        <v>10239</v>
      </c>
      <c r="NZM6" s="87" t="s">
        <v>10240</v>
      </c>
      <c r="NZN6" s="87" t="s">
        <v>10241</v>
      </c>
      <c r="NZO6" s="87" t="s">
        <v>10242</v>
      </c>
      <c r="NZP6" s="87" t="s">
        <v>10243</v>
      </c>
      <c r="NZQ6" s="87" t="s">
        <v>10244</v>
      </c>
      <c r="NZR6" s="87" t="s">
        <v>10245</v>
      </c>
      <c r="NZS6" s="87" t="s">
        <v>10246</v>
      </c>
      <c r="NZT6" s="87" t="s">
        <v>10247</v>
      </c>
      <c r="NZU6" s="87" t="s">
        <v>10248</v>
      </c>
      <c r="NZV6" s="87" t="s">
        <v>10249</v>
      </c>
      <c r="NZW6" s="87" t="s">
        <v>10250</v>
      </c>
      <c r="NZX6" s="87" t="s">
        <v>10251</v>
      </c>
      <c r="NZY6" s="87" t="s">
        <v>10252</v>
      </c>
      <c r="NZZ6" s="87" t="s">
        <v>10253</v>
      </c>
      <c r="OAA6" s="87" t="s">
        <v>10254</v>
      </c>
      <c r="OAB6" s="87" t="s">
        <v>10255</v>
      </c>
      <c r="OAC6" s="87" t="s">
        <v>10256</v>
      </c>
      <c r="OAD6" s="87" t="s">
        <v>10257</v>
      </c>
      <c r="OAE6" s="87" t="s">
        <v>10258</v>
      </c>
      <c r="OAF6" s="87" t="s">
        <v>10259</v>
      </c>
      <c r="OAG6" s="87" t="s">
        <v>10260</v>
      </c>
      <c r="OAH6" s="87" t="s">
        <v>10261</v>
      </c>
      <c r="OAI6" s="87" t="s">
        <v>10262</v>
      </c>
      <c r="OAJ6" s="87" t="s">
        <v>10263</v>
      </c>
      <c r="OAK6" s="87" t="s">
        <v>10264</v>
      </c>
      <c r="OAL6" s="87" t="s">
        <v>10265</v>
      </c>
      <c r="OAM6" s="87" t="s">
        <v>10266</v>
      </c>
      <c r="OAN6" s="87" t="s">
        <v>10267</v>
      </c>
      <c r="OAO6" s="87" t="s">
        <v>10268</v>
      </c>
      <c r="OAP6" s="87" t="s">
        <v>10269</v>
      </c>
      <c r="OAQ6" s="87" t="s">
        <v>10270</v>
      </c>
      <c r="OAR6" s="87" t="s">
        <v>10271</v>
      </c>
      <c r="OAS6" s="87" t="s">
        <v>10272</v>
      </c>
      <c r="OAT6" s="87" t="s">
        <v>10273</v>
      </c>
      <c r="OAU6" s="87" t="s">
        <v>10274</v>
      </c>
      <c r="OAV6" s="87" t="s">
        <v>10275</v>
      </c>
      <c r="OAW6" s="87" t="s">
        <v>10276</v>
      </c>
      <c r="OAX6" s="87" t="s">
        <v>10277</v>
      </c>
      <c r="OAY6" s="87" t="s">
        <v>10278</v>
      </c>
      <c r="OAZ6" s="87" t="s">
        <v>10279</v>
      </c>
      <c r="OBA6" s="87" t="s">
        <v>10280</v>
      </c>
      <c r="OBB6" s="87" t="s">
        <v>10281</v>
      </c>
      <c r="OBC6" s="87" t="s">
        <v>10282</v>
      </c>
      <c r="OBD6" s="87" t="s">
        <v>10283</v>
      </c>
      <c r="OBE6" s="87" t="s">
        <v>10284</v>
      </c>
      <c r="OBF6" s="87" t="s">
        <v>10285</v>
      </c>
      <c r="OBG6" s="87" t="s">
        <v>10286</v>
      </c>
      <c r="OBH6" s="87" t="s">
        <v>10287</v>
      </c>
      <c r="OBI6" s="87" t="s">
        <v>10288</v>
      </c>
      <c r="OBJ6" s="87" t="s">
        <v>10289</v>
      </c>
      <c r="OBK6" s="87" t="s">
        <v>10290</v>
      </c>
      <c r="OBL6" s="87" t="s">
        <v>10291</v>
      </c>
      <c r="OBM6" s="87" t="s">
        <v>10292</v>
      </c>
      <c r="OBN6" s="87" t="s">
        <v>10293</v>
      </c>
      <c r="OBO6" s="87" t="s">
        <v>10294</v>
      </c>
      <c r="OBP6" s="87" t="s">
        <v>10295</v>
      </c>
      <c r="OBQ6" s="87" t="s">
        <v>10296</v>
      </c>
      <c r="OBR6" s="87" t="s">
        <v>10297</v>
      </c>
      <c r="OBS6" s="87" t="s">
        <v>10298</v>
      </c>
      <c r="OBT6" s="87" t="s">
        <v>10299</v>
      </c>
      <c r="OBU6" s="87" t="s">
        <v>10300</v>
      </c>
      <c r="OBV6" s="87" t="s">
        <v>10301</v>
      </c>
      <c r="OBW6" s="87" t="s">
        <v>10302</v>
      </c>
      <c r="OBX6" s="87" t="s">
        <v>10303</v>
      </c>
      <c r="OBY6" s="87" t="s">
        <v>10304</v>
      </c>
      <c r="OBZ6" s="87" t="s">
        <v>10305</v>
      </c>
      <c r="OCA6" s="87" t="s">
        <v>10306</v>
      </c>
      <c r="OCB6" s="87" t="s">
        <v>10307</v>
      </c>
      <c r="OCC6" s="87" t="s">
        <v>10308</v>
      </c>
      <c r="OCD6" s="87" t="s">
        <v>10309</v>
      </c>
      <c r="OCE6" s="87" t="s">
        <v>10310</v>
      </c>
      <c r="OCF6" s="87" t="s">
        <v>10311</v>
      </c>
      <c r="OCG6" s="87" t="s">
        <v>10312</v>
      </c>
      <c r="OCH6" s="87" t="s">
        <v>10313</v>
      </c>
      <c r="OCI6" s="87" t="s">
        <v>10314</v>
      </c>
      <c r="OCJ6" s="87" t="s">
        <v>10315</v>
      </c>
      <c r="OCK6" s="87" t="s">
        <v>10316</v>
      </c>
      <c r="OCL6" s="87" t="s">
        <v>10317</v>
      </c>
      <c r="OCM6" s="87" t="s">
        <v>10318</v>
      </c>
      <c r="OCN6" s="87" t="s">
        <v>10319</v>
      </c>
      <c r="OCO6" s="87" t="s">
        <v>10320</v>
      </c>
      <c r="OCP6" s="87" t="s">
        <v>10321</v>
      </c>
      <c r="OCQ6" s="87" t="s">
        <v>10322</v>
      </c>
      <c r="OCR6" s="87" t="s">
        <v>10323</v>
      </c>
      <c r="OCS6" s="87" t="s">
        <v>10324</v>
      </c>
      <c r="OCT6" s="87" t="s">
        <v>10325</v>
      </c>
      <c r="OCU6" s="87" t="s">
        <v>10326</v>
      </c>
      <c r="OCV6" s="87" t="s">
        <v>10327</v>
      </c>
      <c r="OCW6" s="87" t="s">
        <v>10328</v>
      </c>
      <c r="OCX6" s="87" t="s">
        <v>10329</v>
      </c>
      <c r="OCY6" s="87" t="s">
        <v>10330</v>
      </c>
      <c r="OCZ6" s="87" t="s">
        <v>10331</v>
      </c>
      <c r="ODA6" s="87" t="s">
        <v>10332</v>
      </c>
      <c r="ODB6" s="87" t="s">
        <v>10333</v>
      </c>
      <c r="ODC6" s="87" t="s">
        <v>10334</v>
      </c>
      <c r="ODD6" s="87" t="s">
        <v>10335</v>
      </c>
      <c r="ODE6" s="87" t="s">
        <v>10336</v>
      </c>
      <c r="ODF6" s="87" t="s">
        <v>10337</v>
      </c>
      <c r="ODG6" s="87" t="s">
        <v>10338</v>
      </c>
      <c r="ODH6" s="87" t="s">
        <v>10339</v>
      </c>
      <c r="ODI6" s="87" t="s">
        <v>10340</v>
      </c>
      <c r="ODJ6" s="87" t="s">
        <v>10341</v>
      </c>
      <c r="ODK6" s="87" t="s">
        <v>10342</v>
      </c>
      <c r="ODL6" s="87" t="s">
        <v>10343</v>
      </c>
      <c r="ODM6" s="87" t="s">
        <v>10344</v>
      </c>
      <c r="ODN6" s="87" t="s">
        <v>10345</v>
      </c>
      <c r="ODO6" s="87" t="s">
        <v>10346</v>
      </c>
      <c r="ODP6" s="87" t="s">
        <v>10347</v>
      </c>
      <c r="ODQ6" s="87" t="s">
        <v>10348</v>
      </c>
      <c r="ODR6" s="87" t="s">
        <v>10349</v>
      </c>
      <c r="ODS6" s="87" t="s">
        <v>10350</v>
      </c>
      <c r="ODT6" s="87" t="s">
        <v>10351</v>
      </c>
      <c r="ODU6" s="87" t="s">
        <v>10352</v>
      </c>
      <c r="ODV6" s="87" t="s">
        <v>10353</v>
      </c>
      <c r="ODW6" s="87" t="s">
        <v>10354</v>
      </c>
      <c r="ODX6" s="87" t="s">
        <v>10355</v>
      </c>
      <c r="ODY6" s="87" t="s">
        <v>10356</v>
      </c>
      <c r="ODZ6" s="87" t="s">
        <v>10357</v>
      </c>
      <c r="OEA6" s="87" t="s">
        <v>10358</v>
      </c>
      <c r="OEB6" s="87" t="s">
        <v>10359</v>
      </c>
      <c r="OEC6" s="87" t="s">
        <v>10360</v>
      </c>
      <c r="OED6" s="87" t="s">
        <v>10361</v>
      </c>
      <c r="OEE6" s="87" t="s">
        <v>10362</v>
      </c>
      <c r="OEF6" s="87" t="s">
        <v>10363</v>
      </c>
      <c r="OEG6" s="87" t="s">
        <v>10364</v>
      </c>
      <c r="OEH6" s="87" t="s">
        <v>10365</v>
      </c>
      <c r="OEI6" s="87" t="s">
        <v>10366</v>
      </c>
      <c r="OEJ6" s="87" t="s">
        <v>10367</v>
      </c>
      <c r="OEK6" s="87" t="s">
        <v>10368</v>
      </c>
      <c r="OEL6" s="87" t="s">
        <v>10369</v>
      </c>
      <c r="OEM6" s="87" t="s">
        <v>10370</v>
      </c>
      <c r="OEN6" s="87" t="s">
        <v>10371</v>
      </c>
      <c r="OEO6" s="87" t="s">
        <v>10372</v>
      </c>
      <c r="OEP6" s="87" t="s">
        <v>10373</v>
      </c>
      <c r="OEQ6" s="87" t="s">
        <v>10374</v>
      </c>
      <c r="OER6" s="87" t="s">
        <v>10375</v>
      </c>
      <c r="OES6" s="87" t="s">
        <v>10376</v>
      </c>
      <c r="OET6" s="87" t="s">
        <v>10377</v>
      </c>
      <c r="OEU6" s="87" t="s">
        <v>10378</v>
      </c>
      <c r="OEV6" s="87" t="s">
        <v>10379</v>
      </c>
      <c r="OEW6" s="87" t="s">
        <v>10380</v>
      </c>
      <c r="OEX6" s="87" t="s">
        <v>10381</v>
      </c>
      <c r="OEY6" s="87" t="s">
        <v>10382</v>
      </c>
      <c r="OEZ6" s="87" t="s">
        <v>10383</v>
      </c>
      <c r="OFA6" s="87" t="s">
        <v>10384</v>
      </c>
      <c r="OFB6" s="87" t="s">
        <v>10385</v>
      </c>
      <c r="OFC6" s="87" t="s">
        <v>10386</v>
      </c>
      <c r="OFD6" s="87" t="s">
        <v>10387</v>
      </c>
      <c r="OFE6" s="87" t="s">
        <v>10388</v>
      </c>
      <c r="OFF6" s="87" t="s">
        <v>10389</v>
      </c>
      <c r="OFG6" s="87" t="s">
        <v>10390</v>
      </c>
      <c r="OFH6" s="87" t="s">
        <v>10391</v>
      </c>
      <c r="OFI6" s="87" t="s">
        <v>10392</v>
      </c>
      <c r="OFJ6" s="87" t="s">
        <v>10393</v>
      </c>
      <c r="OFK6" s="87" t="s">
        <v>10394</v>
      </c>
      <c r="OFL6" s="87" t="s">
        <v>10395</v>
      </c>
      <c r="OFM6" s="87" t="s">
        <v>10396</v>
      </c>
      <c r="OFN6" s="87" t="s">
        <v>10397</v>
      </c>
      <c r="OFO6" s="87" t="s">
        <v>10398</v>
      </c>
      <c r="OFP6" s="87" t="s">
        <v>10399</v>
      </c>
      <c r="OFQ6" s="87" t="s">
        <v>10400</v>
      </c>
      <c r="OFR6" s="87" t="s">
        <v>10401</v>
      </c>
      <c r="OFS6" s="87" t="s">
        <v>10402</v>
      </c>
      <c r="OFT6" s="87" t="s">
        <v>10403</v>
      </c>
      <c r="OFU6" s="87" t="s">
        <v>10404</v>
      </c>
      <c r="OFV6" s="87" t="s">
        <v>10405</v>
      </c>
      <c r="OFW6" s="87" t="s">
        <v>10406</v>
      </c>
      <c r="OFX6" s="87" t="s">
        <v>10407</v>
      </c>
      <c r="OFY6" s="87" t="s">
        <v>10408</v>
      </c>
      <c r="OFZ6" s="87" t="s">
        <v>10409</v>
      </c>
      <c r="OGA6" s="87" t="s">
        <v>10410</v>
      </c>
      <c r="OGB6" s="87" t="s">
        <v>10411</v>
      </c>
      <c r="OGC6" s="87" t="s">
        <v>10412</v>
      </c>
      <c r="OGD6" s="87" t="s">
        <v>10413</v>
      </c>
      <c r="OGE6" s="87" t="s">
        <v>10414</v>
      </c>
      <c r="OGF6" s="87" t="s">
        <v>10415</v>
      </c>
      <c r="OGG6" s="87" t="s">
        <v>10416</v>
      </c>
      <c r="OGH6" s="87" t="s">
        <v>10417</v>
      </c>
      <c r="OGI6" s="87" t="s">
        <v>10418</v>
      </c>
      <c r="OGJ6" s="87" t="s">
        <v>10419</v>
      </c>
      <c r="OGK6" s="87" t="s">
        <v>10420</v>
      </c>
      <c r="OGL6" s="87" t="s">
        <v>10421</v>
      </c>
      <c r="OGM6" s="87" t="s">
        <v>10422</v>
      </c>
      <c r="OGN6" s="87" t="s">
        <v>10423</v>
      </c>
      <c r="OGO6" s="87" t="s">
        <v>10424</v>
      </c>
      <c r="OGP6" s="87" t="s">
        <v>10425</v>
      </c>
      <c r="OGQ6" s="87" t="s">
        <v>10426</v>
      </c>
      <c r="OGR6" s="87" t="s">
        <v>10427</v>
      </c>
      <c r="OGS6" s="87" t="s">
        <v>10428</v>
      </c>
      <c r="OGT6" s="87" t="s">
        <v>10429</v>
      </c>
      <c r="OGU6" s="87" t="s">
        <v>10430</v>
      </c>
      <c r="OGV6" s="87" t="s">
        <v>10431</v>
      </c>
      <c r="OGW6" s="87" t="s">
        <v>10432</v>
      </c>
      <c r="OGX6" s="87" t="s">
        <v>10433</v>
      </c>
      <c r="OGY6" s="87" t="s">
        <v>10434</v>
      </c>
      <c r="OGZ6" s="87" t="s">
        <v>10435</v>
      </c>
      <c r="OHA6" s="87" t="s">
        <v>10436</v>
      </c>
      <c r="OHB6" s="87" t="s">
        <v>10437</v>
      </c>
      <c r="OHC6" s="87" t="s">
        <v>10438</v>
      </c>
      <c r="OHD6" s="87" t="s">
        <v>10439</v>
      </c>
      <c r="OHE6" s="87" t="s">
        <v>10440</v>
      </c>
      <c r="OHF6" s="87" t="s">
        <v>10441</v>
      </c>
      <c r="OHG6" s="87" t="s">
        <v>10442</v>
      </c>
      <c r="OHH6" s="87" t="s">
        <v>10443</v>
      </c>
      <c r="OHI6" s="87" t="s">
        <v>10444</v>
      </c>
      <c r="OHJ6" s="87" t="s">
        <v>10445</v>
      </c>
      <c r="OHK6" s="87" t="s">
        <v>10446</v>
      </c>
      <c r="OHL6" s="87" t="s">
        <v>10447</v>
      </c>
      <c r="OHM6" s="87" t="s">
        <v>10448</v>
      </c>
      <c r="OHN6" s="87" t="s">
        <v>10449</v>
      </c>
      <c r="OHO6" s="87" t="s">
        <v>10450</v>
      </c>
      <c r="OHP6" s="87" t="s">
        <v>10451</v>
      </c>
      <c r="OHQ6" s="87" t="s">
        <v>10452</v>
      </c>
      <c r="OHR6" s="87" t="s">
        <v>10453</v>
      </c>
      <c r="OHS6" s="87" t="s">
        <v>10454</v>
      </c>
      <c r="OHT6" s="87" t="s">
        <v>10455</v>
      </c>
      <c r="OHU6" s="87" t="s">
        <v>10456</v>
      </c>
      <c r="OHV6" s="87" t="s">
        <v>10457</v>
      </c>
      <c r="OHW6" s="87" t="s">
        <v>10458</v>
      </c>
      <c r="OHX6" s="87" t="s">
        <v>10459</v>
      </c>
      <c r="OHY6" s="87" t="s">
        <v>10460</v>
      </c>
      <c r="OHZ6" s="87" t="s">
        <v>10461</v>
      </c>
      <c r="OIA6" s="87" t="s">
        <v>10462</v>
      </c>
      <c r="OIB6" s="87" t="s">
        <v>10463</v>
      </c>
      <c r="OIC6" s="87" t="s">
        <v>10464</v>
      </c>
      <c r="OID6" s="87" t="s">
        <v>10465</v>
      </c>
      <c r="OIE6" s="87" t="s">
        <v>10466</v>
      </c>
      <c r="OIF6" s="87" t="s">
        <v>10467</v>
      </c>
      <c r="OIG6" s="87" t="s">
        <v>10468</v>
      </c>
      <c r="OIH6" s="87" t="s">
        <v>10469</v>
      </c>
      <c r="OII6" s="87" t="s">
        <v>10470</v>
      </c>
      <c r="OIJ6" s="87" t="s">
        <v>10471</v>
      </c>
      <c r="OIK6" s="87" t="s">
        <v>10472</v>
      </c>
      <c r="OIL6" s="87" t="s">
        <v>10473</v>
      </c>
      <c r="OIM6" s="87" t="s">
        <v>10474</v>
      </c>
      <c r="OIN6" s="87" t="s">
        <v>10475</v>
      </c>
      <c r="OIO6" s="87" t="s">
        <v>10476</v>
      </c>
      <c r="OIP6" s="87" t="s">
        <v>10477</v>
      </c>
      <c r="OIQ6" s="87" t="s">
        <v>10478</v>
      </c>
      <c r="OIR6" s="87" t="s">
        <v>10479</v>
      </c>
      <c r="OIS6" s="87" t="s">
        <v>10480</v>
      </c>
      <c r="OIT6" s="87" t="s">
        <v>10481</v>
      </c>
      <c r="OIU6" s="87" t="s">
        <v>10482</v>
      </c>
      <c r="OIV6" s="87" t="s">
        <v>10483</v>
      </c>
      <c r="OIW6" s="87" t="s">
        <v>10484</v>
      </c>
      <c r="OIX6" s="87" t="s">
        <v>10485</v>
      </c>
      <c r="OIY6" s="87" t="s">
        <v>10486</v>
      </c>
      <c r="OIZ6" s="87" t="s">
        <v>10487</v>
      </c>
      <c r="OJA6" s="87" t="s">
        <v>10488</v>
      </c>
      <c r="OJB6" s="87" t="s">
        <v>10489</v>
      </c>
      <c r="OJC6" s="87" t="s">
        <v>10490</v>
      </c>
      <c r="OJD6" s="87" t="s">
        <v>10491</v>
      </c>
      <c r="OJE6" s="87" t="s">
        <v>10492</v>
      </c>
      <c r="OJF6" s="87" t="s">
        <v>10493</v>
      </c>
      <c r="OJG6" s="87" t="s">
        <v>10494</v>
      </c>
      <c r="OJH6" s="87" t="s">
        <v>10495</v>
      </c>
      <c r="OJI6" s="87" t="s">
        <v>10496</v>
      </c>
      <c r="OJJ6" s="87" t="s">
        <v>10497</v>
      </c>
      <c r="OJK6" s="87" t="s">
        <v>10498</v>
      </c>
      <c r="OJL6" s="87" t="s">
        <v>10499</v>
      </c>
      <c r="OJM6" s="87" t="s">
        <v>10500</v>
      </c>
      <c r="OJN6" s="87" t="s">
        <v>10501</v>
      </c>
      <c r="OJO6" s="87" t="s">
        <v>10502</v>
      </c>
      <c r="OJP6" s="87" t="s">
        <v>10503</v>
      </c>
      <c r="OJQ6" s="87" t="s">
        <v>10504</v>
      </c>
      <c r="OJR6" s="87" t="s">
        <v>10505</v>
      </c>
      <c r="OJS6" s="87" t="s">
        <v>10506</v>
      </c>
      <c r="OJT6" s="87" t="s">
        <v>10507</v>
      </c>
      <c r="OJU6" s="87" t="s">
        <v>10508</v>
      </c>
      <c r="OJV6" s="87" t="s">
        <v>10509</v>
      </c>
      <c r="OJW6" s="87" t="s">
        <v>10510</v>
      </c>
      <c r="OJX6" s="87" t="s">
        <v>10511</v>
      </c>
      <c r="OJY6" s="87" t="s">
        <v>10512</v>
      </c>
      <c r="OJZ6" s="87" t="s">
        <v>10513</v>
      </c>
      <c r="OKA6" s="87" t="s">
        <v>10514</v>
      </c>
      <c r="OKB6" s="87" t="s">
        <v>10515</v>
      </c>
      <c r="OKC6" s="87" t="s">
        <v>10516</v>
      </c>
      <c r="OKD6" s="87" t="s">
        <v>10517</v>
      </c>
      <c r="OKE6" s="87" t="s">
        <v>10518</v>
      </c>
      <c r="OKF6" s="87" t="s">
        <v>10519</v>
      </c>
      <c r="OKG6" s="87" t="s">
        <v>10520</v>
      </c>
      <c r="OKH6" s="87" t="s">
        <v>10521</v>
      </c>
      <c r="OKI6" s="87" t="s">
        <v>10522</v>
      </c>
      <c r="OKJ6" s="87" t="s">
        <v>10523</v>
      </c>
      <c r="OKK6" s="87" t="s">
        <v>10524</v>
      </c>
      <c r="OKL6" s="87" t="s">
        <v>10525</v>
      </c>
      <c r="OKM6" s="87" t="s">
        <v>10526</v>
      </c>
      <c r="OKN6" s="87" t="s">
        <v>10527</v>
      </c>
      <c r="OKO6" s="87" t="s">
        <v>10528</v>
      </c>
      <c r="OKP6" s="87" t="s">
        <v>10529</v>
      </c>
      <c r="OKQ6" s="87" t="s">
        <v>10530</v>
      </c>
      <c r="OKR6" s="87" t="s">
        <v>10531</v>
      </c>
      <c r="OKS6" s="87" t="s">
        <v>10532</v>
      </c>
      <c r="OKT6" s="87" t="s">
        <v>10533</v>
      </c>
      <c r="OKU6" s="87" t="s">
        <v>10534</v>
      </c>
      <c r="OKV6" s="87" t="s">
        <v>10535</v>
      </c>
      <c r="OKW6" s="87" t="s">
        <v>10536</v>
      </c>
      <c r="OKX6" s="87" t="s">
        <v>10537</v>
      </c>
      <c r="OKY6" s="87" t="s">
        <v>10538</v>
      </c>
      <c r="OKZ6" s="87" t="s">
        <v>10539</v>
      </c>
      <c r="OLA6" s="87" t="s">
        <v>10540</v>
      </c>
      <c r="OLB6" s="87" t="s">
        <v>10541</v>
      </c>
      <c r="OLC6" s="87" t="s">
        <v>10542</v>
      </c>
      <c r="OLD6" s="87" t="s">
        <v>10543</v>
      </c>
      <c r="OLE6" s="87" t="s">
        <v>10544</v>
      </c>
      <c r="OLF6" s="87" t="s">
        <v>10545</v>
      </c>
      <c r="OLG6" s="87" t="s">
        <v>10546</v>
      </c>
      <c r="OLH6" s="87" t="s">
        <v>10547</v>
      </c>
      <c r="OLI6" s="87" t="s">
        <v>10548</v>
      </c>
      <c r="OLJ6" s="87" t="s">
        <v>10549</v>
      </c>
      <c r="OLK6" s="87" t="s">
        <v>10550</v>
      </c>
      <c r="OLL6" s="87" t="s">
        <v>10551</v>
      </c>
      <c r="OLM6" s="87" t="s">
        <v>10552</v>
      </c>
      <c r="OLN6" s="87" t="s">
        <v>10553</v>
      </c>
      <c r="OLO6" s="87" t="s">
        <v>10554</v>
      </c>
      <c r="OLP6" s="87" t="s">
        <v>10555</v>
      </c>
      <c r="OLQ6" s="87" t="s">
        <v>10556</v>
      </c>
      <c r="OLR6" s="87" t="s">
        <v>10557</v>
      </c>
      <c r="OLS6" s="87" t="s">
        <v>10558</v>
      </c>
      <c r="OLT6" s="87" t="s">
        <v>10559</v>
      </c>
      <c r="OLU6" s="87" t="s">
        <v>10560</v>
      </c>
      <c r="OLV6" s="87" t="s">
        <v>10561</v>
      </c>
      <c r="OLW6" s="87" t="s">
        <v>10562</v>
      </c>
      <c r="OLX6" s="87" t="s">
        <v>10563</v>
      </c>
      <c r="OLY6" s="87" t="s">
        <v>10564</v>
      </c>
      <c r="OLZ6" s="87" t="s">
        <v>10565</v>
      </c>
      <c r="OMA6" s="87" t="s">
        <v>10566</v>
      </c>
      <c r="OMB6" s="87" t="s">
        <v>10567</v>
      </c>
      <c r="OMC6" s="87" t="s">
        <v>10568</v>
      </c>
      <c r="OMD6" s="87" t="s">
        <v>10569</v>
      </c>
      <c r="OME6" s="87" t="s">
        <v>10570</v>
      </c>
      <c r="OMF6" s="87" t="s">
        <v>10571</v>
      </c>
      <c r="OMG6" s="87" t="s">
        <v>10572</v>
      </c>
      <c r="OMH6" s="87" t="s">
        <v>10573</v>
      </c>
      <c r="OMI6" s="87" t="s">
        <v>10574</v>
      </c>
      <c r="OMJ6" s="87" t="s">
        <v>10575</v>
      </c>
      <c r="OMK6" s="87" t="s">
        <v>10576</v>
      </c>
      <c r="OML6" s="87" t="s">
        <v>10577</v>
      </c>
      <c r="OMM6" s="87" t="s">
        <v>10578</v>
      </c>
      <c r="OMN6" s="87" t="s">
        <v>10579</v>
      </c>
      <c r="OMO6" s="87" t="s">
        <v>10580</v>
      </c>
      <c r="OMP6" s="87" t="s">
        <v>10581</v>
      </c>
      <c r="OMQ6" s="87" t="s">
        <v>10582</v>
      </c>
      <c r="OMR6" s="87" t="s">
        <v>10583</v>
      </c>
      <c r="OMS6" s="87" t="s">
        <v>10584</v>
      </c>
      <c r="OMT6" s="87" t="s">
        <v>10585</v>
      </c>
      <c r="OMU6" s="87" t="s">
        <v>10586</v>
      </c>
      <c r="OMV6" s="87" t="s">
        <v>10587</v>
      </c>
      <c r="OMW6" s="87" t="s">
        <v>10588</v>
      </c>
      <c r="OMX6" s="87" t="s">
        <v>10589</v>
      </c>
      <c r="OMY6" s="87" t="s">
        <v>10590</v>
      </c>
      <c r="OMZ6" s="87" t="s">
        <v>10591</v>
      </c>
      <c r="ONA6" s="87" t="s">
        <v>10592</v>
      </c>
      <c r="ONB6" s="87" t="s">
        <v>10593</v>
      </c>
      <c r="ONC6" s="87" t="s">
        <v>10594</v>
      </c>
      <c r="OND6" s="87" t="s">
        <v>10595</v>
      </c>
      <c r="ONE6" s="87" t="s">
        <v>10596</v>
      </c>
      <c r="ONF6" s="87" t="s">
        <v>10597</v>
      </c>
      <c r="ONG6" s="87" t="s">
        <v>10598</v>
      </c>
      <c r="ONH6" s="87" t="s">
        <v>10599</v>
      </c>
      <c r="ONI6" s="87" t="s">
        <v>10600</v>
      </c>
      <c r="ONJ6" s="87" t="s">
        <v>10601</v>
      </c>
      <c r="ONK6" s="87" t="s">
        <v>10602</v>
      </c>
      <c r="ONL6" s="87" t="s">
        <v>10603</v>
      </c>
      <c r="ONM6" s="87" t="s">
        <v>10604</v>
      </c>
      <c r="ONN6" s="87" t="s">
        <v>10605</v>
      </c>
      <c r="ONO6" s="87" t="s">
        <v>10606</v>
      </c>
      <c r="ONP6" s="87" t="s">
        <v>10607</v>
      </c>
      <c r="ONQ6" s="87" t="s">
        <v>10608</v>
      </c>
      <c r="ONR6" s="87" t="s">
        <v>10609</v>
      </c>
      <c r="ONS6" s="87" t="s">
        <v>10610</v>
      </c>
      <c r="ONT6" s="87" t="s">
        <v>10611</v>
      </c>
      <c r="ONU6" s="87" t="s">
        <v>10612</v>
      </c>
      <c r="ONV6" s="87" t="s">
        <v>10613</v>
      </c>
      <c r="ONW6" s="87" t="s">
        <v>10614</v>
      </c>
      <c r="ONX6" s="87" t="s">
        <v>10615</v>
      </c>
      <c r="ONY6" s="87" t="s">
        <v>10616</v>
      </c>
      <c r="ONZ6" s="87" t="s">
        <v>10617</v>
      </c>
      <c r="OOA6" s="87" t="s">
        <v>10618</v>
      </c>
      <c r="OOB6" s="87" t="s">
        <v>10619</v>
      </c>
      <c r="OOC6" s="87" t="s">
        <v>10620</v>
      </c>
      <c r="OOD6" s="87" t="s">
        <v>10621</v>
      </c>
      <c r="OOE6" s="87" t="s">
        <v>10622</v>
      </c>
      <c r="OOF6" s="87" t="s">
        <v>10623</v>
      </c>
      <c r="OOG6" s="87" t="s">
        <v>10624</v>
      </c>
      <c r="OOH6" s="87" t="s">
        <v>10625</v>
      </c>
      <c r="OOI6" s="87" t="s">
        <v>10626</v>
      </c>
      <c r="OOJ6" s="87" t="s">
        <v>10627</v>
      </c>
      <c r="OOK6" s="87" t="s">
        <v>10628</v>
      </c>
      <c r="OOL6" s="87" t="s">
        <v>10629</v>
      </c>
      <c r="OOM6" s="87" t="s">
        <v>10630</v>
      </c>
      <c r="OON6" s="87" t="s">
        <v>10631</v>
      </c>
      <c r="OOO6" s="87" t="s">
        <v>10632</v>
      </c>
      <c r="OOP6" s="87" t="s">
        <v>10633</v>
      </c>
      <c r="OOQ6" s="87" t="s">
        <v>10634</v>
      </c>
      <c r="OOR6" s="87" t="s">
        <v>10635</v>
      </c>
      <c r="OOS6" s="87" t="s">
        <v>10636</v>
      </c>
      <c r="OOT6" s="87" t="s">
        <v>10637</v>
      </c>
      <c r="OOU6" s="87" t="s">
        <v>10638</v>
      </c>
      <c r="OOV6" s="87" t="s">
        <v>10639</v>
      </c>
      <c r="OOW6" s="87" t="s">
        <v>10640</v>
      </c>
      <c r="OOX6" s="87" t="s">
        <v>10641</v>
      </c>
      <c r="OOY6" s="87" t="s">
        <v>10642</v>
      </c>
      <c r="OOZ6" s="87" t="s">
        <v>10643</v>
      </c>
      <c r="OPA6" s="87" t="s">
        <v>10644</v>
      </c>
      <c r="OPB6" s="87" t="s">
        <v>10645</v>
      </c>
      <c r="OPC6" s="87" t="s">
        <v>10646</v>
      </c>
      <c r="OPD6" s="87" t="s">
        <v>10647</v>
      </c>
      <c r="OPE6" s="87" t="s">
        <v>10648</v>
      </c>
      <c r="OPF6" s="87" t="s">
        <v>10649</v>
      </c>
      <c r="OPG6" s="87" t="s">
        <v>10650</v>
      </c>
      <c r="OPH6" s="87" t="s">
        <v>10651</v>
      </c>
      <c r="OPI6" s="87" t="s">
        <v>10652</v>
      </c>
      <c r="OPJ6" s="87" t="s">
        <v>10653</v>
      </c>
      <c r="OPK6" s="87" t="s">
        <v>10654</v>
      </c>
      <c r="OPL6" s="87" t="s">
        <v>10655</v>
      </c>
      <c r="OPM6" s="87" t="s">
        <v>10656</v>
      </c>
      <c r="OPN6" s="87" t="s">
        <v>10657</v>
      </c>
      <c r="OPO6" s="87" t="s">
        <v>10658</v>
      </c>
      <c r="OPP6" s="87" t="s">
        <v>10659</v>
      </c>
      <c r="OPQ6" s="87" t="s">
        <v>10660</v>
      </c>
      <c r="OPR6" s="87" t="s">
        <v>10661</v>
      </c>
      <c r="OPS6" s="87" t="s">
        <v>10662</v>
      </c>
      <c r="OPT6" s="87" t="s">
        <v>10663</v>
      </c>
      <c r="OPU6" s="87" t="s">
        <v>10664</v>
      </c>
      <c r="OPV6" s="87" t="s">
        <v>10665</v>
      </c>
      <c r="OPW6" s="87" t="s">
        <v>10666</v>
      </c>
      <c r="OPX6" s="87" t="s">
        <v>10667</v>
      </c>
      <c r="OPY6" s="87" t="s">
        <v>10668</v>
      </c>
      <c r="OPZ6" s="87" t="s">
        <v>10669</v>
      </c>
      <c r="OQA6" s="87" t="s">
        <v>10670</v>
      </c>
      <c r="OQB6" s="87" t="s">
        <v>10671</v>
      </c>
      <c r="OQC6" s="87" t="s">
        <v>10672</v>
      </c>
      <c r="OQD6" s="87" t="s">
        <v>10673</v>
      </c>
      <c r="OQE6" s="87" t="s">
        <v>10674</v>
      </c>
      <c r="OQF6" s="87" t="s">
        <v>10675</v>
      </c>
      <c r="OQG6" s="87" t="s">
        <v>10676</v>
      </c>
      <c r="OQH6" s="87" t="s">
        <v>10677</v>
      </c>
      <c r="OQI6" s="87" t="s">
        <v>10678</v>
      </c>
      <c r="OQJ6" s="87" t="s">
        <v>10679</v>
      </c>
      <c r="OQK6" s="87" t="s">
        <v>10680</v>
      </c>
      <c r="OQL6" s="87" t="s">
        <v>10681</v>
      </c>
      <c r="OQM6" s="87" t="s">
        <v>10682</v>
      </c>
      <c r="OQN6" s="87" t="s">
        <v>10683</v>
      </c>
      <c r="OQO6" s="87" t="s">
        <v>10684</v>
      </c>
      <c r="OQP6" s="87" t="s">
        <v>10685</v>
      </c>
      <c r="OQQ6" s="87" t="s">
        <v>10686</v>
      </c>
      <c r="OQR6" s="87" t="s">
        <v>10687</v>
      </c>
      <c r="OQS6" s="87" t="s">
        <v>10688</v>
      </c>
      <c r="OQT6" s="87" t="s">
        <v>10689</v>
      </c>
      <c r="OQU6" s="87" t="s">
        <v>10690</v>
      </c>
      <c r="OQV6" s="87" t="s">
        <v>10691</v>
      </c>
      <c r="OQW6" s="87" t="s">
        <v>10692</v>
      </c>
      <c r="OQX6" s="87" t="s">
        <v>10693</v>
      </c>
      <c r="OQY6" s="87" t="s">
        <v>10694</v>
      </c>
      <c r="OQZ6" s="87" t="s">
        <v>10695</v>
      </c>
      <c r="ORA6" s="87" t="s">
        <v>10696</v>
      </c>
      <c r="ORB6" s="87" t="s">
        <v>10697</v>
      </c>
      <c r="ORC6" s="87" t="s">
        <v>10698</v>
      </c>
      <c r="ORD6" s="87" t="s">
        <v>10699</v>
      </c>
      <c r="ORE6" s="87" t="s">
        <v>10700</v>
      </c>
      <c r="ORF6" s="87" t="s">
        <v>10701</v>
      </c>
      <c r="ORG6" s="87" t="s">
        <v>10702</v>
      </c>
      <c r="ORH6" s="87" t="s">
        <v>10703</v>
      </c>
      <c r="ORI6" s="87" t="s">
        <v>10704</v>
      </c>
      <c r="ORJ6" s="87" t="s">
        <v>10705</v>
      </c>
      <c r="ORK6" s="87" t="s">
        <v>10706</v>
      </c>
      <c r="ORL6" s="87" t="s">
        <v>10707</v>
      </c>
      <c r="ORM6" s="87" t="s">
        <v>10708</v>
      </c>
      <c r="ORN6" s="87" t="s">
        <v>10709</v>
      </c>
      <c r="ORO6" s="87" t="s">
        <v>10710</v>
      </c>
      <c r="ORP6" s="87" t="s">
        <v>10711</v>
      </c>
      <c r="ORQ6" s="87" t="s">
        <v>10712</v>
      </c>
      <c r="ORR6" s="87" t="s">
        <v>10713</v>
      </c>
      <c r="ORS6" s="87" t="s">
        <v>10714</v>
      </c>
      <c r="ORT6" s="87" t="s">
        <v>10715</v>
      </c>
      <c r="ORU6" s="87" t="s">
        <v>10716</v>
      </c>
      <c r="ORV6" s="87" t="s">
        <v>10717</v>
      </c>
      <c r="ORW6" s="87" t="s">
        <v>10718</v>
      </c>
      <c r="ORX6" s="87" t="s">
        <v>10719</v>
      </c>
      <c r="ORY6" s="87" t="s">
        <v>10720</v>
      </c>
      <c r="ORZ6" s="87" t="s">
        <v>10721</v>
      </c>
      <c r="OSA6" s="87" t="s">
        <v>10722</v>
      </c>
      <c r="OSB6" s="87" t="s">
        <v>10723</v>
      </c>
      <c r="OSC6" s="87" t="s">
        <v>10724</v>
      </c>
      <c r="OSD6" s="87" t="s">
        <v>10725</v>
      </c>
      <c r="OSE6" s="87" t="s">
        <v>10726</v>
      </c>
      <c r="OSF6" s="87" t="s">
        <v>10727</v>
      </c>
      <c r="OSG6" s="87" t="s">
        <v>10728</v>
      </c>
      <c r="OSH6" s="87" t="s">
        <v>10729</v>
      </c>
      <c r="OSI6" s="87" t="s">
        <v>10730</v>
      </c>
      <c r="OSJ6" s="87" t="s">
        <v>10731</v>
      </c>
      <c r="OSK6" s="87" t="s">
        <v>10732</v>
      </c>
      <c r="OSL6" s="87" t="s">
        <v>10733</v>
      </c>
      <c r="OSM6" s="87" t="s">
        <v>10734</v>
      </c>
      <c r="OSN6" s="87" t="s">
        <v>10735</v>
      </c>
      <c r="OSO6" s="87" t="s">
        <v>10736</v>
      </c>
      <c r="OSP6" s="87" t="s">
        <v>10737</v>
      </c>
      <c r="OSQ6" s="87" t="s">
        <v>10738</v>
      </c>
      <c r="OSR6" s="87" t="s">
        <v>10739</v>
      </c>
      <c r="OSS6" s="87" t="s">
        <v>10740</v>
      </c>
      <c r="OST6" s="87" t="s">
        <v>10741</v>
      </c>
      <c r="OSU6" s="87" t="s">
        <v>10742</v>
      </c>
      <c r="OSV6" s="87" t="s">
        <v>10743</v>
      </c>
      <c r="OSW6" s="87" t="s">
        <v>10744</v>
      </c>
      <c r="OSX6" s="87" t="s">
        <v>10745</v>
      </c>
      <c r="OSY6" s="87" t="s">
        <v>10746</v>
      </c>
      <c r="OSZ6" s="87" t="s">
        <v>10747</v>
      </c>
      <c r="OTA6" s="87" t="s">
        <v>10748</v>
      </c>
      <c r="OTB6" s="87" t="s">
        <v>10749</v>
      </c>
      <c r="OTC6" s="87" t="s">
        <v>10750</v>
      </c>
      <c r="OTD6" s="87" t="s">
        <v>10751</v>
      </c>
      <c r="OTE6" s="87" t="s">
        <v>10752</v>
      </c>
      <c r="OTF6" s="87" t="s">
        <v>10753</v>
      </c>
      <c r="OTG6" s="87" t="s">
        <v>10754</v>
      </c>
      <c r="OTH6" s="87" t="s">
        <v>10755</v>
      </c>
      <c r="OTI6" s="87" t="s">
        <v>10756</v>
      </c>
      <c r="OTJ6" s="87" t="s">
        <v>10757</v>
      </c>
      <c r="OTK6" s="87" t="s">
        <v>10758</v>
      </c>
      <c r="OTL6" s="87" t="s">
        <v>10759</v>
      </c>
      <c r="OTM6" s="87" t="s">
        <v>10760</v>
      </c>
      <c r="OTN6" s="87" t="s">
        <v>10761</v>
      </c>
      <c r="OTO6" s="87" t="s">
        <v>10762</v>
      </c>
      <c r="OTP6" s="87" t="s">
        <v>10763</v>
      </c>
      <c r="OTQ6" s="87" t="s">
        <v>10764</v>
      </c>
      <c r="OTR6" s="87" t="s">
        <v>10765</v>
      </c>
      <c r="OTS6" s="87" t="s">
        <v>10766</v>
      </c>
      <c r="OTT6" s="87" t="s">
        <v>10767</v>
      </c>
      <c r="OTU6" s="87" t="s">
        <v>10768</v>
      </c>
      <c r="OTV6" s="87" t="s">
        <v>10769</v>
      </c>
      <c r="OTW6" s="87" t="s">
        <v>10770</v>
      </c>
      <c r="OTX6" s="87" t="s">
        <v>10771</v>
      </c>
      <c r="OTY6" s="87" t="s">
        <v>10772</v>
      </c>
      <c r="OTZ6" s="87" t="s">
        <v>10773</v>
      </c>
      <c r="OUA6" s="87" t="s">
        <v>10774</v>
      </c>
      <c r="OUB6" s="87" t="s">
        <v>10775</v>
      </c>
      <c r="OUC6" s="87" t="s">
        <v>10776</v>
      </c>
      <c r="OUD6" s="87" t="s">
        <v>10777</v>
      </c>
      <c r="OUE6" s="87" t="s">
        <v>10778</v>
      </c>
      <c r="OUF6" s="87" t="s">
        <v>10779</v>
      </c>
      <c r="OUG6" s="87" t="s">
        <v>10780</v>
      </c>
      <c r="OUH6" s="87" t="s">
        <v>10781</v>
      </c>
      <c r="OUI6" s="87" t="s">
        <v>10782</v>
      </c>
      <c r="OUJ6" s="87" t="s">
        <v>10783</v>
      </c>
      <c r="OUK6" s="87" t="s">
        <v>10784</v>
      </c>
      <c r="OUL6" s="87" t="s">
        <v>10785</v>
      </c>
      <c r="OUM6" s="87" t="s">
        <v>10786</v>
      </c>
      <c r="OUN6" s="87" t="s">
        <v>10787</v>
      </c>
      <c r="OUO6" s="87" t="s">
        <v>10788</v>
      </c>
      <c r="OUP6" s="87" t="s">
        <v>10789</v>
      </c>
      <c r="OUQ6" s="87" t="s">
        <v>10790</v>
      </c>
      <c r="OUR6" s="87" t="s">
        <v>10791</v>
      </c>
      <c r="OUS6" s="87" t="s">
        <v>10792</v>
      </c>
      <c r="OUT6" s="87" t="s">
        <v>10793</v>
      </c>
      <c r="OUU6" s="87" t="s">
        <v>10794</v>
      </c>
      <c r="OUV6" s="87" t="s">
        <v>10795</v>
      </c>
      <c r="OUW6" s="87" t="s">
        <v>10796</v>
      </c>
      <c r="OUX6" s="87" t="s">
        <v>10797</v>
      </c>
      <c r="OUY6" s="87" t="s">
        <v>10798</v>
      </c>
      <c r="OUZ6" s="87" t="s">
        <v>10799</v>
      </c>
      <c r="OVA6" s="87" t="s">
        <v>10800</v>
      </c>
      <c r="OVB6" s="87" t="s">
        <v>10801</v>
      </c>
      <c r="OVC6" s="87" t="s">
        <v>10802</v>
      </c>
      <c r="OVD6" s="87" t="s">
        <v>10803</v>
      </c>
      <c r="OVE6" s="87" t="s">
        <v>10804</v>
      </c>
      <c r="OVF6" s="87" t="s">
        <v>10805</v>
      </c>
      <c r="OVG6" s="87" t="s">
        <v>10806</v>
      </c>
      <c r="OVH6" s="87" t="s">
        <v>10807</v>
      </c>
      <c r="OVI6" s="87" t="s">
        <v>10808</v>
      </c>
      <c r="OVJ6" s="87" t="s">
        <v>10809</v>
      </c>
      <c r="OVK6" s="87" t="s">
        <v>10810</v>
      </c>
      <c r="OVL6" s="87" t="s">
        <v>10811</v>
      </c>
      <c r="OVM6" s="87" t="s">
        <v>10812</v>
      </c>
      <c r="OVN6" s="87" t="s">
        <v>10813</v>
      </c>
      <c r="OVO6" s="87" t="s">
        <v>10814</v>
      </c>
      <c r="OVP6" s="87" t="s">
        <v>10815</v>
      </c>
      <c r="OVQ6" s="87" t="s">
        <v>10816</v>
      </c>
      <c r="OVR6" s="87" t="s">
        <v>10817</v>
      </c>
      <c r="OVS6" s="87" t="s">
        <v>10818</v>
      </c>
      <c r="OVT6" s="87" t="s">
        <v>10819</v>
      </c>
      <c r="OVU6" s="87" t="s">
        <v>10820</v>
      </c>
      <c r="OVV6" s="87" t="s">
        <v>10821</v>
      </c>
      <c r="OVW6" s="87" t="s">
        <v>10822</v>
      </c>
      <c r="OVX6" s="87" t="s">
        <v>10823</v>
      </c>
      <c r="OVY6" s="87" t="s">
        <v>10824</v>
      </c>
      <c r="OVZ6" s="87" t="s">
        <v>10825</v>
      </c>
      <c r="OWA6" s="87" t="s">
        <v>10826</v>
      </c>
      <c r="OWB6" s="87" t="s">
        <v>10827</v>
      </c>
      <c r="OWC6" s="87" t="s">
        <v>10828</v>
      </c>
      <c r="OWD6" s="87" t="s">
        <v>10829</v>
      </c>
      <c r="OWE6" s="87" t="s">
        <v>10830</v>
      </c>
      <c r="OWF6" s="87" t="s">
        <v>10831</v>
      </c>
      <c r="OWG6" s="87" t="s">
        <v>10832</v>
      </c>
      <c r="OWH6" s="87" t="s">
        <v>10833</v>
      </c>
      <c r="OWI6" s="87" t="s">
        <v>10834</v>
      </c>
      <c r="OWJ6" s="87" t="s">
        <v>10835</v>
      </c>
      <c r="OWK6" s="87" t="s">
        <v>10836</v>
      </c>
      <c r="OWL6" s="87" t="s">
        <v>10837</v>
      </c>
      <c r="OWM6" s="87" t="s">
        <v>10838</v>
      </c>
      <c r="OWN6" s="87" t="s">
        <v>10839</v>
      </c>
      <c r="OWO6" s="87" t="s">
        <v>10840</v>
      </c>
      <c r="OWP6" s="87" t="s">
        <v>10841</v>
      </c>
      <c r="OWQ6" s="87" t="s">
        <v>10842</v>
      </c>
      <c r="OWR6" s="87" t="s">
        <v>10843</v>
      </c>
      <c r="OWS6" s="87" t="s">
        <v>10844</v>
      </c>
      <c r="OWT6" s="87" t="s">
        <v>10845</v>
      </c>
      <c r="OWU6" s="87" t="s">
        <v>10846</v>
      </c>
      <c r="OWV6" s="87" t="s">
        <v>10847</v>
      </c>
      <c r="OWW6" s="87" t="s">
        <v>10848</v>
      </c>
      <c r="OWX6" s="87" t="s">
        <v>10849</v>
      </c>
      <c r="OWY6" s="87" t="s">
        <v>10850</v>
      </c>
      <c r="OWZ6" s="87" t="s">
        <v>10851</v>
      </c>
      <c r="OXA6" s="87" t="s">
        <v>10852</v>
      </c>
      <c r="OXB6" s="87" t="s">
        <v>10853</v>
      </c>
      <c r="OXC6" s="87" t="s">
        <v>10854</v>
      </c>
      <c r="OXD6" s="87" t="s">
        <v>10855</v>
      </c>
      <c r="OXE6" s="87" t="s">
        <v>10856</v>
      </c>
      <c r="OXF6" s="87" t="s">
        <v>10857</v>
      </c>
      <c r="OXG6" s="87" t="s">
        <v>10858</v>
      </c>
      <c r="OXH6" s="87" t="s">
        <v>10859</v>
      </c>
      <c r="OXI6" s="87" t="s">
        <v>10860</v>
      </c>
      <c r="OXJ6" s="87" t="s">
        <v>10861</v>
      </c>
      <c r="OXK6" s="87" t="s">
        <v>10862</v>
      </c>
      <c r="OXL6" s="87" t="s">
        <v>10863</v>
      </c>
      <c r="OXM6" s="87" t="s">
        <v>10864</v>
      </c>
      <c r="OXN6" s="87" t="s">
        <v>10865</v>
      </c>
      <c r="OXO6" s="87" t="s">
        <v>10866</v>
      </c>
      <c r="OXP6" s="87" t="s">
        <v>10867</v>
      </c>
      <c r="OXQ6" s="87" t="s">
        <v>10868</v>
      </c>
      <c r="OXR6" s="87" t="s">
        <v>10869</v>
      </c>
      <c r="OXS6" s="87" t="s">
        <v>10870</v>
      </c>
      <c r="OXT6" s="87" t="s">
        <v>10871</v>
      </c>
      <c r="OXU6" s="87" t="s">
        <v>10872</v>
      </c>
      <c r="OXV6" s="87" t="s">
        <v>10873</v>
      </c>
      <c r="OXW6" s="87" t="s">
        <v>10874</v>
      </c>
      <c r="OXX6" s="87" t="s">
        <v>10875</v>
      </c>
      <c r="OXY6" s="87" t="s">
        <v>10876</v>
      </c>
      <c r="OXZ6" s="87" t="s">
        <v>10877</v>
      </c>
      <c r="OYA6" s="87" t="s">
        <v>10878</v>
      </c>
      <c r="OYB6" s="87" t="s">
        <v>10879</v>
      </c>
      <c r="OYC6" s="87" t="s">
        <v>10880</v>
      </c>
      <c r="OYD6" s="87" t="s">
        <v>10881</v>
      </c>
      <c r="OYE6" s="87" t="s">
        <v>10882</v>
      </c>
      <c r="OYF6" s="87" t="s">
        <v>10883</v>
      </c>
      <c r="OYG6" s="87" t="s">
        <v>10884</v>
      </c>
      <c r="OYH6" s="87" t="s">
        <v>10885</v>
      </c>
      <c r="OYI6" s="87" t="s">
        <v>10886</v>
      </c>
      <c r="OYJ6" s="87" t="s">
        <v>10887</v>
      </c>
      <c r="OYK6" s="87" t="s">
        <v>10888</v>
      </c>
      <c r="OYL6" s="87" t="s">
        <v>10889</v>
      </c>
      <c r="OYM6" s="87" t="s">
        <v>10890</v>
      </c>
      <c r="OYN6" s="87" t="s">
        <v>10891</v>
      </c>
      <c r="OYO6" s="87" t="s">
        <v>10892</v>
      </c>
      <c r="OYP6" s="87" t="s">
        <v>10893</v>
      </c>
      <c r="OYQ6" s="87" t="s">
        <v>10894</v>
      </c>
      <c r="OYR6" s="87" t="s">
        <v>10895</v>
      </c>
      <c r="OYS6" s="87" t="s">
        <v>10896</v>
      </c>
      <c r="OYT6" s="87" t="s">
        <v>10897</v>
      </c>
      <c r="OYU6" s="87" t="s">
        <v>10898</v>
      </c>
      <c r="OYV6" s="87" t="s">
        <v>10899</v>
      </c>
      <c r="OYW6" s="87" t="s">
        <v>10900</v>
      </c>
      <c r="OYX6" s="87" t="s">
        <v>10901</v>
      </c>
      <c r="OYY6" s="87" t="s">
        <v>10902</v>
      </c>
      <c r="OYZ6" s="87" t="s">
        <v>10903</v>
      </c>
      <c r="OZA6" s="87" t="s">
        <v>10904</v>
      </c>
      <c r="OZB6" s="87" t="s">
        <v>10905</v>
      </c>
      <c r="OZC6" s="87" t="s">
        <v>10906</v>
      </c>
      <c r="OZD6" s="87" t="s">
        <v>10907</v>
      </c>
      <c r="OZE6" s="87" t="s">
        <v>10908</v>
      </c>
      <c r="OZF6" s="87" t="s">
        <v>10909</v>
      </c>
      <c r="OZG6" s="87" t="s">
        <v>10910</v>
      </c>
      <c r="OZH6" s="87" t="s">
        <v>10911</v>
      </c>
      <c r="OZI6" s="87" t="s">
        <v>10912</v>
      </c>
      <c r="OZJ6" s="87" t="s">
        <v>10913</v>
      </c>
      <c r="OZK6" s="87" t="s">
        <v>10914</v>
      </c>
      <c r="OZL6" s="87" t="s">
        <v>10915</v>
      </c>
      <c r="OZM6" s="87" t="s">
        <v>10916</v>
      </c>
      <c r="OZN6" s="87" t="s">
        <v>10917</v>
      </c>
      <c r="OZO6" s="87" t="s">
        <v>10918</v>
      </c>
      <c r="OZP6" s="87" t="s">
        <v>10919</v>
      </c>
      <c r="OZQ6" s="87" t="s">
        <v>10920</v>
      </c>
      <c r="OZR6" s="87" t="s">
        <v>10921</v>
      </c>
      <c r="OZS6" s="87" t="s">
        <v>10922</v>
      </c>
      <c r="OZT6" s="87" t="s">
        <v>10923</v>
      </c>
      <c r="OZU6" s="87" t="s">
        <v>10924</v>
      </c>
      <c r="OZV6" s="87" t="s">
        <v>10925</v>
      </c>
      <c r="OZW6" s="87" t="s">
        <v>10926</v>
      </c>
      <c r="OZX6" s="87" t="s">
        <v>10927</v>
      </c>
      <c r="OZY6" s="87" t="s">
        <v>10928</v>
      </c>
      <c r="OZZ6" s="87" t="s">
        <v>10929</v>
      </c>
      <c r="PAA6" s="87" t="s">
        <v>10930</v>
      </c>
      <c r="PAB6" s="87" t="s">
        <v>10931</v>
      </c>
      <c r="PAC6" s="87" t="s">
        <v>10932</v>
      </c>
      <c r="PAD6" s="87" t="s">
        <v>10933</v>
      </c>
      <c r="PAE6" s="87" t="s">
        <v>10934</v>
      </c>
      <c r="PAF6" s="87" t="s">
        <v>10935</v>
      </c>
      <c r="PAG6" s="87" t="s">
        <v>10936</v>
      </c>
      <c r="PAH6" s="87" t="s">
        <v>10937</v>
      </c>
      <c r="PAI6" s="87" t="s">
        <v>10938</v>
      </c>
      <c r="PAJ6" s="87" t="s">
        <v>10939</v>
      </c>
      <c r="PAK6" s="87" t="s">
        <v>10940</v>
      </c>
      <c r="PAL6" s="87" t="s">
        <v>10941</v>
      </c>
      <c r="PAM6" s="87" t="s">
        <v>10942</v>
      </c>
      <c r="PAN6" s="87" t="s">
        <v>10943</v>
      </c>
      <c r="PAO6" s="87" t="s">
        <v>10944</v>
      </c>
      <c r="PAP6" s="87" t="s">
        <v>10945</v>
      </c>
      <c r="PAQ6" s="87" t="s">
        <v>10946</v>
      </c>
      <c r="PAR6" s="87" t="s">
        <v>10947</v>
      </c>
      <c r="PAS6" s="87" t="s">
        <v>10948</v>
      </c>
      <c r="PAT6" s="87" t="s">
        <v>10949</v>
      </c>
      <c r="PAU6" s="87" t="s">
        <v>10950</v>
      </c>
      <c r="PAV6" s="87" t="s">
        <v>10951</v>
      </c>
      <c r="PAW6" s="87" t="s">
        <v>10952</v>
      </c>
      <c r="PAX6" s="87" t="s">
        <v>10953</v>
      </c>
      <c r="PAY6" s="87" t="s">
        <v>10954</v>
      </c>
      <c r="PAZ6" s="87" t="s">
        <v>10955</v>
      </c>
      <c r="PBA6" s="87" t="s">
        <v>10956</v>
      </c>
      <c r="PBB6" s="87" t="s">
        <v>10957</v>
      </c>
      <c r="PBC6" s="87" t="s">
        <v>10958</v>
      </c>
      <c r="PBD6" s="87" t="s">
        <v>10959</v>
      </c>
      <c r="PBE6" s="87" t="s">
        <v>10960</v>
      </c>
      <c r="PBF6" s="87" t="s">
        <v>10961</v>
      </c>
      <c r="PBG6" s="87" t="s">
        <v>10962</v>
      </c>
      <c r="PBH6" s="87" t="s">
        <v>10963</v>
      </c>
      <c r="PBI6" s="87" t="s">
        <v>10964</v>
      </c>
      <c r="PBJ6" s="87" t="s">
        <v>10965</v>
      </c>
      <c r="PBK6" s="87" t="s">
        <v>10966</v>
      </c>
      <c r="PBL6" s="87" t="s">
        <v>10967</v>
      </c>
      <c r="PBM6" s="87" t="s">
        <v>10968</v>
      </c>
      <c r="PBN6" s="87" t="s">
        <v>10969</v>
      </c>
      <c r="PBO6" s="87" t="s">
        <v>10970</v>
      </c>
      <c r="PBP6" s="87" t="s">
        <v>10971</v>
      </c>
      <c r="PBQ6" s="87" t="s">
        <v>10972</v>
      </c>
      <c r="PBR6" s="87" t="s">
        <v>10973</v>
      </c>
      <c r="PBS6" s="87" t="s">
        <v>10974</v>
      </c>
      <c r="PBT6" s="87" t="s">
        <v>10975</v>
      </c>
      <c r="PBU6" s="87" t="s">
        <v>10976</v>
      </c>
      <c r="PBV6" s="87" t="s">
        <v>10977</v>
      </c>
      <c r="PBW6" s="87" t="s">
        <v>10978</v>
      </c>
      <c r="PBX6" s="87" t="s">
        <v>10979</v>
      </c>
      <c r="PBY6" s="87" t="s">
        <v>10980</v>
      </c>
      <c r="PBZ6" s="87" t="s">
        <v>10981</v>
      </c>
      <c r="PCA6" s="87" t="s">
        <v>10982</v>
      </c>
      <c r="PCB6" s="87" t="s">
        <v>10983</v>
      </c>
      <c r="PCC6" s="87" t="s">
        <v>10984</v>
      </c>
      <c r="PCD6" s="87" t="s">
        <v>10985</v>
      </c>
      <c r="PCE6" s="87" t="s">
        <v>10986</v>
      </c>
      <c r="PCF6" s="87" t="s">
        <v>10987</v>
      </c>
      <c r="PCG6" s="87" t="s">
        <v>10988</v>
      </c>
      <c r="PCH6" s="87" t="s">
        <v>10989</v>
      </c>
      <c r="PCI6" s="87" t="s">
        <v>10990</v>
      </c>
      <c r="PCJ6" s="87" t="s">
        <v>10991</v>
      </c>
      <c r="PCK6" s="87" t="s">
        <v>10992</v>
      </c>
      <c r="PCL6" s="87" t="s">
        <v>10993</v>
      </c>
      <c r="PCM6" s="87" t="s">
        <v>10994</v>
      </c>
      <c r="PCN6" s="87" t="s">
        <v>10995</v>
      </c>
      <c r="PCO6" s="87" t="s">
        <v>10996</v>
      </c>
      <c r="PCP6" s="87" t="s">
        <v>10997</v>
      </c>
      <c r="PCQ6" s="87" t="s">
        <v>10998</v>
      </c>
      <c r="PCR6" s="87" t="s">
        <v>10999</v>
      </c>
      <c r="PCS6" s="87" t="s">
        <v>11000</v>
      </c>
      <c r="PCT6" s="87" t="s">
        <v>11001</v>
      </c>
      <c r="PCU6" s="87" t="s">
        <v>11002</v>
      </c>
      <c r="PCV6" s="87" t="s">
        <v>11003</v>
      </c>
      <c r="PCW6" s="87" t="s">
        <v>11004</v>
      </c>
      <c r="PCX6" s="87" t="s">
        <v>11005</v>
      </c>
      <c r="PCY6" s="87" t="s">
        <v>11006</v>
      </c>
      <c r="PCZ6" s="87" t="s">
        <v>11007</v>
      </c>
      <c r="PDA6" s="87" t="s">
        <v>11008</v>
      </c>
      <c r="PDB6" s="87" t="s">
        <v>11009</v>
      </c>
      <c r="PDC6" s="87" t="s">
        <v>11010</v>
      </c>
      <c r="PDD6" s="87" t="s">
        <v>11011</v>
      </c>
      <c r="PDE6" s="87" t="s">
        <v>11012</v>
      </c>
      <c r="PDF6" s="87" t="s">
        <v>11013</v>
      </c>
      <c r="PDG6" s="87" t="s">
        <v>11014</v>
      </c>
      <c r="PDH6" s="87" t="s">
        <v>11015</v>
      </c>
      <c r="PDI6" s="87" t="s">
        <v>11016</v>
      </c>
      <c r="PDJ6" s="87" t="s">
        <v>11017</v>
      </c>
      <c r="PDK6" s="87" t="s">
        <v>11018</v>
      </c>
      <c r="PDL6" s="87" t="s">
        <v>11019</v>
      </c>
      <c r="PDM6" s="87" t="s">
        <v>11020</v>
      </c>
      <c r="PDN6" s="87" t="s">
        <v>11021</v>
      </c>
      <c r="PDO6" s="87" t="s">
        <v>11022</v>
      </c>
      <c r="PDP6" s="87" t="s">
        <v>11023</v>
      </c>
      <c r="PDQ6" s="87" t="s">
        <v>11024</v>
      </c>
      <c r="PDR6" s="87" t="s">
        <v>11025</v>
      </c>
      <c r="PDS6" s="87" t="s">
        <v>11026</v>
      </c>
      <c r="PDT6" s="87" t="s">
        <v>11027</v>
      </c>
      <c r="PDU6" s="87" t="s">
        <v>11028</v>
      </c>
      <c r="PDV6" s="87" t="s">
        <v>11029</v>
      </c>
      <c r="PDW6" s="87" t="s">
        <v>11030</v>
      </c>
      <c r="PDX6" s="87" t="s">
        <v>11031</v>
      </c>
      <c r="PDY6" s="87" t="s">
        <v>11032</v>
      </c>
      <c r="PDZ6" s="87" t="s">
        <v>11033</v>
      </c>
      <c r="PEA6" s="87" t="s">
        <v>11034</v>
      </c>
      <c r="PEB6" s="87" t="s">
        <v>11035</v>
      </c>
      <c r="PEC6" s="87" t="s">
        <v>11036</v>
      </c>
      <c r="PED6" s="87" t="s">
        <v>11037</v>
      </c>
      <c r="PEE6" s="87" t="s">
        <v>11038</v>
      </c>
      <c r="PEF6" s="87" t="s">
        <v>11039</v>
      </c>
      <c r="PEG6" s="87" t="s">
        <v>11040</v>
      </c>
      <c r="PEH6" s="87" t="s">
        <v>11041</v>
      </c>
      <c r="PEI6" s="87" t="s">
        <v>11042</v>
      </c>
      <c r="PEJ6" s="87" t="s">
        <v>11043</v>
      </c>
      <c r="PEK6" s="87" t="s">
        <v>11044</v>
      </c>
      <c r="PEL6" s="87" t="s">
        <v>11045</v>
      </c>
      <c r="PEM6" s="87" t="s">
        <v>11046</v>
      </c>
      <c r="PEN6" s="87" t="s">
        <v>11047</v>
      </c>
      <c r="PEO6" s="87" t="s">
        <v>11048</v>
      </c>
      <c r="PEP6" s="87" t="s">
        <v>11049</v>
      </c>
      <c r="PEQ6" s="87" t="s">
        <v>11050</v>
      </c>
      <c r="PER6" s="87" t="s">
        <v>11051</v>
      </c>
      <c r="PES6" s="87" t="s">
        <v>11052</v>
      </c>
      <c r="PET6" s="87" t="s">
        <v>11053</v>
      </c>
      <c r="PEU6" s="87" t="s">
        <v>11054</v>
      </c>
      <c r="PEV6" s="87" t="s">
        <v>11055</v>
      </c>
      <c r="PEW6" s="87" t="s">
        <v>11056</v>
      </c>
      <c r="PEX6" s="87" t="s">
        <v>11057</v>
      </c>
      <c r="PEY6" s="87" t="s">
        <v>11058</v>
      </c>
      <c r="PEZ6" s="87" t="s">
        <v>11059</v>
      </c>
      <c r="PFA6" s="87" t="s">
        <v>11060</v>
      </c>
      <c r="PFB6" s="87" t="s">
        <v>11061</v>
      </c>
      <c r="PFC6" s="87" t="s">
        <v>11062</v>
      </c>
      <c r="PFD6" s="87" t="s">
        <v>11063</v>
      </c>
      <c r="PFE6" s="87" t="s">
        <v>11064</v>
      </c>
      <c r="PFF6" s="87" t="s">
        <v>11065</v>
      </c>
      <c r="PFG6" s="87" t="s">
        <v>11066</v>
      </c>
      <c r="PFH6" s="87" t="s">
        <v>11067</v>
      </c>
      <c r="PFI6" s="87" t="s">
        <v>11068</v>
      </c>
      <c r="PFJ6" s="87" t="s">
        <v>11069</v>
      </c>
      <c r="PFK6" s="87" t="s">
        <v>11070</v>
      </c>
      <c r="PFL6" s="87" t="s">
        <v>11071</v>
      </c>
      <c r="PFM6" s="87" t="s">
        <v>11072</v>
      </c>
      <c r="PFN6" s="87" t="s">
        <v>11073</v>
      </c>
      <c r="PFO6" s="87" t="s">
        <v>11074</v>
      </c>
      <c r="PFP6" s="87" t="s">
        <v>11075</v>
      </c>
      <c r="PFQ6" s="87" t="s">
        <v>11076</v>
      </c>
      <c r="PFR6" s="87" t="s">
        <v>11077</v>
      </c>
      <c r="PFS6" s="87" t="s">
        <v>11078</v>
      </c>
      <c r="PFT6" s="87" t="s">
        <v>11079</v>
      </c>
      <c r="PFU6" s="87" t="s">
        <v>11080</v>
      </c>
      <c r="PFV6" s="87" t="s">
        <v>11081</v>
      </c>
      <c r="PFW6" s="87" t="s">
        <v>11082</v>
      </c>
      <c r="PFX6" s="87" t="s">
        <v>11083</v>
      </c>
      <c r="PFY6" s="87" t="s">
        <v>11084</v>
      </c>
      <c r="PFZ6" s="87" t="s">
        <v>11085</v>
      </c>
      <c r="PGA6" s="87" t="s">
        <v>11086</v>
      </c>
      <c r="PGB6" s="87" t="s">
        <v>11087</v>
      </c>
      <c r="PGC6" s="87" t="s">
        <v>11088</v>
      </c>
      <c r="PGD6" s="87" t="s">
        <v>11089</v>
      </c>
      <c r="PGE6" s="87" t="s">
        <v>11090</v>
      </c>
      <c r="PGF6" s="87" t="s">
        <v>11091</v>
      </c>
      <c r="PGG6" s="87" t="s">
        <v>11092</v>
      </c>
      <c r="PGH6" s="87" t="s">
        <v>11093</v>
      </c>
      <c r="PGI6" s="87" t="s">
        <v>11094</v>
      </c>
      <c r="PGJ6" s="87" t="s">
        <v>11095</v>
      </c>
      <c r="PGK6" s="87" t="s">
        <v>11096</v>
      </c>
      <c r="PGL6" s="87" t="s">
        <v>11097</v>
      </c>
      <c r="PGM6" s="87" t="s">
        <v>11098</v>
      </c>
      <c r="PGN6" s="87" t="s">
        <v>11099</v>
      </c>
      <c r="PGO6" s="87" t="s">
        <v>11100</v>
      </c>
      <c r="PGP6" s="87" t="s">
        <v>11101</v>
      </c>
      <c r="PGQ6" s="87" t="s">
        <v>11102</v>
      </c>
      <c r="PGR6" s="87" t="s">
        <v>11103</v>
      </c>
      <c r="PGS6" s="87" t="s">
        <v>11104</v>
      </c>
      <c r="PGT6" s="87" t="s">
        <v>11105</v>
      </c>
      <c r="PGU6" s="87" t="s">
        <v>11106</v>
      </c>
      <c r="PGV6" s="87" t="s">
        <v>11107</v>
      </c>
      <c r="PGW6" s="87" t="s">
        <v>11108</v>
      </c>
      <c r="PGX6" s="87" t="s">
        <v>11109</v>
      </c>
      <c r="PGY6" s="87" t="s">
        <v>11110</v>
      </c>
      <c r="PGZ6" s="87" t="s">
        <v>11111</v>
      </c>
      <c r="PHA6" s="87" t="s">
        <v>11112</v>
      </c>
      <c r="PHB6" s="87" t="s">
        <v>11113</v>
      </c>
      <c r="PHC6" s="87" t="s">
        <v>11114</v>
      </c>
      <c r="PHD6" s="87" t="s">
        <v>11115</v>
      </c>
      <c r="PHE6" s="87" t="s">
        <v>11116</v>
      </c>
      <c r="PHF6" s="87" t="s">
        <v>11117</v>
      </c>
      <c r="PHG6" s="87" t="s">
        <v>11118</v>
      </c>
      <c r="PHH6" s="87" t="s">
        <v>11119</v>
      </c>
      <c r="PHI6" s="87" t="s">
        <v>11120</v>
      </c>
      <c r="PHJ6" s="87" t="s">
        <v>11121</v>
      </c>
      <c r="PHK6" s="87" t="s">
        <v>11122</v>
      </c>
      <c r="PHL6" s="87" t="s">
        <v>11123</v>
      </c>
      <c r="PHM6" s="87" t="s">
        <v>11124</v>
      </c>
      <c r="PHN6" s="87" t="s">
        <v>11125</v>
      </c>
      <c r="PHO6" s="87" t="s">
        <v>11126</v>
      </c>
      <c r="PHP6" s="87" t="s">
        <v>11127</v>
      </c>
      <c r="PHQ6" s="87" t="s">
        <v>11128</v>
      </c>
      <c r="PHR6" s="87" t="s">
        <v>11129</v>
      </c>
      <c r="PHS6" s="87" t="s">
        <v>11130</v>
      </c>
      <c r="PHT6" s="87" t="s">
        <v>11131</v>
      </c>
      <c r="PHU6" s="87" t="s">
        <v>11132</v>
      </c>
      <c r="PHV6" s="87" t="s">
        <v>11133</v>
      </c>
      <c r="PHW6" s="87" t="s">
        <v>11134</v>
      </c>
      <c r="PHX6" s="87" t="s">
        <v>11135</v>
      </c>
      <c r="PHY6" s="87" t="s">
        <v>11136</v>
      </c>
      <c r="PHZ6" s="87" t="s">
        <v>11137</v>
      </c>
      <c r="PIA6" s="87" t="s">
        <v>11138</v>
      </c>
      <c r="PIB6" s="87" t="s">
        <v>11139</v>
      </c>
      <c r="PIC6" s="87" t="s">
        <v>11140</v>
      </c>
      <c r="PID6" s="87" t="s">
        <v>11141</v>
      </c>
      <c r="PIE6" s="87" t="s">
        <v>11142</v>
      </c>
      <c r="PIF6" s="87" t="s">
        <v>11143</v>
      </c>
      <c r="PIG6" s="87" t="s">
        <v>11144</v>
      </c>
      <c r="PIH6" s="87" t="s">
        <v>11145</v>
      </c>
      <c r="PII6" s="87" t="s">
        <v>11146</v>
      </c>
      <c r="PIJ6" s="87" t="s">
        <v>11147</v>
      </c>
      <c r="PIK6" s="87" t="s">
        <v>11148</v>
      </c>
      <c r="PIL6" s="87" t="s">
        <v>11149</v>
      </c>
      <c r="PIM6" s="87" t="s">
        <v>11150</v>
      </c>
      <c r="PIN6" s="87" t="s">
        <v>11151</v>
      </c>
      <c r="PIO6" s="87" t="s">
        <v>11152</v>
      </c>
      <c r="PIP6" s="87" t="s">
        <v>11153</v>
      </c>
      <c r="PIQ6" s="87" t="s">
        <v>11154</v>
      </c>
      <c r="PIR6" s="87" t="s">
        <v>11155</v>
      </c>
      <c r="PIS6" s="87" t="s">
        <v>11156</v>
      </c>
      <c r="PIT6" s="87" t="s">
        <v>11157</v>
      </c>
      <c r="PIU6" s="87" t="s">
        <v>11158</v>
      </c>
      <c r="PIV6" s="87" t="s">
        <v>11159</v>
      </c>
      <c r="PIW6" s="87" t="s">
        <v>11160</v>
      </c>
      <c r="PIX6" s="87" t="s">
        <v>11161</v>
      </c>
      <c r="PIY6" s="87" t="s">
        <v>11162</v>
      </c>
      <c r="PIZ6" s="87" t="s">
        <v>11163</v>
      </c>
      <c r="PJA6" s="87" t="s">
        <v>11164</v>
      </c>
      <c r="PJB6" s="87" t="s">
        <v>11165</v>
      </c>
      <c r="PJC6" s="87" t="s">
        <v>11166</v>
      </c>
      <c r="PJD6" s="87" t="s">
        <v>11167</v>
      </c>
      <c r="PJE6" s="87" t="s">
        <v>11168</v>
      </c>
      <c r="PJF6" s="87" t="s">
        <v>11169</v>
      </c>
      <c r="PJG6" s="87" t="s">
        <v>11170</v>
      </c>
      <c r="PJH6" s="87" t="s">
        <v>11171</v>
      </c>
      <c r="PJI6" s="87" t="s">
        <v>11172</v>
      </c>
      <c r="PJJ6" s="87" t="s">
        <v>11173</v>
      </c>
      <c r="PJK6" s="87" t="s">
        <v>11174</v>
      </c>
      <c r="PJL6" s="87" t="s">
        <v>11175</v>
      </c>
      <c r="PJM6" s="87" t="s">
        <v>11176</v>
      </c>
      <c r="PJN6" s="87" t="s">
        <v>11177</v>
      </c>
      <c r="PJO6" s="87" t="s">
        <v>11178</v>
      </c>
      <c r="PJP6" s="87" t="s">
        <v>11179</v>
      </c>
      <c r="PJQ6" s="87" t="s">
        <v>11180</v>
      </c>
      <c r="PJR6" s="87" t="s">
        <v>11181</v>
      </c>
      <c r="PJS6" s="87" t="s">
        <v>11182</v>
      </c>
      <c r="PJT6" s="87" t="s">
        <v>11183</v>
      </c>
      <c r="PJU6" s="87" t="s">
        <v>11184</v>
      </c>
      <c r="PJV6" s="87" t="s">
        <v>11185</v>
      </c>
      <c r="PJW6" s="87" t="s">
        <v>11186</v>
      </c>
      <c r="PJX6" s="87" t="s">
        <v>11187</v>
      </c>
      <c r="PJY6" s="87" t="s">
        <v>11188</v>
      </c>
      <c r="PJZ6" s="87" t="s">
        <v>11189</v>
      </c>
      <c r="PKA6" s="87" t="s">
        <v>11190</v>
      </c>
      <c r="PKB6" s="87" t="s">
        <v>11191</v>
      </c>
      <c r="PKC6" s="87" t="s">
        <v>11192</v>
      </c>
      <c r="PKD6" s="87" t="s">
        <v>11193</v>
      </c>
      <c r="PKE6" s="87" t="s">
        <v>11194</v>
      </c>
      <c r="PKF6" s="87" t="s">
        <v>11195</v>
      </c>
      <c r="PKG6" s="87" t="s">
        <v>11196</v>
      </c>
      <c r="PKH6" s="87" t="s">
        <v>11197</v>
      </c>
      <c r="PKI6" s="87" t="s">
        <v>11198</v>
      </c>
      <c r="PKJ6" s="87" t="s">
        <v>11199</v>
      </c>
      <c r="PKK6" s="87" t="s">
        <v>11200</v>
      </c>
      <c r="PKL6" s="87" t="s">
        <v>11201</v>
      </c>
      <c r="PKM6" s="87" t="s">
        <v>11202</v>
      </c>
      <c r="PKN6" s="87" t="s">
        <v>11203</v>
      </c>
      <c r="PKO6" s="87" t="s">
        <v>11204</v>
      </c>
      <c r="PKP6" s="87" t="s">
        <v>11205</v>
      </c>
      <c r="PKQ6" s="87" t="s">
        <v>11206</v>
      </c>
      <c r="PKR6" s="87" t="s">
        <v>11207</v>
      </c>
      <c r="PKS6" s="87" t="s">
        <v>11208</v>
      </c>
      <c r="PKT6" s="87" t="s">
        <v>11209</v>
      </c>
      <c r="PKU6" s="87" t="s">
        <v>11210</v>
      </c>
      <c r="PKV6" s="87" t="s">
        <v>11211</v>
      </c>
      <c r="PKW6" s="87" t="s">
        <v>11212</v>
      </c>
      <c r="PKX6" s="87" t="s">
        <v>11213</v>
      </c>
      <c r="PKY6" s="87" t="s">
        <v>11214</v>
      </c>
      <c r="PKZ6" s="87" t="s">
        <v>11215</v>
      </c>
      <c r="PLA6" s="87" t="s">
        <v>11216</v>
      </c>
      <c r="PLB6" s="87" t="s">
        <v>11217</v>
      </c>
      <c r="PLC6" s="87" t="s">
        <v>11218</v>
      </c>
      <c r="PLD6" s="87" t="s">
        <v>11219</v>
      </c>
      <c r="PLE6" s="87" t="s">
        <v>11220</v>
      </c>
      <c r="PLF6" s="87" t="s">
        <v>11221</v>
      </c>
      <c r="PLG6" s="87" t="s">
        <v>11222</v>
      </c>
      <c r="PLH6" s="87" t="s">
        <v>11223</v>
      </c>
      <c r="PLI6" s="87" t="s">
        <v>11224</v>
      </c>
      <c r="PLJ6" s="87" t="s">
        <v>11225</v>
      </c>
      <c r="PLK6" s="87" t="s">
        <v>11226</v>
      </c>
      <c r="PLL6" s="87" t="s">
        <v>11227</v>
      </c>
      <c r="PLM6" s="87" t="s">
        <v>11228</v>
      </c>
      <c r="PLN6" s="87" t="s">
        <v>11229</v>
      </c>
      <c r="PLO6" s="87" t="s">
        <v>11230</v>
      </c>
      <c r="PLP6" s="87" t="s">
        <v>11231</v>
      </c>
      <c r="PLQ6" s="87" t="s">
        <v>11232</v>
      </c>
      <c r="PLR6" s="87" t="s">
        <v>11233</v>
      </c>
      <c r="PLS6" s="87" t="s">
        <v>11234</v>
      </c>
      <c r="PLT6" s="87" t="s">
        <v>11235</v>
      </c>
      <c r="PLU6" s="87" t="s">
        <v>11236</v>
      </c>
      <c r="PLV6" s="87" t="s">
        <v>11237</v>
      </c>
      <c r="PLW6" s="87" t="s">
        <v>11238</v>
      </c>
      <c r="PLX6" s="87" t="s">
        <v>11239</v>
      </c>
      <c r="PLY6" s="87" t="s">
        <v>11240</v>
      </c>
      <c r="PLZ6" s="87" t="s">
        <v>11241</v>
      </c>
      <c r="PMA6" s="87" t="s">
        <v>11242</v>
      </c>
      <c r="PMB6" s="87" t="s">
        <v>11243</v>
      </c>
      <c r="PMC6" s="87" t="s">
        <v>11244</v>
      </c>
      <c r="PMD6" s="87" t="s">
        <v>11245</v>
      </c>
      <c r="PME6" s="87" t="s">
        <v>11246</v>
      </c>
      <c r="PMF6" s="87" t="s">
        <v>11247</v>
      </c>
      <c r="PMG6" s="87" t="s">
        <v>11248</v>
      </c>
      <c r="PMH6" s="87" t="s">
        <v>11249</v>
      </c>
      <c r="PMI6" s="87" t="s">
        <v>11250</v>
      </c>
      <c r="PMJ6" s="87" t="s">
        <v>11251</v>
      </c>
      <c r="PMK6" s="87" t="s">
        <v>11252</v>
      </c>
      <c r="PML6" s="87" t="s">
        <v>11253</v>
      </c>
      <c r="PMM6" s="87" t="s">
        <v>11254</v>
      </c>
      <c r="PMN6" s="87" t="s">
        <v>11255</v>
      </c>
      <c r="PMO6" s="87" t="s">
        <v>11256</v>
      </c>
      <c r="PMP6" s="87" t="s">
        <v>11257</v>
      </c>
      <c r="PMQ6" s="87" t="s">
        <v>11258</v>
      </c>
      <c r="PMR6" s="87" t="s">
        <v>11259</v>
      </c>
      <c r="PMS6" s="87" t="s">
        <v>11260</v>
      </c>
      <c r="PMT6" s="87" t="s">
        <v>11261</v>
      </c>
      <c r="PMU6" s="87" t="s">
        <v>11262</v>
      </c>
      <c r="PMV6" s="87" t="s">
        <v>11263</v>
      </c>
      <c r="PMW6" s="87" t="s">
        <v>11264</v>
      </c>
      <c r="PMX6" s="87" t="s">
        <v>11265</v>
      </c>
      <c r="PMY6" s="87" t="s">
        <v>11266</v>
      </c>
      <c r="PMZ6" s="87" t="s">
        <v>11267</v>
      </c>
      <c r="PNA6" s="87" t="s">
        <v>11268</v>
      </c>
      <c r="PNB6" s="87" t="s">
        <v>11269</v>
      </c>
      <c r="PNC6" s="87" t="s">
        <v>11270</v>
      </c>
      <c r="PND6" s="87" t="s">
        <v>11271</v>
      </c>
      <c r="PNE6" s="87" t="s">
        <v>11272</v>
      </c>
      <c r="PNF6" s="87" t="s">
        <v>11273</v>
      </c>
      <c r="PNG6" s="87" t="s">
        <v>11274</v>
      </c>
      <c r="PNH6" s="87" t="s">
        <v>11275</v>
      </c>
      <c r="PNI6" s="87" t="s">
        <v>11276</v>
      </c>
      <c r="PNJ6" s="87" t="s">
        <v>11277</v>
      </c>
      <c r="PNK6" s="87" t="s">
        <v>11278</v>
      </c>
      <c r="PNL6" s="87" t="s">
        <v>11279</v>
      </c>
      <c r="PNM6" s="87" t="s">
        <v>11280</v>
      </c>
      <c r="PNN6" s="87" t="s">
        <v>11281</v>
      </c>
      <c r="PNO6" s="87" t="s">
        <v>11282</v>
      </c>
      <c r="PNP6" s="87" t="s">
        <v>11283</v>
      </c>
      <c r="PNQ6" s="87" t="s">
        <v>11284</v>
      </c>
      <c r="PNR6" s="87" t="s">
        <v>11285</v>
      </c>
      <c r="PNS6" s="87" t="s">
        <v>11286</v>
      </c>
      <c r="PNT6" s="87" t="s">
        <v>11287</v>
      </c>
      <c r="PNU6" s="87" t="s">
        <v>11288</v>
      </c>
      <c r="PNV6" s="87" t="s">
        <v>11289</v>
      </c>
      <c r="PNW6" s="87" t="s">
        <v>11290</v>
      </c>
      <c r="PNX6" s="87" t="s">
        <v>11291</v>
      </c>
      <c r="PNY6" s="87" t="s">
        <v>11292</v>
      </c>
      <c r="PNZ6" s="87" t="s">
        <v>11293</v>
      </c>
      <c r="POA6" s="87" t="s">
        <v>11294</v>
      </c>
      <c r="POB6" s="87" t="s">
        <v>11295</v>
      </c>
      <c r="POC6" s="87" t="s">
        <v>11296</v>
      </c>
      <c r="POD6" s="87" t="s">
        <v>11297</v>
      </c>
      <c r="POE6" s="87" t="s">
        <v>11298</v>
      </c>
      <c r="POF6" s="87" t="s">
        <v>11299</v>
      </c>
      <c r="POG6" s="87" t="s">
        <v>11300</v>
      </c>
      <c r="POH6" s="87" t="s">
        <v>11301</v>
      </c>
      <c r="POI6" s="87" t="s">
        <v>11302</v>
      </c>
      <c r="POJ6" s="87" t="s">
        <v>11303</v>
      </c>
      <c r="POK6" s="87" t="s">
        <v>11304</v>
      </c>
      <c r="POL6" s="87" t="s">
        <v>11305</v>
      </c>
      <c r="POM6" s="87" t="s">
        <v>11306</v>
      </c>
      <c r="PON6" s="87" t="s">
        <v>11307</v>
      </c>
      <c r="POO6" s="87" t="s">
        <v>11308</v>
      </c>
      <c r="POP6" s="87" t="s">
        <v>11309</v>
      </c>
      <c r="POQ6" s="87" t="s">
        <v>11310</v>
      </c>
      <c r="POR6" s="87" t="s">
        <v>11311</v>
      </c>
      <c r="POS6" s="87" t="s">
        <v>11312</v>
      </c>
      <c r="POT6" s="87" t="s">
        <v>11313</v>
      </c>
      <c r="POU6" s="87" t="s">
        <v>11314</v>
      </c>
      <c r="POV6" s="87" t="s">
        <v>11315</v>
      </c>
      <c r="POW6" s="87" t="s">
        <v>11316</v>
      </c>
      <c r="POX6" s="87" t="s">
        <v>11317</v>
      </c>
      <c r="POY6" s="87" t="s">
        <v>11318</v>
      </c>
      <c r="POZ6" s="87" t="s">
        <v>11319</v>
      </c>
      <c r="PPA6" s="87" t="s">
        <v>11320</v>
      </c>
      <c r="PPB6" s="87" t="s">
        <v>11321</v>
      </c>
      <c r="PPC6" s="87" t="s">
        <v>11322</v>
      </c>
      <c r="PPD6" s="87" t="s">
        <v>11323</v>
      </c>
      <c r="PPE6" s="87" t="s">
        <v>11324</v>
      </c>
      <c r="PPF6" s="87" t="s">
        <v>11325</v>
      </c>
      <c r="PPG6" s="87" t="s">
        <v>11326</v>
      </c>
      <c r="PPH6" s="87" t="s">
        <v>11327</v>
      </c>
      <c r="PPI6" s="87" t="s">
        <v>11328</v>
      </c>
      <c r="PPJ6" s="87" t="s">
        <v>11329</v>
      </c>
      <c r="PPK6" s="87" t="s">
        <v>11330</v>
      </c>
      <c r="PPL6" s="87" t="s">
        <v>11331</v>
      </c>
      <c r="PPM6" s="87" t="s">
        <v>11332</v>
      </c>
      <c r="PPN6" s="87" t="s">
        <v>11333</v>
      </c>
      <c r="PPO6" s="87" t="s">
        <v>11334</v>
      </c>
      <c r="PPP6" s="87" t="s">
        <v>11335</v>
      </c>
      <c r="PPQ6" s="87" t="s">
        <v>11336</v>
      </c>
      <c r="PPR6" s="87" t="s">
        <v>11337</v>
      </c>
      <c r="PPS6" s="87" t="s">
        <v>11338</v>
      </c>
      <c r="PPT6" s="87" t="s">
        <v>11339</v>
      </c>
      <c r="PPU6" s="87" t="s">
        <v>11340</v>
      </c>
      <c r="PPV6" s="87" t="s">
        <v>11341</v>
      </c>
      <c r="PPW6" s="87" t="s">
        <v>11342</v>
      </c>
      <c r="PPX6" s="87" t="s">
        <v>11343</v>
      </c>
      <c r="PPY6" s="87" t="s">
        <v>11344</v>
      </c>
      <c r="PPZ6" s="87" t="s">
        <v>11345</v>
      </c>
      <c r="PQA6" s="87" t="s">
        <v>11346</v>
      </c>
      <c r="PQB6" s="87" t="s">
        <v>11347</v>
      </c>
      <c r="PQC6" s="87" t="s">
        <v>11348</v>
      </c>
      <c r="PQD6" s="87" t="s">
        <v>11349</v>
      </c>
      <c r="PQE6" s="87" t="s">
        <v>11350</v>
      </c>
      <c r="PQF6" s="87" t="s">
        <v>11351</v>
      </c>
      <c r="PQG6" s="87" t="s">
        <v>11352</v>
      </c>
      <c r="PQH6" s="87" t="s">
        <v>11353</v>
      </c>
      <c r="PQI6" s="87" t="s">
        <v>11354</v>
      </c>
      <c r="PQJ6" s="87" t="s">
        <v>11355</v>
      </c>
      <c r="PQK6" s="87" t="s">
        <v>11356</v>
      </c>
      <c r="PQL6" s="87" t="s">
        <v>11357</v>
      </c>
      <c r="PQM6" s="87" t="s">
        <v>11358</v>
      </c>
      <c r="PQN6" s="87" t="s">
        <v>11359</v>
      </c>
      <c r="PQO6" s="87" t="s">
        <v>11360</v>
      </c>
      <c r="PQP6" s="87" t="s">
        <v>11361</v>
      </c>
      <c r="PQQ6" s="87" t="s">
        <v>11362</v>
      </c>
      <c r="PQR6" s="87" t="s">
        <v>11363</v>
      </c>
      <c r="PQS6" s="87" t="s">
        <v>11364</v>
      </c>
      <c r="PQT6" s="87" t="s">
        <v>11365</v>
      </c>
      <c r="PQU6" s="87" t="s">
        <v>11366</v>
      </c>
      <c r="PQV6" s="87" t="s">
        <v>11367</v>
      </c>
      <c r="PQW6" s="87" t="s">
        <v>11368</v>
      </c>
      <c r="PQX6" s="87" t="s">
        <v>11369</v>
      </c>
      <c r="PQY6" s="87" t="s">
        <v>11370</v>
      </c>
      <c r="PQZ6" s="87" t="s">
        <v>11371</v>
      </c>
      <c r="PRA6" s="87" t="s">
        <v>11372</v>
      </c>
      <c r="PRB6" s="87" t="s">
        <v>11373</v>
      </c>
      <c r="PRC6" s="87" t="s">
        <v>11374</v>
      </c>
      <c r="PRD6" s="87" t="s">
        <v>11375</v>
      </c>
      <c r="PRE6" s="87" t="s">
        <v>11376</v>
      </c>
      <c r="PRF6" s="87" t="s">
        <v>11377</v>
      </c>
      <c r="PRG6" s="87" t="s">
        <v>11378</v>
      </c>
      <c r="PRH6" s="87" t="s">
        <v>11379</v>
      </c>
      <c r="PRI6" s="87" t="s">
        <v>11380</v>
      </c>
      <c r="PRJ6" s="87" t="s">
        <v>11381</v>
      </c>
      <c r="PRK6" s="87" t="s">
        <v>11382</v>
      </c>
      <c r="PRL6" s="87" t="s">
        <v>11383</v>
      </c>
      <c r="PRM6" s="87" t="s">
        <v>11384</v>
      </c>
      <c r="PRN6" s="87" t="s">
        <v>11385</v>
      </c>
      <c r="PRO6" s="87" t="s">
        <v>11386</v>
      </c>
      <c r="PRP6" s="87" t="s">
        <v>11387</v>
      </c>
      <c r="PRQ6" s="87" t="s">
        <v>11388</v>
      </c>
      <c r="PRR6" s="87" t="s">
        <v>11389</v>
      </c>
      <c r="PRS6" s="87" t="s">
        <v>11390</v>
      </c>
      <c r="PRT6" s="87" t="s">
        <v>11391</v>
      </c>
      <c r="PRU6" s="87" t="s">
        <v>11392</v>
      </c>
      <c r="PRV6" s="87" t="s">
        <v>11393</v>
      </c>
      <c r="PRW6" s="87" t="s">
        <v>11394</v>
      </c>
      <c r="PRX6" s="87" t="s">
        <v>11395</v>
      </c>
      <c r="PRY6" s="87" t="s">
        <v>11396</v>
      </c>
      <c r="PRZ6" s="87" t="s">
        <v>11397</v>
      </c>
      <c r="PSA6" s="87" t="s">
        <v>11398</v>
      </c>
      <c r="PSB6" s="87" t="s">
        <v>11399</v>
      </c>
      <c r="PSC6" s="87" t="s">
        <v>11400</v>
      </c>
      <c r="PSD6" s="87" t="s">
        <v>11401</v>
      </c>
      <c r="PSE6" s="87" t="s">
        <v>11402</v>
      </c>
      <c r="PSF6" s="87" t="s">
        <v>11403</v>
      </c>
      <c r="PSG6" s="87" t="s">
        <v>11404</v>
      </c>
      <c r="PSH6" s="87" t="s">
        <v>11405</v>
      </c>
      <c r="PSI6" s="87" t="s">
        <v>11406</v>
      </c>
      <c r="PSJ6" s="87" t="s">
        <v>11407</v>
      </c>
      <c r="PSK6" s="87" t="s">
        <v>11408</v>
      </c>
      <c r="PSL6" s="87" t="s">
        <v>11409</v>
      </c>
      <c r="PSM6" s="87" t="s">
        <v>11410</v>
      </c>
      <c r="PSN6" s="87" t="s">
        <v>11411</v>
      </c>
      <c r="PSO6" s="87" t="s">
        <v>11412</v>
      </c>
      <c r="PSP6" s="87" t="s">
        <v>11413</v>
      </c>
      <c r="PSQ6" s="87" t="s">
        <v>11414</v>
      </c>
      <c r="PSR6" s="87" t="s">
        <v>11415</v>
      </c>
      <c r="PSS6" s="87" t="s">
        <v>11416</v>
      </c>
      <c r="PST6" s="87" t="s">
        <v>11417</v>
      </c>
      <c r="PSU6" s="87" t="s">
        <v>11418</v>
      </c>
      <c r="PSV6" s="87" t="s">
        <v>11419</v>
      </c>
      <c r="PSW6" s="87" t="s">
        <v>11420</v>
      </c>
      <c r="PSX6" s="87" t="s">
        <v>11421</v>
      </c>
      <c r="PSY6" s="87" t="s">
        <v>11422</v>
      </c>
      <c r="PSZ6" s="87" t="s">
        <v>11423</v>
      </c>
      <c r="PTA6" s="87" t="s">
        <v>11424</v>
      </c>
      <c r="PTB6" s="87" t="s">
        <v>11425</v>
      </c>
      <c r="PTC6" s="87" t="s">
        <v>11426</v>
      </c>
      <c r="PTD6" s="87" t="s">
        <v>11427</v>
      </c>
      <c r="PTE6" s="87" t="s">
        <v>11428</v>
      </c>
      <c r="PTF6" s="87" t="s">
        <v>11429</v>
      </c>
      <c r="PTG6" s="87" t="s">
        <v>11430</v>
      </c>
      <c r="PTH6" s="87" t="s">
        <v>11431</v>
      </c>
      <c r="PTI6" s="87" t="s">
        <v>11432</v>
      </c>
      <c r="PTJ6" s="87" t="s">
        <v>11433</v>
      </c>
      <c r="PTK6" s="87" t="s">
        <v>11434</v>
      </c>
      <c r="PTL6" s="87" t="s">
        <v>11435</v>
      </c>
      <c r="PTM6" s="87" t="s">
        <v>11436</v>
      </c>
      <c r="PTN6" s="87" t="s">
        <v>11437</v>
      </c>
      <c r="PTO6" s="87" t="s">
        <v>11438</v>
      </c>
      <c r="PTP6" s="87" t="s">
        <v>11439</v>
      </c>
      <c r="PTQ6" s="87" t="s">
        <v>11440</v>
      </c>
      <c r="PTR6" s="87" t="s">
        <v>11441</v>
      </c>
      <c r="PTS6" s="87" t="s">
        <v>11442</v>
      </c>
      <c r="PTT6" s="87" t="s">
        <v>11443</v>
      </c>
      <c r="PTU6" s="87" t="s">
        <v>11444</v>
      </c>
      <c r="PTV6" s="87" t="s">
        <v>11445</v>
      </c>
      <c r="PTW6" s="87" t="s">
        <v>11446</v>
      </c>
      <c r="PTX6" s="87" t="s">
        <v>11447</v>
      </c>
      <c r="PTY6" s="87" t="s">
        <v>11448</v>
      </c>
      <c r="PTZ6" s="87" t="s">
        <v>11449</v>
      </c>
      <c r="PUA6" s="87" t="s">
        <v>11450</v>
      </c>
      <c r="PUB6" s="87" t="s">
        <v>11451</v>
      </c>
      <c r="PUC6" s="87" t="s">
        <v>11452</v>
      </c>
      <c r="PUD6" s="87" t="s">
        <v>11453</v>
      </c>
      <c r="PUE6" s="87" t="s">
        <v>11454</v>
      </c>
      <c r="PUF6" s="87" t="s">
        <v>11455</v>
      </c>
      <c r="PUG6" s="87" t="s">
        <v>11456</v>
      </c>
      <c r="PUH6" s="87" t="s">
        <v>11457</v>
      </c>
      <c r="PUI6" s="87" t="s">
        <v>11458</v>
      </c>
      <c r="PUJ6" s="87" t="s">
        <v>11459</v>
      </c>
      <c r="PUK6" s="87" t="s">
        <v>11460</v>
      </c>
      <c r="PUL6" s="87" t="s">
        <v>11461</v>
      </c>
      <c r="PUM6" s="87" t="s">
        <v>11462</v>
      </c>
      <c r="PUN6" s="87" t="s">
        <v>11463</v>
      </c>
      <c r="PUO6" s="87" t="s">
        <v>11464</v>
      </c>
      <c r="PUP6" s="87" t="s">
        <v>11465</v>
      </c>
      <c r="PUQ6" s="87" t="s">
        <v>11466</v>
      </c>
      <c r="PUR6" s="87" t="s">
        <v>11467</v>
      </c>
      <c r="PUS6" s="87" t="s">
        <v>11468</v>
      </c>
      <c r="PUT6" s="87" t="s">
        <v>11469</v>
      </c>
      <c r="PUU6" s="87" t="s">
        <v>11470</v>
      </c>
      <c r="PUV6" s="87" t="s">
        <v>11471</v>
      </c>
      <c r="PUW6" s="87" t="s">
        <v>11472</v>
      </c>
      <c r="PUX6" s="87" t="s">
        <v>11473</v>
      </c>
      <c r="PUY6" s="87" t="s">
        <v>11474</v>
      </c>
      <c r="PUZ6" s="87" t="s">
        <v>11475</v>
      </c>
      <c r="PVA6" s="87" t="s">
        <v>11476</v>
      </c>
      <c r="PVB6" s="87" t="s">
        <v>11477</v>
      </c>
      <c r="PVC6" s="87" t="s">
        <v>11478</v>
      </c>
      <c r="PVD6" s="87" t="s">
        <v>11479</v>
      </c>
      <c r="PVE6" s="87" t="s">
        <v>11480</v>
      </c>
      <c r="PVF6" s="87" t="s">
        <v>11481</v>
      </c>
      <c r="PVG6" s="87" t="s">
        <v>11482</v>
      </c>
      <c r="PVH6" s="87" t="s">
        <v>11483</v>
      </c>
      <c r="PVI6" s="87" t="s">
        <v>11484</v>
      </c>
      <c r="PVJ6" s="87" t="s">
        <v>11485</v>
      </c>
      <c r="PVK6" s="87" t="s">
        <v>11486</v>
      </c>
      <c r="PVL6" s="87" t="s">
        <v>11487</v>
      </c>
      <c r="PVM6" s="87" t="s">
        <v>11488</v>
      </c>
      <c r="PVN6" s="87" t="s">
        <v>11489</v>
      </c>
      <c r="PVO6" s="87" t="s">
        <v>11490</v>
      </c>
      <c r="PVP6" s="87" t="s">
        <v>11491</v>
      </c>
      <c r="PVQ6" s="87" t="s">
        <v>11492</v>
      </c>
      <c r="PVR6" s="87" t="s">
        <v>11493</v>
      </c>
      <c r="PVS6" s="87" t="s">
        <v>11494</v>
      </c>
      <c r="PVT6" s="87" t="s">
        <v>11495</v>
      </c>
      <c r="PVU6" s="87" t="s">
        <v>11496</v>
      </c>
      <c r="PVV6" s="87" t="s">
        <v>11497</v>
      </c>
      <c r="PVW6" s="87" t="s">
        <v>11498</v>
      </c>
      <c r="PVX6" s="87" t="s">
        <v>11499</v>
      </c>
      <c r="PVY6" s="87" t="s">
        <v>11500</v>
      </c>
      <c r="PVZ6" s="87" t="s">
        <v>11501</v>
      </c>
      <c r="PWA6" s="87" t="s">
        <v>11502</v>
      </c>
      <c r="PWB6" s="87" t="s">
        <v>11503</v>
      </c>
      <c r="PWC6" s="87" t="s">
        <v>11504</v>
      </c>
      <c r="PWD6" s="87" t="s">
        <v>11505</v>
      </c>
      <c r="PWE6" s="87" t="s">
        <v>11506</v>
      </c>
      <c r="PWF6" s="87" t="s">
        <v>11507</v>
      </c>
      <c r="PWG6" s="87" t="s">
        <v>11508</v>
      </c>
      <c r="PWH6" s="87" t="s">
        <v>11509</v>
      </c>
      <c r="PWI6" s="87" t="s">
        <v>11510</v>
      </c>
      <c r="PWJ6" s="87" t="s">
        <v>11511</v>
      </c>
      <c r="PWK6" s="87" t="s">
        <v>11512</v>
      </c>
      <c r="PWL6" s="87" t="s">
        <v>11513</v>
      </c>
      <c r="PWM6" s="87" t="s">
        <v>11514</v>
      </c>
      <c r="PWN6" s="87" t="s">
        <v>11515</v>
      </c>
      <c r="PWO6" s="87" t="s">
        <v>11516</v>
      </c>
      <c r="PWP6" s="87" t="s">
        <v>11517</v>
      </c>
      <c r="PWQ6" s="87" t="s">
        <v>11518</v>
      </c>
      <c r="PWR6" s="87" t="s">
        <v>11519</v>
      </c>
      <c r="PWS6" s="87" t="s">
        <v>11520</v>
      </c>
      <c r="PWT6" s="87" t="s">
        <v>11521</v>
      </c>
      <c r="PWU6" s="87" t="s">
        <v>11522</v>
      </c>
      <c r="PWV6" s="87" t="s">
        <v>11523</v>
      </c>
      <c r="PWW6" s="87" t="s">
        <v>11524</v>
      </c>
      <c r="PWX6" s="87" t="s">
        <v>11525</v>
      </c>
      <c r="PWY6" s="87" t="s">
        <v>11526</v>
      </c>
      <c r="PWZ6" s="87" t="s">
        <v>11527</v>
      </c>
      <c r="PXA6" s="87" t="s">
        <v>11528</v>
      </c>
      <c r="PXB6" s="87" t="s">
        <v>11529</v>
      </c>
      <c r="PXC6" s="87" t="s">
        <v>11530</v>
      </c>
      <c r="PXD6" s="87" t="s">
        <v>11531</v>
      </c>
      <c r="PXE6" s="87" t="s">
        <v>11532</v>
      </c>
      <c r="PXF6" s="87" t="s">
        <v>11533</v>
      </c>
      <c r="PXG6" s="87" t="s">
        <v>11534</v>
      </c>
      <c r="PXH6" s="87" t="s">
        <v>11535</v>
      </c>
      <c r="PXI6" s="87" t="s">
        <v>11536</v>
      </c>
      <c r="PXJ6" s="87" t="s">
        <v>11537</v>
      </c>
      <c r="PXK6" s="87" t="s">
        <v>11538</v>
      </c>
      <c r="PXL6" s="87" t="s">
        <v>11539</v>
      </c>
      <c r="PXM6" s="87" t="s">
        <v>11540</v>
      </c>
      <c r="PXN6" s="87" t="s">
        <v>11541</v>
      </c>
      <c r="PXO6" s="87" t="s">
        <v>11542</v>
      </c>
      <c r="PXP6" s="87" t="s">
        <v>11543</v>
      </c>
      <c r="PXQ6" s="87" t="s">
        <v>11544</v>
      </c>
      <c r="PXR6" s="87" t="s">
        <v>11545</v>
      </c>
      <c r="PXS6" s="87" t="s">
        <v>11546</v>
      </c>
      <c r="PXT6" s="87" t="s">
        <v>11547</v>
      </c>
      <c r="PXU6" s="87" t="s">
        <v>11548</v>
      </c>
      <c r="PXV6" s="87" t="s">
        <v>11549</v>
      </c>
      <c r="PXW6" s="87" t="s">
        <v>11550</v>
      </c>
      <c r="PXX6" s="87" t="s">
        <v>11551</v>
      </c>
      <c r="PXY6" s="87" t="s">
        <v>11552</v>
      </c>
      <c r="PXZ6" s="87" t="s">
        <v>11553</v>
      </c>
      <c r="PYA6" s="87" t="s">
        <v>11554</v>
      </c>
      <c r="PYB6" s="87" t="s">
        <v>11555</v>
      </c>
      <c r="PYC6" s="87" t="s">
        <v>11556</v>
      </c>
      <c r="PYD6" s="87" t="s">
        <v>11557</v>
      </c>
      <c r="PYE6" s="87" t="s">
        <v>11558</v>
      </c>
      <c r="PYF6" s="87" t="s">
        <v>11559</v>
      </c>
      <c r="PYG6" s="87" t="s">
        <v>11560</v>
      </c>
      <c r="PYH6" s="87" t="s">
        <v>11561</v>
      </c>
      <c r="PYI6" s="87" t="s">
        <v>11562</v>
      </c>
      <c r="PYJ6" s="87" t="s">
        <v>11563</v>
      </c>
      <c r="PYK6" s="87" t="s">
        <v>11564</v>
      </c>
      <c r="PYL6" s="87" t="s">
        <v>11565</v>
      </c>
      <c r="PYM6" s="87" t="s">
        <v>11566</v>
      </c>
      <c r="PYN6" s="87" t="s">
        <v>11567</v>
      </c>
      <c r="PYO6" s="87" t="s">
        <v>11568</v>
      </c>
      <c r="PYP6" s="87" t="s">
        <v>11569</v>
      </c>
      <c r="PYQ6" s="87" t="s">
        <v>11570</v>
      </c>
      <c r="PYR6" s="87" t="s">
        <v>11571</v>
      </c>
      <c r="PYS6" s="87" t="s">
        <v>11572</v>
      </c>
      <c r="PYT6" s="87" t="s">
        <v>11573</v>
      </c>
      <c r="PYU6" s="87" t="s">
        <v>11574</v>
      </c>
      <c r="PYV6" s="87" t="s">
        <v>11575</v>
      </c>
      <c r="PYW6" s="87" t="s">
        <v>11576</v>
      </c>
      <c r="PYX6" s="87" t="s">
        <v>11577</v>
      </c>
      <c r="PYY6" s="87" t="s">
        <v>11578</v>
      </c>
      <c r="PYZ6" s="87" t="s">
        <v>11579</v>
      </c>
      <c r="PZA6" s="87" t="s">
        <v>11580</v>
      </c>
      <c r="PZB6" s="87" t="s">
        <v>11581</v>
      </c>
      <c r="PZC6" s="87" t="s">
        <v>11582</v>
      </c>
      <c r="PZD6" s="87" t="s">
        <v>11583</v>
      </c>
      <c r="PZE6" s="87" t="s">
        <v>11584</v>
      </c>
      <c r="PZF6" s="87" t="s">
        <v>11585</v>
      </c>
      <c r="PZG6" s="87" t="s">
        <v>11586</v>
      </c>
      <c r="PZH6" s="87" t="s">
        <v>11587</v>
      </c>
      <c r="PZI6" s="87" t="s">
        <v>11588</v>
      </c>
      <c r="PZJ6" s="87" t="s">
        <v>11589</v>
      </c>
      <c r="PZK6" s="87" t="s">
        <v>11590</v>
      </c>
      <c r="PZL6" s="87" t="s">
        <v>11591</v>
      </c>
      <c r="PZM6" s="87" t="s">
        <v>11592</v>
      </c>
      <c r="PZN6" s="87" t="s">
        <v>11593</v>
      </c>
      <c r="PZO6" s="87" t="s">
        <v>11594</v>
      </c>
      <c r="PZP6" s="87" t="s">
        <v>11595</v>
      </c>
      <c r="PZQ6" s="87" t="s">
        <v>11596</v>
      </c>
      <c r="PZR6" s="87" t="s">
        <v>11597</v>
      </c>
      <c r="PZS6" s="87" t="s">
        <v>11598</v>
      </c>
      <c r="PZT6" s="87" t="s">
        <v>11599</v>
      </c>
      <c r="PZU6" s="87" t="s">
        <v>11600</v>
      </c>
      <c r="PZV6" s="87" t="s">
        <v>11601</v>
      </c>
      <c r="PZW6" s="87" t="s">
        <v>11602</v>
      </c>
      <c r="PZX6" s="87" t="s">
        <v>11603</v>
      </c>
      <c r="PZY6" s="87" t="s">
        <v>11604</v>
      </c>
      <c r="PZZ6" s="87" t="s">
        <v>11605</v>
      </c>
      <c r="QAA6" s="87" t="s">
        <v>11606</v>
      </c>
      <c r="QAB6" s="87" t="s">
        <v>11607</v>
      </c>
      <c r="QAC6" s="87" t="s">
        <v>11608</v>
      </c>
      <c r="QAD6" s="87" t="s">
        <v>11609</v>
      </c>
      <c r="QAE6" s="87" t="s">
        <v>11610</v>
      </c>
      <c r="QAF6" s="87" t="s">
        <v>11611</v>
      </c>
      <c r="QAG6" s="87" t="s">
        <v>11612</v>
      </c>
      <c r="QAH6" s="87" t="s">
        <v>11613</v>
      </c>
      <c r="QAI6" s="87" t="s">
        <v>11614</v>
      </c>
      <c r="QAJ6" s="87" t="s">
        <v>11615</v>
      </c>
      <c r="QAK6" s="87" t="s">
        <v>11616</v>
      </c>
      <c r="QAL6" s="87" t="s">
        <v>11617</v>
      </c>
      <c r="QAM6" s="87" t="s">
        <v>11618</v>
      </c>
      <c r="QAN6" s="87" t="s">
        <v>11619</v>
      </c>
      <c r="QAO6" s="87" t="s">
        <v>11620</v>
      </c>
      <c r="QAP6" s="87" t="s">
        <v>11621</v>
      </c>
      <c r="QAQ6" s="87" t="s">
        <v>11622</v>
      </c>
      <c r="QAR6" s="87" t="s">
        <v>11623</v>
      </c>
      <c r="QAS6" s="87" t="s">
        <v>11624</v>
      </c>
      <c r="QAT6" s="87" t="s">
        <v>11625</v>
      </c>
      <c r="QAU6" s="87" t="s">
        <v>11626</v>
      </c>
      <c r="QAV6" s="87" t="s">
        <v>11627</v>
      </c>
      <c r="QAW6" s="87" t="s">
        <v>11628</v>
      </c>
      <c r="QAX6" s="87" t="s">
        <v>11629</v>
      </c>
      <c r="QAY6" s="87" t="s">
        <v>11630</v>
      </c>
      <c r="QAZ6" s="87" t="s">
        <v>11631</v>
      </c>
      <c r="QBA6" s="87" t="s">
        <v>11632</v>
      </c>
      <c r="QBB6" s="87" t="s">
        <v>11633</v>
      </c>
      <c r="QBC6" s="87" t="s">
        <v>11634</v>
      </c>
      <c r="QBD6" s="87" t="s">
        <v>11635</v>
      </c>
      <c r="QBE6" s="87" t="s">
        <v>11636</v>
      </c>
      <c r="QBF6" s="87" t="s">
        <v>11637</v>
      </c>
      <c r="QBG6" s="87" t="s">
        <v>11638</v>
      </c>
      <c r="QBH6" s="87" t="s">
        <v>11639</v>
      </c>
      <c r="QBI6" s="87" t="s">
        <v>11640</v>
      </c>
      <c r="QBJ6" s="87" t="s">
        <v>11641</v>
      </c>
      <c r="QBK6" s="87" t="s">
        <v>11642</v>
      </c>
      <c r="QBL6" s="87" t="s">
        <v>11643</v>
      </c>
      <c r="QBM6" s="87" t="s">
        <v>11644</v>
      </c>
      <c r="QBN6" s="87" t="s">
        <v>11645</v>
      </c>
      <c r="QBO6" s="87" t="s">
        <v>11646</v>
      </c>
      <c r="QBP6" s="87" t="s">
        <v>11647</v>
      </c>
      <c r="QBQ6" s="87" t="s">
        <v>11648</v>
      </c>
      <c r="QBR6" s="87" t="s">
        <v>11649</v>
      </c>
      <c r="QBS6" s="87" t="s">
        <v>11650</v>
      </c>
      <c r="QBT6" s="87" t="s">
        <v>11651</v>
      </c>
      <c r="QBU6" s="87" t="s">
        <v>11652</v>
      </c>
      <c r="QBV6" s="87" t="s">
        <v>11653</v>
      </c>
      <c r="QBW6" s="87" t="s">
        <v>11654</v>
      </c>
      <c r="QBX6" s="87" t="s">
        <v>11655</v>
      </c>
      <c r="QBY6" s="87" t="s">
        <v>11656</v>
      </c>
      <c r="QBZ6" s="87" t="s">
        <v>11657</v>
      </c>
      <c r="QCA6" s="87" t="s">
        <v>11658</v>
      </c>
      <c r="QCB6" s="87" t="s">
        <v>11659</v>
      </c>
      <c r="QCC6" s="87" t="s">
        <v>11660</v>
      </c>
      <c r="QCD6" s="87" t="s">
        <v>11661</v>
      </c>
      <c r="QCE6" s="87" t="s">
        <v>11662</v>
      </c>
      <c r="QCF6" s="87" t="s">
        <v>11663</v>
      </c>
      <c r="QCG6" s="87" t="s">
        <v>11664</v>
      </c>
      <c r="QCH6" s="87" t="s">
        <v>11665</v>
      </c>
      <c r="QCI6" s="87" t="s">
        <v>11666</v>
      </c>
      <c r="QCJ6" s="87" t="s">
        <v>11667</v>
      </c>
      <c r="QCK6" s="87" t="s">
        <v>11668</v>
      </c>
      <c r="QCL6" s="87" t="s">
        <v>11669</v>
      </c>
      <c r="QCM6" s="87" t="s">
        <v>11670</v>
      </c>
      <c r="QCN6" s="87" t="s">
        <v>11671</v>
      </c>
      <c r="QCO6" s="87" t="s">
        <v>11672</v>
      </c>
      <c r="QCP6" s="87" t="s">
        <v>11673</v>
      </c>
      <c r="QCQ6" s="87" t="s">
        <v>11674</v>
      </c>
      <c r="QCR6" s="87" t="s">
        <v>11675</v>
      </c>
      <c r="QCS6" s="87" t="s">
        <v>11676</v>
      </c>
      <c r="QCT6" s="87" t="s">
        <v>11677</v>
      </c>
      <c r="QCU6" s="87" t="s">
        <v>11678</v>
      </c>
      <c r="QCV6" s="87" t="s">
        <v>11679</v>
      </c>
      <c r="QCW6" s="87" t="s">
        <v>11680</v>
      </c>
      <c r="QCX6" s="87" t="s">
        <v>11681</v>
      </c>
      <c r="QCY6" s="87" t="s">
        <v>11682</v>
      </c>
      <c r="QCZ6" s="87" t="s">
        <v>11683</v>
      </c>
      <c r="QDA6" s="87" t="s">
        <v>11684</v>
      </c>
      <c r="QDB6" s="87" t="s">
        <v>11685</v>
      </c>
      <c r="QDC6" s="87" t="s">
        <v>11686</v>
      </c>
      <c r="QDD6" s="87" t="s">
        <v>11687</v>
      </c>
      <c r="QDE6" s="87" t="s">
        <v>11688</v>
      </c>
      <c r="QDF6" s="87" t="s">
        <v>11689</v>
      </c>
      <c r="QDG6" s="87" t="s">
        <v>11690</v>
      </c>
      <c r="QDH6" s="87" t="s">
        <v>11691</v>
      </c>
      <c r="QDI6" s="87" t="s">
        <v>11692</v>
      </c>
      <c r="QDJ6" s="87" t="s">
        <v>11693</v>
      </c>
      <c r="QDK6" s="87" t="s">
        <v>11694</v>
      </c>
      <c r="QDL6" s="87" t="s">
        <v>11695</v>
      </c>
      <c r="QDM6" s="87" t="s">
        <v>11696</v>
      </c>
      <c r="QDN6" s="87" t="s">
        <v>11697</v>
      </c>
      <c r="QDO6" s="87" t="s">
        <v>11698</v>
      </c>
      <c r="QDP6" s="87" t="s">
        <v>11699</v>
      </c>
      <c r="QDQ6" s="87" t="s">
        <v>11700</v>
      </c>
      <c r="QDR6" s="87" t="s">
        <v>11701</v>
      </c>
      <c r="QDS6" s="87" t="s">
        <v>11702</v>
      </c>
      <c r="QDT6" s="87" t="s">
        <v>11703</v>
      </c>
      <c r="QDU6" s="87" t="s">
        <v>11704</v>
      </c>
      <c r="QDV6" s="87" t="s">
        <v>11705</v>
      </c>
      <c r="QDW6" s="87" t="s">
        <v>11706</v>
      </c>
      <c r="QDX6" s="87" t="s">
        <v>11707</v>
      </c>
      <c r="QDY6" s="87" t="s">
        <v>11708</v>
      </c>
      <c r="QDZ6" s="87" t="s">
        <v>11709</v>
      </c>
      <c r="QEA6" s="87" t="s">
        <v>11710</v>
      </c>
      <c r="QEB6" s="87" t="s">
        <v>11711</v>
      </c>
      <c r="QEC6" s="87" t="s">
        <v>11712</v>
      </c>
      <c r="QED6" s="87" t="s">
        <v>11713</v>
      </c>
      <c r="QEE6" s="87" t="s">
        <v>11714</v>
      </c>
      <c r="QEF6" s="87" t="s">
        <v>11715</v>
      </c>
      <c r="QEG6" s="87" t="s">
        <v>11716</v>
      </c>
      <c r="QEH6" s="87" t="s">
        <v>11717</v>
      </c>
      <c r="QEI6" s="87" t="s">
        <v>11718</v>
      </c>
      <c r="QEJ6" s="87" t="s">
        <v>11719</v>
      </c>
      <c r="QEK6" s="87" t="s">
        <v>11720</v>
      </c>
      <c r="QEL6" s="87" t="s">
        <v>11721</v>
      </c>
      <c r="QEM6" s="87" t="s">
        <v>11722</v>
      </c>
      <c r="QEN6" s="87" t="s">
        <v>11723</v>
      </c>
      <c r="QEO6" s="87" t="s">
        <v>11724</v>
      </c>
      <c r="QEP6" s="87" t="s">
        <v>11725</v>
      </c>
      <c r="QEQ6" s="87" t="s">
        <v>11726</v>
      </c>
      <c r="QER6" s="87" t="s">
        <v>11727</v>
      </c>
      <c r="QES6" s="87" t="s">
        <v>11728</v>
      </c>
      <c r="QET6" s="87" t="s">
        <v>11729</v>
      </c>
      <c r="QEU6" s="87" t="s">
        <v>11730</v>
      </c>
      <c r="QEV6" s="87" t="s">
        <v>11731</v>
      </c>
      <c r="QEW6" s="87" t="s">
        <v>11732</v>
      </c>
      <c r="QEX6" s="87" t="s">
        <v>11733</v>
      </c>
      <c r="QEY6" s="87" t="s">
        <v>11734</v>
      </c>
      <c r="QEZ6" s="87" t="s">
        <v>11735</v>
      </c>
      <c r="QFA6" s="87" t="s">
        <v>11736</v>
      </c>
      <c r="QFB6" s="87" t="s">
        <v>11737</v>
      </c>
      <c r="QFC6" s="87" t="s">
        <v>11738</v>
      </c>
      <c r="QFD6" s="87" t="s">
        <v>11739</v>
      </c>
      <c r="QFE6" s="87" t="s">
        <v>11740</v>
      </c>
      <c r="QFF6" s="87" t="s">
        <v>11741</v>
      </c>
      <c r="QFG6" s="87" t="s">
        <v>11742</v>
      </c>
      <c r="QFH6" s="87" t="s">
        <v>11743</v>
      </c>
      <c r="QFI6" s="87" t="s">
        <v>11744</v>
      </c>
      <c r="QFJ6" s="87" t="s">
        <v>11745</v>
      </c>
      <c r="QFK6" s="87" t="s">
        <v>11746</v>
      </c>
      <c r="QFL6" s="87" t="s">
        <v>11747</v>
      </c>
      <c r="QFM6" s="87" t="s">
        <v>11748</v>
      </c>
      <c r="QFN6" s="87" t="s">
        <v>11749</v>
      </c>
      <c r="QFO6" s="87" t="s">
        <v>11750</v>
      </c>
      <c r="QFP6" s="87" t="s">
        <v>11751</v>
      </c>
      <c r="QFQ6" s="87" t="s">
        <v>11752</v>
      </c>
      <c r="QFR6" s="87" t="s">
        <v>11753</v>
      </c>
      <c r="QFS6" s="87" t="s">
        <v>11754</v>
      </c>
      <c r="QFT6" s="87" t="s">
        <v>11755</v>
      </c>
      <c r="QFU6" s="87" t="s">
        <v>11756</v>
      </c>
      <c r="QFV6" s="87" t="s">
        <v>11757</v>
      </c>
      <c r="QFW6" s="87" t="s">
        <v>11758</v>
      </c>
      <c r="QFX6" s="87" t="s">
        <v>11759</v>
      </c>
      <c r="QFY6" s="87" t="s">
        <v>11760</v>
      </c>
      <c r="QFZ6" s="87" t="s">
        <v>11761</v>
      </c>
      <c r="QGA6" s="87" t="s">
        <v>11762</v>
      </c>
      <c r="QGB6" s="87" t="s">
        <v>11763</v>
      </c>
      <c r="QGC6" s="87" t="s">
        <v>11764</v>
      </c>
      <c r="QGD6" s="87" t="s">
        <v>11765</v>
      </c>
      <c r="QGE6" s="87" t="s">
        <v>11766</v>
      </c>
      <c r="QGF6" s="87" t="s">
        <v>11767</v>
      </c>
      <c r="QGG6" s="87" t="s">
        <v>11768</v>
      </c>
      <c r="QGH6" s="87" t="s">
        <v>11769</v>
      </c>
      <c r="QGI6" s="87" t="s">
        <v>11770</v>
      </c>
      <c r="QGJ6" s="87" t="s">
        <v>11771</v>
      </c>
      <c r="QGK6" s="87" t="s">
        <v>11772</v>
      </c>
      <c r="QGL6" s="87" t="s">
        <v>11773</v>
      </c>
      <c r="QGM6" s="87" t="s">
        <v>11774</v>
      </c>
      <c r="QGN6" s="87" t="s">
        <v>11775</v>
      </c>
      <c r="QGO6" s="87" t="s">
        <v>11776</v>
      </c>
      <c r="QGP6" s="87" t="s">
        <v>11777</v>
      </c>
      <c r="QGQ6" s="87" t="s">
        <v>11778</v>
      </c>
      <c r="QGR6" s="87" t="s">
        <v>11779</v>
      </c>
      <c r="QGS6" s="87" t="s">
        <v>11780</v>
      </c>
      <c r="QGT6" s="87" t="s">
        <v>11781</v>
      </c>
      <c r="QGU6" s="87" t="s">
        <v>11782</v>
      </c>
      <c r="QGV6" s="87" t="s">
        <v>11783</v>
      </c>
      <c r="QGW6" s="87" t="s">
        <v>11784</v>
      </c>
      <c r="QGX6" s="87" t="s">
        <v>11785</v>
      </c>
      <c r="QGY6" s="87" t="s">
        <v>11786</v>
      </c>
      <c r="QGZ6" s="87" t="s">
        <v>11787</v>
      </c>
      <c r="QHA6" s="87" t="s">
        <v>11788</v>
      </c>
      <c r="QHB6" s="87" t="s">
        <v>11789</v>
      </c>
      <c r="QHC6" s="87" t="s">
        <v>11790</v>
      </c>
      <c r="QHD6" s="87" t="s">
        <v>11791</v>
      </c>
      <c r="QHE6" s="87" t="s">
        <v>11792</v>
      </c>
      <c r="QHF6" s="87" t="s">
        <v>11793</v>
      </c>
      <c r="QHG6" s="87" t="s">
        <v>11794</v>
      </c>
      <c r="QHH6" s="87" t="s">
        <v>11795</v>
      </c>
      <c r="QHI6" s="87" t="s">
        <v>11796</v>
      </c>
      <c r="QHJ6" s="87" t="s">
        <v>11797</v>
      </c>
      <c r="QHK6" s="87" t="s">
        <v>11798</v>
      </c>
      <c r="QHL6" s="87" t="s">
        <v>11799</v>
      </c>
      <c r="QHM6" s="87" t="s">
        <v>11800</v>
      </c>
      <c r="QHN6" s="87" t="s">
        <v>11801</v>
      </c>
      <c r="QHO6" s="87" t="s">
        <v>11802</v>
      </c>
      <c r="QHP6" s="87" t="s">
        <v>11803</v>
      </c>
      <c r="QHQ6" s="87" t="s">
        <v>11804</v>
      </c>
      <c r="QHR6" s="87" t="s">
        <v>11805</v>
      </c>
      <c r="QHS6" s="87" t="s">
        <v>11806</v>
      </c>
      <c r="QHT6" s="87" t="s">
        <v>11807</v>
      </c>
      <c r="QHU6" s="87" t="s">
        <v>11808</v>
      </c>
      <c r="QHV6" s="87" t="s">
        <v>11809</v>
      </c>
      <c r="QHW6" s="87" t="s">
        <v>11810</v>
      </c>
      <c r="QHX6" s="87" t="s">
        <v>11811</v>
      </c>
      <c r="QHY6" s="87" t="s">
        <v>11812</v>
      </c>
      <c r="QHZ6" s="87" t="s">
        <v>11813</v>
      </c>
      <c r="QIA6" s="87" t="s">
        <v>11814</v>
      </c>
      <c r="QIB6" s="87" t="s">
        <v>11815</v>
      </c>
      <c r="QIC6" s="87" t="s">
        <v>11816</v>
      </c>
      <c r="QID6" s="87" t="s">
        <v>11817</v>
      </c>
      <c r="QIE6" s="87" t="s">
        <v>11818</v>
      </c>
      <c r="QIF6" s="87" t="s">
        <v>11819</v>
      </c>
      <c r="QIG6" s="87" t="s">
        <v>11820</v>
      </c>
      <c r="QIH6" s="87" t="s">
        <v>11821</v>
      </c>
      <c r="QII6" s="87" t="s">
        <v>11822</v>
      </c>
      <c r="QIJ6" s="87" t="s">
        <v>11823</v>
      </c>
      <c r="QIK6" s="87" t="s">
        <v>11824</v>
      </c>
      <c r="QIL6" s="87" t="s">
        <v>11825</v>
      </c>
      <c r="QIM6" s="87" t="s">
        <v>11826</v>
      </c>
      <c r="QIN6" s="87" t="s">
        <v>11827</v>
      </c>
      <c r="QIO6" s="87" t="s">
        <v>11828</v>
      </c>
      <c r="QIP6" s="87" t="s">
        <v>11829</v>
      </c>
      <c r="QIQ6" s="87" t="s">
        <v>11830</v>
      </c>
      <c r="QIR6" s="87" t="s">
        <v>11831</v>
      </c>
      <c r="QIS6" s="87" t="s">
        <v>11832</v>
      </c>
      <c r="QIT6" s="87" t="s">
        <v>11833</v>
      </c>
      <c r="QIU6" s="87" t="s">
        <v>11834</v>
      </c>
      <c r="QIV6" s="87" t="s">
        <v>11835</v>
      </c>
      <c r="QIW6" s="87" t="s">
        <v>11836</v>
      </c>
      <c r="QIX6" s="87" t="s">
        <v>11837</v>
      </c>
      <c r="QIY6" s="87" t="s">
        <v>11838</v>
      </c>
      <c r="QIZ6" s="87" t="s">
        <v>11839</v>
      </c>
      <c r="QJA6" s="87" t="s">
        <v>11840</v>
      </c>
      <c r="QJB6" s="87" t="s">
        <v>11841</v>
      </c>
      <c r="QJC6" s="87" t="s">
        <v>11842</v>
      </c>
      <c r="QJD6" s="87" t="s">
        <v>11843</v>
      </c>
      <c r="QJE6" s="87" t="s">
        <v>11844</v>
      </c>
      <c r="QJF6" s="87" t="s">
        <v>11845</v>
      </c>
      <c r="QJG6" s="87" t="s">
        <v>11846</v>
      </c>
      <c r="QJH6" s="87" t="s">
        <v>11847</v>
      </c>
      <c r="QJI6" s="87" t="s">
        <v>11848</v>
      </c>
      <c r="QJJ6" s="87" t="s">
        <v>11849</v>
      </c>
      <c r="QJK6" s="87" t="s">
        <v>11850</v>
      </c>
      <c r="QJL6" s="87" t="s">
        <v>11851</v>
      </c>
      <c r="QJM6" s="87" t="s">
        <v>11852</v>
      </c>
      <c r="QJN6" s="87" t="s">
        <v>11853</v>
      </c>
      <c r="QJO6" s="87" t="s">
        <v>11854</v>
      </c>
      <c r="QJP6" s="87" t="s">
        <v>11855</v>
      </c>
      <c r="QJQ6" s="87" t="s">
        <v>11856</v>
      </c>
      <c r="QJR6" s="87" t="s">
        <v>11857</v>
      </c>
      <c r="QJS6" s="87" t="s">
        <v>11858</v>
      </c>
      <c r="QJT6" s="87" t="s">
        <v>11859</v>
      </c>
      <c r="QJU6" s="87" t="s">
        <v>11860</v>
      </c>
      <c r="QJV6" s="87" t="s">
        <v>11861</v>
      </c>
      <c r="QJW6" s="87" t="s">
        <v>11862</v>
      </c>
      <c r="QJX6" s="87" t="s">
        <v>11863</v>
      </c>
      <c r="QJY6" s="87" t="s">
        <v>11864</v>
      </c>
      <c r="QJZ6" s="87" t="s">
        <v>11865</v>
      </c>
      <c r="QKA6" s="87" t="s">
        <v>11866</v>
      </c>
      <c r="QKB6" s="87" t="s">
        <v>11867</v>
      </c>
      <c r="QKC6" s="87" t="s">
        <v>11868</v>
      </c>
      <c r="QKD6" s="87" t="s">
        <v>11869</v>
      </c>
      <c r="QKE6" s="87" t="s">
        <v>11870</v>
      </c>
      <c r="QKF6" s="87" t="s">
        <v>11871</v>
      </c>
      <c r="QKG6" s="87" t="s">
        <v>11872</v>
      </c>
      <c r="QKH6" s="87" t="s">
        <v>11873</v>
      </c>
      <c r="QKI6" s="87" t="s">
        <v>11874</v>
      </c>
      <c r="QKJ6" s="87" t="s">
        <v>11875</v>
      </c>
      <c r="QKK6" s="87" t="s">
        <v>11876</v>
      </c>
      <c r="QKL6" s="87" t="s">
        <v>11877</v>
      </c>
      <c r="QKM6" s="87" t="s">
        <v>11878</v>
      </c>
      <c r="QKN6" s="87" t="s">
        <v>11879</v>
      </c>
      <c r="QKO6" s="87" t="s">
        <v>11880</v>
      </c>
      <c r="QKP6" s="87" t="s">
        <v>11881</v>
      </c>
      <c r="QKQ6" s="87" t="s">
        <v>11882</v>
      </c>
      <c r="QKR6" s="87" t="s">
        <v>11883</v>
      </c>
      <c r="QKS6" s="87" t="s">
        <v>11884</v>
      </c>
      <c r="QKT6" s="87" t="s">
        <v>11885</v>
      </c>
      <c r="QKU6" s="87" t="s">
        <v>11886</v>
      </c>
      <c r="QKV6" s="87" t="s">
        <v>11887</v>
      </c>
      <c r="QKW6" s="87" t="s">
        <v>11888</v>
      </c>
      <c r="QKX6" s="87" t="s">
        <v>11889</v>
      </c>
      <c r="QKY6" s="87" t="s">
        <v>11890</v>
      </c>
      <c r="QKZ6" s="87" t="s">
        <v>11891</v>
      </c>
      <c r="QLA6" s="87" t="s">
        <v>11892</v>
      </c>
      <c r="QLB6" s="87" t="s">
        <v>11893</v>
      </c>
      <c r="QLC6" s="87" t="s">
        <v>11894</v>
      </c>
      <c r="QLD6" s="87" t="s">
        <v>11895</v>
      </c>
      <c r="QLE6" s="87" t="s">
        <v>11896</v>
      </c>
      <c r="QLF6" s="87" t="s">
        <v>11897</v>
      </c>
      <c r="QLG6" s="87" t="s">
        <v>11898</v>
      </c>
      <c r="QLH6" s="87" t="s">
        <v>11899</v>
      </c>
      <c r="QLI6" s="87" t="s">
        <v>11900</v>
      </c>
      <c r="QLJ6" s="87" t="s">
        <v>11901</v>
      </c>
      <c r="QLK6" s="87" t="s">
        <v>11902</v>
      </c>
      <c r="QLL6" s="87" t="s">
        <v>11903</v>
      </c>
      <c r="QLM6" s="87" t="s">
        <v>11904</v>
      </c>
      <c r="QLN6" s="87" t="s">
        <v>11905</v>
      </c>
      <c r="QLO6" s="87" t="s">
        <v>11906</v>
      </c>
      <c r="QLP6" s="87" t="s">
        <v>11907</v>
      </c>
      <c r="QLQ6" s="87" t="s">
        <v>11908</v>
      </c>
      <c r="QLR6" s="87" t="s">
        <v>11909</v>
      </c>
      <c r="QLS6" s="87" t="s">
        <v>11910</v>
      </c>
      <c r="QLT6" s="87" t="s">
        <v>11911</v>
      </c>
      <c r="QLU6" s="87" t="s">
        <v>11912</v>
      </c>
      <c r="QLV6" s="87" t="s">
        <v>11913</v>
      </c>
      <c r="QLW6" s="87" t="s">
        <v>11914</v>
      </c>
      <c r="QLX6" s="87" t="s">
        <v>11915</v>
      </c>
      <c r="QLY6" s="87" t="s">
        <v>11916</v>
      </c>
      <c r="QLZ6" s="87" t="s">
        <v>11917</v>
      </c>
      <c r="QMA6" s="87" t="s">
        <v>11918</v>
      </c>
      <c r="QMB6" s="87" t="s">
        <v>11919</v>
      </c>
      <c r="QMC6" s="87" t="s">
        <v>11920</v>
      </c>
      <c r="QMD6" s="87" t="s">
        <v>11921</v>
      </c>
      <c r="QME6" s="87" t="s">
        <v>11922</v>
      </c>
      <c r="QMF6" s="87" t="s">
        <v>11923</v>
      </c>
      <c r="QMG6" s="87" t="s">
        <v>11924</v>
      </c>
      <c r="QMH6" s="87" t="s">
        <v>11925</v>
      </c>
      <c r="QMI6" s="87" t="s">
        <v>11926</v>
      </c>
      <c r="QMJ6" s="87" t="s">
        <v>11927</v>
      </c>
      <c r="QMK6" s="87" t="s">
        <v>11928</v>
      </c>
      <c r="QML6" s="87" t="s">
        <v>11929</v>
      </c>
      <c r="QMM6" s="87" t="s">
        <v>11930</v>
      </c>
      <c r="QMN6" s="87" t="s">
        <v>11931</v>
      </c>
      <c r="QMO6" s="87" t="s">
        <v>11932</v>
      </c>
      <c r="QMP6" s="87" t="s">
        <v>11933</v>
      </c>
      <c r="QMQ6" s="87" t="s">
        <v>11934</v>
      </c>
      <c r="QMR6" s="87" t="s">
        <v>11935</v>
      </c>
      <c r="QMS6" s="87" t="s">
        <v>11936</v>
      </c>
      <c r="QMT6" s="87" t="s">
        <v>11937</v>
      </c>
      <c r="QMU6" s="87" t="s">
        <v>11938</v>
      </c>
      <c r="QMV6" s="87" t="s">
        <v>11939</v>
      </c>
      <c r="QMW6" s="87" t="s">
        <v>11940</v>
      </c>
      <c r="QMX6" s="87" t="s">
        <v>11941</v>
      </c>
      <c r="QMY6" s="87" t="s">
        <v>11942</v>
      </c>
      <c r="QMZ6" s="87" t="s">
        <v>11943</v>
      </c>
      <c r="QNA6" s="87" t="s">
        <v>11944</v>
      </c>
      <c r="QNB6" s="87" t="s">
        <v>11945</v>
      </c>
      <c r="QNC6" s="87" t="s">
        <v>11946</v>
      </c>
      <c r="QND6" s="87" t="s">
        <v>11947</v>
      </c>
      <c r="QNE6" s="87" t="s">
        <v>11948</v>
      </c>
      <c r="QNF6" s="87" t="s">
        <v>11949</v>
      </c>
      <c r="QNG6" s="87" t="s">
        <v>11950</v>
      </c>
      <c r="QNH6" s="87" t="s">
        <v>11951</v>
      </c>
      <c r="QNI6" s="87" t="s">
        <v>11952</v>
      </c>
      <c r="QNJ6" s="87" t="s">
        <v>11953</v>
      </c>
      <c r="QNK6" s="87" t="s">
        <v>11954</v>
      </c>
      <c r="QNL6" s="87" t="s">
        <v>11955</v>
      </c>
      <c r="QNM6" s="87" t="s">
        <v>11956</v>
      </c>
      <c r="QNN6" s="87" t="s">
        <v>11957</v>
      </c>
      <c r="QNO6" s="87" t="s">
        <v>11958</v>
      </c>
      <c r="QNP6" s="87" t="s">
        <v>11959</v>
      </c>
      <c r="QNQ6" s="87" t="s">
        <v>11960</v>
      </c>
      <c r="QNR6" s="87" t="s">
        <v>11961</v>
      </c>
      <c r="QNS6" s="87" t="s">
        <v>11962</v>
      </c>
      <c r="QNT6" s="87" t="s">
        <v>11963</v>
      </c>
      <c r="QNU6" s="87" t="s">
        <v>11964</v>
      </c>
      <c r="QNV6" s="87" t="s">
        <v>11965</v>
      </c>
      <c r="QNW6" s="87" t="s">
        <v>11966</v>
      </c>
      <c r="QNX6" s="87" t="s">
        <v>11967</v>
      </c>
      <c r="QNY6" s="87" t="s">
        <v>11968</v>
      </c>
      <c r="QNZ6" s="87" t="s">
        <v>11969</v>
      </c>
      <c r="QOA6" s="87" t="s">
        <v>11970</v>
      </c>
      <c r="QOB6" s="87" t="s">
        <v>11971</v>
      </c>
      <c r="QOC6" s="87" t="s">
        <v>11972</v>
      </c>
      <c r="QOD6" s="87" t="s">
        <v>11973</v>
      </c>
      <c r="QOE6" s="87" t="s">
        <v>11974</v>
      </c>
      <c r="QOF6" s="87" t="s">
        <v>11975</v>
      </c>
      <c r="QOG6" s="87" t="s">
        <v>11976</v>
      </c>
      <c r="QOH6" s="87" t="s">
        <v>11977</v>
      </c>
      <c r="QOI6" s="87" t="s">
        <v>11978</v>
      </c>
      <c r="QOJ6" s="87" t="s">
        <v>11979</v>
      </c>
      <c r="QOK6" s="87" t="s">
        <v>11980</v>
      </c>
      <c r="QOL6" s="87" t="s">
        <v>11981</v>
      </c>
      <c r="QOM6" s="87" t="s">
        <v>11982</v>
      </c>
      <c r="QON6" s="87" t="s">
        <v>11983</v>
      </c>
      <c r="QOO6" s="87" t="s">
        <v>11984</v>
      </c>
      <c r="QOP6" s="87" t="s">
        <v>11985</v>
      </c>
      <c r="QOQ6" s="87" t="s">
        <v>11986</v>
      </c>
      <c r="QOR6" s="87" t="s">
        <v>11987</v>
      </c>
      <c r="QOS6" s="87" t="s">
        <v>11988</v>
      </c>
      <c r="QOT6" s="87" t="s">
        <v>11989</v>
      </c>
      <c r="QOU6" s="87" t="s">
        <v>11990</v>
      </c>
      <c r="QOV6" s="87" t="s">
        <v>11991</v>
      </c>
      <c r="QOW6" s="87" t="s">
        <v>11992</v>
      </c>
      <c r="QOX6" s="87" t="s">
        <v>11993</v>
      </c>
      <c r="QOY6" s="87" t="s">
        <v>11994</v>
      </c>
      <c r="QOZ6" s="87" t="s">
        <v>11995</v>
      </c>
      <c r="QPA6" s="87" t="s">
        <v>11996</v>
      </c>
      <c r="QPB6" s="87" t="s">
        <v>11997</v>
      </c>
      <c r="QPC6" s="87" t="s">
        <v>11998</v>
      </c>
      <c r="QPD6" s="87" t="s">
        <v>11999</v>
      </c>
      <c r="QPE6" s="87" t="s">
        <v>12000</v>
      </c>
      <c r="QPF6" s="87" t="s">
        <v>12001</v>
      </c>
      <c r="QPG6" s="87" t="s">
        <v>12002</v>
      </c>
      <c r="QPH6" s="87" t="s">
        <v>12003</v>
      </c>
      <c r="QPI6" s="87" t="s">
        <v>12004</v>
      </c>
      <c r="QPJ6" s="87" t="s">
        <v>12005</v>
      </c>
      <c r="QPK6" s="87" t="s">
        <v>12006</v>
      </c>
      <c r="QPL6" s="87" t="s">
        <v>12007</v>
      </c>
      <c r="QPM6" s="87" t="s">
        <v>12008</v>
      </c>
      <c r="QPN6" s="87" t="s">
        <v>12009</v>
      </c>
      <c r="QPO6" s="87" t="s">
        <v>12010</v>
      </c>
      <c r="QPP6" s="87" t="s">
        <v>12011</v>
      </c>
      <c r="QPQ6" s="87" t="s">
        <v>12012</v>
      </c>
      <c r="QPR6" s="87" t="s">
        <v>12013</v>
      </c>
      <c r="QPS6" s="87" t="s">
        <v>12014</v>
      </c>
      <c r="QPT6" s="87" t="s">
        <v>12015</v>
      </c>
      <c r="QPU6" s="87" t="s">
        <v>12016</v>
      </c>
      <c r="QPV6" s="87" t="s">
        <v>12017</v>
      </c>
      <c r="QPW6" s="87" t="s">
        <v>12018</v>
      </c>
      <c r="QPX6" s="87" t="s">
        <v>12019</v>
      </c>
      <c r="QPY6" s="87" t="s">
        <v>12020</v>
      </c>
      <c r="QPZ6" s="87" t="s">
        <v>12021</v>
      </c>
      <c r="QQA6" s="87" t="s">
        <v>12022</v>
      </c>
      <c r="QQB6" s="87" t="s">
        <v>12023</v>
      </c>
      <c r="QQC6" s="87" t="s">
        <v>12024</v>
      </c>
      <c r="QQD6" s="87" t="s">
        <v>12025</v>
      </c>
      <c r="QQE6" s="87" t="s">
        <v>12026</v>
      </c>
      <c r="QQF6" s="87" t="s">
        <v>12027</v>
      </c>
      <c r="QQG6" s="87" t="s">
        <v>12028</v>
      </c>
      <c r="QQH6" s="87" t="s">
        <v>12029</v>
      </c>
      <c r="QQI6" s="87" t="s">
        <v>12030</v>
      </c>
      <c r="QQJ6" s="87" t="s">
        <v>12031</v>
      </c>
      <c r="QQK6" s="87" t="s">
        <v>12032</v>
      </c>
      <c r="QQL6" s="87" t="s">
        <v>12033</v>
      </c>
      <c r="QQM6" s="87" t="s">
        <v>12034</v>
      </c>
      <c r="QQN6" s="87" t="s">
        <v>12035</v>
      </c>
      <c r="QQO6" s="87" t="s">
        <v>12036</v>
      </c>
      <c r="QQP6" s="87" t="s">
        <v>12037</v>
      </c>
      <c r="QQQ6" s="87" t="s">
        <v>12038</v>
      </c>
      <c r="QQR6" s="87" t="s">
        <v>12039</v>
      </c>
      <c r="QQS6" s="87" t="s">
        <v>12040</v>
      </c>
      <c r="QQT6" s="87" t="s">
        <v>12041</v>
      </c>
      <c r="QQU6" s="87" t="s">
        <v>12042</v>
      </c>
      <c r="QQV6" s="87" t="s">
        <v>12043</v>
      </c>
      <c r="QQW6" s="87" t="s">
        <v>12044</v>
      </c>
      <c r="QQX6" s="87" t="s">
        <v>12045</v>
      </c>
      <c r="QQY6" s="87" t="s">
        <v>12046</v>
      </c>
      <c r="QQZ6" s="87" t="s">
        <v>12047</v>
      </c>
      <c r="QRA6" s="87" t="s">
        <v>12048</v>
      </c>
      <c r="QRB6" s="87" t="s">
        <v>12049</v>
      </c>
      <c r="QRC6" s="87" t="s">
        <v>12050</v>
      </c>
      <c r="QRD6" s="87" t="s">
        <v>12051</v>
      </c>
      <c r="QRE6" s="87" t="s">
        <v>12052</v>
      </c>
      <c r="QRF6" s="87" t="s">
        <v>12053</v>
      </c>
      <c r="QRG6" s="87" t="s">
        <v>12054</v>
      </c>
      <c r="QRH6" s="87" t="s">
        <v>12055</v>
      </c>
      <c r="QRI6" s="87" t="s">
        <v>12056</v>
      </c>
      <c r="QRJ6" s="87" t="s">
        <v>12057</v>
      </c>
      <c r="QRK6" s="87" t="s">
        <v>12058</v>
      </c>
      <c r="QRL6" s="87" t="s">
        <v>12059</v>
      </c>
      <c r="QRM6" s="87" t="s">
        <v>12060</v>
      </c>
      <c r="QRN6" s="87" t="s">
        <v>12061</v>
      </c>
      <c r="QRO6" s="87" t="s">
        <v>12062</v>
      </c>
      <c r="QRP6" s="87" t="s">
        <v>12063</v>
      </c>
      <c r="QRQ6" s="87" t="s">
        <v>12064</v>
      </c>
      <c r="QRR6" s="87" t="s">
        <v>12065</v>
      </c>
      <c r="QRS6" s="87" t="s">
        <v>12066</v>
      </c>
      <c r="QRT6" s="87" t="s">
        <v>12067</v>
      </c>
      <c r="QRU6" s="87" t="s">
        <v>12068</v>
      </c>
      <c r="QRV6" s="87" t="s">
        <v>12069</v>
      </c>
      <c r="QRW6" s="87" t="s">
        <v>12070</v>
      </c>
      <c r="QRX6" s="87" t="s">
        <v>12071</v>
      </c>
      <c r="QRY6" s="87" t="s">
        <v>12072</v>
      </c>
      <c r="QRZ6" s="87" t="s">
        <v>12073</v>
      </c>
      <c r="QSA6" s="87" t="s">
        <v>12074</v>
      </c>
      <c r="QSB6" s="87" t="s">
        <v>12075</v>
      </c>
      <c r="QSC6" s="87" t="s">
        <v>12076</v>
      </c>
      <c r="QSD6" s="87" t="s">
        <v>12077</v>
      </c>
      <c r="QSE6" s="87" t="s">
        <v>12078</v>
      </c>
      <c r="QSF6" s="87" t="s">
        <v>12079</v>
      </c>
      <c r="QSG6" s="87" t="s">
        <v>12080</v>
      </c>
      <c r="QSH6" s="87" t="s">
        <v>12081</v>
      </c>
      <c r="QSI6" s="87" t="s">
        <v>12082</v>
      </c>
      <c r="QSJ6" s="87" t="s">
        <v>12083</v>
      </c>
      <c r="QSK6" s="87" t="s">
        <v>12084</v>
      </c>
      <c r="QSL6" s="87" t="s">
        <v>12085</v>
      </c>
      <c r="QSM6" s="87" t="s">
        <v>12086</v>
      </c>
      <c r="QSN6" s="87" t="s">
        <v>12087</v>
      </c>
      <c r="QSO6" s="87" t="s">
        <v>12088</v>
      </c>
      <c r="QSP6" s="87" t="s">
        <v>12089</v>
      </c>
      <c r="QSQ6" s="87" t="s">
        <v>12090</v>
      </c>
      <c r="QSR6" s="87" t="s">
        <v>12091</v>
      </c>
      <c r="QSS6" s="87" t="s">
        <v>12092</v>
      </c>
      <c r="QST6" s="87" t="s">
        <v>12093</v>
      </c>
      <c r="QSU6" s="87" t="s">
        <v>12094</v>
      </c>
      <c r="QSV6" s="87" t="s">
        <v>12095</v>
      </c>
      <c r="QSW6" s="87" t="s">
        <v>12096</v>
      </c>
      <c r="QSX6" s="87" t="s">
        <v>12097</v>
      </c>
      <c r="QSY6" s="87" t="s">
        <v>12098</v>
      </c>
      <c r="QSZ6" s="87" t="s">
        <v>12099</v>
      </c>
      <c r="QTA6" s="87" t="s">
        <v>12100</v>
      </c>
      <c r="QTB6" s="87" t="s">
        <v>12101</v>
      </c>
      <c r="QTC6" s="87" t="s">
        <v>12102</v>
      </c>
      <c r="QTD6" s="87" t="s">
        <v>12103</v>
      </c>
      <c r="QTE6" s="87" t="s">
        <v>12104</v>
      </c>
      <c r="QTF6" s="87" t="s">
        <v>12105</v>
      </c>
      <c r="QTG6" s="87" t="s">
        <v>12106</v>
      </c>
      <c r="QTH6" s="87" t="s">
        <v>12107</v>
      </c>
      <c r="QTI6" s="87" t="s">
        <v>12108</v>
      </c>
      <c r="QTJ6" s="87" t="s">
        <v>12109</v>
      </c>
      <c r="QTK6" s="87" t="s">
        <v>12110</v>
      </c>
      <c r="QTL6" s="87" t="s">
        <v>12111</v>
      </c>
      <c r="QTM6" s="87" t="s">
        <v>12112</v>
      </c>
      <c r="QTN6" s="87" t="s">
        <v>12113</v>
      </c>
      <c r="QTO6" s="87" t="s">
        <v>12114</v>
      </c>
      <c r="QTP6" s="87" t="s">
        <v>12115</v>
      </c>
      <c r="QTQ6" s="87" t="s">
        <v>12116</v>
      </c>
      <c r="QTR6" s="87" t="s">
        <v>12117</v>
      </c>
      <c r="QTS6" s="87" t="s">
        <v>12118</v>
      </c>
      <c r="QTT6" s="87" t="s">
        <v>12119</v>
      </c>
      <c r="QTU6" s="87" t="s">
        <v>12120</v>
      </c>
      <c r="QTV6" s="87" t="s">
        <v>12121</v>
      </c>
      <c r="QTW6" s="87" t="s">
        <v>12122</v>
      </c>
      <c r="QTX6" s="87" t="s">
        <v>12123</v>
      </c>
      <c r="QTY6" s="87" t="s">
        <v>12124</v>
      </c>
      <c r="QTZ6" s="87" t="s">
        <v>12125</v>
      </c>
      <c r="QUA6" s="87" t="s">
        <v>12126</v>
      </c>
      <c r="QUB6" s="87" t="s">
        <v>12127</v>
      </c>
      <c r="QUC6" s="87" t="s">
        <v>12128</v>
      </c>
      <c r="QUD6" s="87" t="s">
        <v>12129</v>
      </c>
      <c r="QUE6" s="87" t="s">
        <v>12130</v>
      </c>
      <c r="QUF6" s="87" t="s">
        <v>12131</v>
      </c>
      <c r="QUG6" s="87" t="s">
        <v>12132</v>
      </c>
      <c r="QUH6" s="87" t="s">
        <v>12133</v>
      </c>
      <c r="QUI6" s="87" t="s">
        <v>12134</v>
      </c>
      <c r="QUJ6" s="87" t="s">
        <v>12135</v>
      </c>
      <c r="QUK6" s="87" t="s">
        <v>12136</v>
      </c>
      <c r="QUL6" s="87" t="s">
        <v>12137</v>
      </c>
      <c r="QUM6" s="87" t="s">
        <v>12138</v>
      </c>
      <c r="QUN6" s="87" t="s">
        <v>12139</v>
      </c>
      <c r="QUO6" s="87" t="s">
        <v>12140</v>
      </c>
      <c r="QUP6" s="87" t="s">
        <v>12141</v>
      </c>
      <c r="QUQ6" s="87" t="s">
        <v>12142</v>
      </c>
      <c r="QUR6" s="87" t="s">
        <v>12143</v>
      </c>
      <c r="QUS6" s="87" t="s">
        <v>12144</v>
      </c>
      <c r="QUT6" s="87" t="s">
        <v>12145</v>
      </c>
      <c r="QUU6" s="87" t="s">
        <v>12146</v>
      </c>
      <c r="QUV6" s="87" t="s">
        <v>12147</v>
      </c>
      <c r="QUW6" s="87" t="s">
        <v>12148</v>
      </c>
      <c r="QUX6" s="87" t="s">
        <v>12149</v>
      </c>
      <c r="QUY6" s="87" t="s">
        <v>12150</v>
      </c>
      <c r="QUZ6" s="87" t="s">
        <v>12151</v>
      </c>
      <c r="QVA6" s="87" t="s">
        <v>12152</v>
      </c>
      <c r="QVB6" s="87" t="s">
        <v>12153</v>
      </c>
      <c r="QVC6" s="87" t="s">
        <v>12154</v>
      </c>
      <c r="QVD6" s="87" t="s">
        <v>12155</v>
      </c>
      <c r="QVE6" s="87" t="s">
        <v>12156</v>
      </c>
      <c r="QVF6" s="87" t="s">
        <v>12157</v>
      </c>
      <c r="QVG6" s="87" t="s">
        <v>12158</v>
      </c>
      <c r="QVH6" s="87" t="s">
        <v>12159</v>
      </c>
      <c r="QVI6" s="87" t="s">
        <v>12160</v>
      </c>
      <c r="QVJ6" s="87" t="s">
        <v>12161</v>
      </c>
      <c r="QVK6" s="87" t="s">
        <v>12162</v>
      </c>
      <c r="QVL6" s="87" t="s">
        <v>12163</v>
      </c>
      <c r="QVM6" s="87" t="s">
        <v>12164</v>
      </c>
      <c r="QVN6" s="87" t="s">
        <v>12165</v>
      </c>
      <c r="QVO6" s="87" t="s">
        <v>12166</v>
      </c>
      <c r="QVP6" s="87" t="s">
        <v>12167</v>
      </c>
      <c r="QVQ6" s="87" t="s">
        <v>12168</v>
      </c>
      <c r="QVR6" s="87" t="s">
        <v>12169</v>
      </c>
      <c r="QVS6" s="87" t="s">
        <v>12170</v>
      </c>
      <c r="QVT6" s="87" t="s">
        <v>12171</v>
      </c>
      <c r="QVU6" s="87" t="s">
        <v>12172</v>
      </c>
      <c r="QVV6" s="87" t="s">
        <v>12173</v>
      </c>
      <c r="QVW6" s="87" t="s">
        <v>12174</v>
      </c>
      <c r="QVX6" s="87" t="s">
        <v>12175</v>
      </c>
      <c r="QVY6" s="87" t="s">
        <v>12176</v>
      </c>
      <c r="QVZ6" s="87" t="s">
        <v>12177</v>
      </c>
      <c r="QWA6" s="87" t="s">
        <v>12178</v>
      </c>
      <c r="QWB6" s="87" t="s">
        <v>12179</v>
      </c>
      <c r="QWC6" s="87" t="s">
        <v>12180</v>
      </c>
      <c r="QWD6" s="87" t="s">
        <v>12181</v>
      </c>
      <c r="QWE6" s="87" t="s">
        <v>12182</v>
      </c>
      <c r="QWF6" s="87" t="s">
        <v>12183</v>
      </c>
      <c r="QWG6" s="87" t="s">
        <v>12184</v>
      </c>
      <c r="QWH6" s="87" t="s">
        <v>12185</v>
      </c>
      <c r="QWI6" s="87" t="s">
        <v>12186</v>
      </c>
      <c r="QWJ6" s="87" t="s">
        <v>12187</v>
      </c>
      <c r="QWK6" s="87" t="s">
        <v>12188</v>
      </c>
      <c r="QWL6" s="87" t="s">
        <v>12189</v>
      </c>
      <c r="QWM6" s="87" t="s">
        <v>12190</v>
      </c>
      <c r="QWN6" s="87" t="s">
        <v>12191</v>
      </c>
      <c r="QWO6" s="87" t="s">
        <v>12192</v>
      </c>
      <c r="QWP6" s="87" t="s">
        <v>12193</v>
      </c>
      <c r="QWQ6" s="87" t="s">
        <v>12194</v>
      </c>
      <c r="QWR6" s="87" t="s">
        <v>12195</v>
      </c>
      <c r="QWS6" s="87" t="s">
        <v>12196</v>
      </c>
      <c r="QWT6" s="87" t="s">
        <v>12197</v>
      </c>
      <c r="QWU6" s="87" t="s">
        <v>12198</v>
      </c>
      <c r="QWV6" s="87" t="s">
        <v>12199</v>
      </c>
      <c r="QWW6" s="87" t="s">
        <v>12200</v>
      </c>
      <c r="QWX6" s="87" t="s">
        <v>12201</v>
      </c>
      <c r="QWY6" s="87" t="s">
        <v>12202</v>
      </c>
      <c r="QWZ6" s="87" t="s">
        <v>12203</v>
      </c>
      <c r="QXA6" s="87" t="s">
        <v>12204</v>
      </c>
      <c r="QXB6" s="87" t="s">
        <v>12205</v>
      </c>
      <c r="QXC6" s="87" t="s">
        <v>12206</v>
      </c>
      <c r="QXD6" s="87" t="s">
        <v>12207</v>
      </c>
      <c r="QXE6" s="87" t="s">
        <v>12208</v>
      </c>
      <c r="QXF6" s="87" t="s">
        <v>12209</v>
      </c>
      <c r="QXG6" s="87" t="s">
        <v>12210</v>
      </c>
      <c r="QXH6" s="87" t="s">
        <v>12211</v>
      </c>
      <c r="QXI6" s="87" t="s">
        <v>12212</v>
      </c>
      <c r="QXJ6" s="87" t="s">
        <v>12213</v>
      </c>
      <c r="QXK6" s="87" t="s">
        <v>12214</v>
      </c>
      <c r="QXL6" s="87" t="s">
        <v>12215</v>
      </c>
      <c r="QXM6" s="87" t="s">
        <v>12216</v>
      </c>
      <c r="QXN6" s="87" t="s">
        <v>12217</v>
      </c>
      <c r="QXO6" s="87" t="s">
        <v>12218</v>
      </c>
      <c r="QXP6" s="87" t="s">
        <v>12219</v>
      </c>
      <c r="QXQ6" s="87" t="s">
        <v>12220</v>
      </c>
      <c r="QXR6" s="87" t="s">
        <v>12221</v>
      </c>
      <c r="QXS6" s="87" t="s">
        <v>12222</v>
      </c>
      <c r="QXT6" s="87" t="s">
        <v>12223</v>
      </c>
      <c r="QXU6" s="87" t="s">
        <v>12224</v>
      </c>
      <c r="QXV6" s="87" t="s">
        <v>12225</v>
      </c>
      <c r="QXW6" s="87" t="s">
        <v>12226</v>
      </c>
      <c r="QXX6" s="87" t="s">
        <v>12227</v>
      </c>
      <c r="QXY6" s="87" t="s">
        <v>12228</v>
      </c>
      <c r="QXZ6" s="87" t="s">
        <v>12229</v>
      </c>
      <c r="QYA6" s="87" t="s">
        <v>12230</v>
      </c>
      <c r="QYB6" s="87" t="s">
        <v>12231</v>
      </c>
      <c r="QYC6" s="87" t="s">
        <v>12232</v>
      </c>
      <c r="QYD6" s="87" t="s">
        <v>12233</v>
      </c>
      <c r="QYE6" s="87" t="s">
        <v>12234</v>
      </c>
      <c r="QYF6" s="87" t="s">
        <v>12235</v>
      </c>
      <c r="QYG6" s="87" t="s">
        <v>12236</v>
      </c>
      <c r="QYH6" s="87" t="s">
        <v>12237</v>
      </c>
      <c r="QYI6" s="87" t="s">
        <v>12238</v>
      </c>
      <c r="QYJ6" s="87" t="s">
        <v>12239</v>
      </c>
      <c r="QYK6" s="87" t="s">
        <v>12240</v>
      </c>
      <c r="QYL6" s="87" t="s">
        <v>12241</v>
      </c>
      <c r="QYM6" s="87" t="s">
        <v>12242</v>
      </c>
      <c r="QYN6" s="87" t="s">
        <v>12243</v>
      </c>
      <c r="QYO6" s="87" t="s">
        <v>12244</v>
      </c>
      <c r="QYP6" s="87" t="s">
        <v>12245</v>
      </c>
      <c r="QYQ6" s="87" t="s">
        <v>12246</v>
      </c>
      <c r="QYR6" s="87" t="s">
        <v>12247</v>
      </c>
      <c r="QYS6" s="87" t="s">
        <v>12248</v>
      </c>
      <c r="QYT6" s="87" t="s">
        <v>12249</v>
      </c>
      <c r="QYU6" s="87" t="s">
        <v>12250</v>
      </c>
      <c r="QYV6" s="87" t="s">
        <v>12251</v>
      </c>
      <c r="QYW6" s="87" t="s">
        <v>12252</v>
      </c>
      <c r="QYX6" s="87" t="s">
        <v>12253</v>
      </c>
      <c r="QYY6" s="87" t="s">
        <v>12254</v>
      </c>
      <c r="QYZ6" s="87" t="s">
        <v>12255</v>
      </c>
      <c r="QZA6" s="87" t="s">
        <v>12256</v>
      </c>
      <c r="QZB6" s="87" t="s">
        <v>12257</v>
      </c>
      <c r="QZC6" s="87" t="s">
        <v>12258</v>
      </c>
      <c r="QZD6" s="87" t="s">
        <v>12259</v>
      </c>
      <c r="QZE6" s="87" t="s">
        <v>12260</v>
      </c>
      <c r="QZF6" s="87" t="s">
        <v>12261</v>
      </c>
      <c r="QZG6" s="87" t="s">
        <v>12262</v>
      </c>
      <c r="QZH6" s="87" t="s">
        <v>12263</v>
      </c>
      <c r="QZI6" s="87" t="s">
        <v>12264</v>
      </c>
      <c r="QZJ6" s="87" t="s">
        <v>12265</v>
      </c>
      <c r="QZK6" s="87" t="s">
        <v>12266</v>
      </c>
      <c r="QZL6" s="87" t="s">
        <v>12267</v>
      </c>
      <c r="QZM6" s="87" t="s">
        <v>12268</v>
      </c>
      <c r="QZN6" s="87" t="s">
        <v>12269</v>
      </c>
      <c r="QZO6" s="87" t="s">
        <v>12270</v>
      </c>
      <c r="QZP6" s="87" t="s">
        <v>12271</v>
      </c>
      <c r="QZQ6" s="87" t="s">
        <v>12272</v>
      </c>
      <c r="QZR6" s="87" t="s">
        <v>12273</v>
      </c>
      <c r="QZS6" s="87" t="s">
        <v>12274</v>
      </c>
      <c r="QZT6" s="87" t="s">
        <v>12275</v>
      </c>
      <c r="QZU6" s="87" t="s">
        <v>12276</v>
      </c>
      <c r="QZV6" s="87" t="s">
        <v>12277</v>
      </c>
      <c r="QZW6" s="87" t="s">
        <v>12278</v>
      </c>
      <c r="QZX6" s="87" t="s">
        <v>12279</v>
      </c>
      <c r="QZY6" s="87" t="s">
        <v>12280</v>
      </c>
      <c r="QZZ6" s="87" t="s">
        <v>12281</v>
      </c>
      <c r="RAA6" s="87" t="s">
        <v>12282</v>
      </c>
      <c r="RAB6" s="87" t="s">
        <v>12283</v>
      </c>
      <c r="RAC6" s="87" t="s">
        <v>12284</v>
      </c>
      <c r="RAD6" s="87" t="s">
        <v>12285</v>
      </c>
      <c r="RAE6" s="87" t="s">
        <v>12286</v>
      </c>
      <c r="RAF6" s="87" t="s">
        <v>12287</v>
      </c>
      <c r="RAG6" s="87" t="s">
        <v>12288</v>
      </c>
      <c r="RAH6" s="87" t="s">
        <v>12289</v>
      </c>
      <c r="RAI6" s="87" t="s">
        <v>12290</v>
      </c>
      <c r="RAJ6" s="87" t="s">
        <v>12291</v>
      </c>
      <c r="RAK6" s="87" t="s">
        <v>12292</v>
      </c>
      <c r="RAL6" s="87" t="s">
        <v>12293</v>
      </c>
      <c r="RAM6" s="87" t="s">
        <v>12294</v>
      </c>
      <c r="RAN6" s="87" t="s">
        <v>12295</v>
      </c>
      <c r="RAO6" s="87" t="s">
        <v>12296</v>
      </c>
      <c r="RAP6" s="87" t="s">
        <v>12297</v>
      </c>
      <c r="RAQ6" s="87" t="s">
        <v>12298</v>
      </c>
      <c r="RAR6" s="87" t="s">
        <v>12299</v>
      </c>
      <c r="RAS6" s="87" t="s">
        <v>12300</v>
      </c>
      <c r="RAT6" s="87" t="s">
        <v>12301</v>
      </c>
      <c r="RAU6" s="87" t="s">
        <v>12302</v>
      </c>
      <c r="RAV6" s="87" t="s">
        <v>12303</v>
      </c>
      <c r="RAW6" s="87" t="s">
        <v>12304</v>
      </c>
      <c r="RAX6" s="87" t="s">
        <v>12305</v>
      </c>
      <c r="RAY6" s="87" t="s">
        <v>12306</v>
      </c>
      <c r="RAZ6" s="87" t="s">
        <v>12307</v>
      </c>
      <c r="RBA6" s="87" t="s">
        <v>12308</v>
      </c>
      <c r="RBB6" s="87" t="s">
        <v>12309</v>
      </c>
      <c r="RBC6" s="87" t="s">
        <v>12310</v>
      </c>
      <c r="RBD6" s="87" t="s">
        <v>12311</v>
      </c>
      <c r="RBE6" s="87" t="s">
        <v>12312</v>
      </c>
      <c r="RBF6" s="87" t="s">
        <v>12313</v>
      </c>
      <c r="RBG6" s="87" t="s">
        <v>12314</v>
      </c>
      <c r="RBH6" s="87" t="s">
        <v>12315</v>
      </c>
      <c r="RBI6" s="87" t="s">
        <v>12316</v>
      </c>
      <c r="RBJ6" s="87" t="s">
        <v>12317</v>
      </c>
      <c r="RBK6" s="87" t="s">
        <v>12318</v>
      </c>
      <c r="RBL6" s="87" t="s">
        <v>12319</v>
      </c>
      <c r="RBM6" s="87" t="s">
        <v>12320</v>
      </c>
      <c r="RBN6" s="87" t="s">
        <v>12321</v>
      </c>
      <c r="RBO6" s="87" t="s">
        <v>12322</v>
      </c>
      <c r="RBP6" s="87" t="s">
        <v>12323</v>
      </c>
      <c r="RBQ6" s="87" t="s">
        <v>12324</v>
      </c>
      <c r="RBR6" s="87" t="s">
        <v>12325</v>
      </c>
      <c r="RBS6" s="87" t="s">
        <v>12326</v>
      </c>
      <c r="RBT6" s="87" t="s">
        <v>12327</v>
      </c>
      <c r="RBU6" s="87" t="s">
        <v>12328</v>
      </c>
      <c r="RBV6" s="87" t="s">
        <v>12329</v>
      </c>
      <c r="RBW6" s="87" t="s">
        <v>12330</v>
      </c>
      <c r="RBX6" s="87" t="s">
        <v>12331</v>
      </c>
      <c r="RBY6" s="87" t="s">
        <v>12332</v>
      </c>
      <c r="RBZ6" s="87" t="s">
        <v>12333</v>
      </c>
      <c r="RCA6" s="87" t="s">
        <v>12334</v>
      </c>
      <c r="RCB6" s="87" t="s">
        <v>12335</v>
      </c>
      <c r="RCC6" s="87" t="s">
        <v>12336</v>
      </c>
      <c r="RCD6" s="87" t="s">
        <v>12337</v>
      </c>
      <c r="RCE6" s="87" t="s">
        <v>12338</v>
      </c>
      <c r="RCF6" s="87" t="s">
        <v>12339</v>
      </c>
      <c r="RCG6" s="87" t="s">
        <v>12340</v>
      </c>
      <c r="RCH6" s="87" t="s">
        <v>12341</v>
      </c>
      <c r="RCI6" s="87" t="s">
        <v>12342</v>
      </c>
      <c r="RCJ6" s="87" t="s">
        <v>12343</v>
      </c>
      <c r="RCK6" s="87" t="s">
        <v>12344</v>
      </c>
      <c r="RCL6" s="87" t="s">
        <v>12345</v>
      </c>
      <c r="RCM6" s="87" t="s">
        <v>12346</v>
      </c>
      <c r="RCN6" s="87" t="s">
        <v>12347</v>
      </c>
      <c r="RCO6" s="87" t="s">
        <v>12348</v>
      </c>
      <c r="RCP6" s="87" t="s">
        <v>12349</v>
      </c>
      <c r="RCQ6" s="87" t="s">
        <v>12350</v>
      </c>
      <c r="RCR6" s="87" t="s">
        <v>12351</v>
      </c>
      <c r="RCS6" s="87" t="s">
        <v>12352</v>
      </c>
      <c r="RCT6" s="87" t="s">
        <v>12353</v>
      </c>
      <c r="RCU6" s="87" t="s">
        <v>12354</v>
      </c>
      <c r="RCV6" s="87" t="s">
        <v>12355</v>
      </c>
      <c r="RCW6" s="87" t="s">
        <v>12356</v>
      </c>
      <c r="RCX6" s="87" t="s">
        <v>12357</v>
      </c>
      <c r="RCY6" s="87" t="s">
        <v>12358</v>
      </c>
      <c r="RCZ6" s="87" t="s">
        <v>12359</v>
      </c>
      <c r="RDA6" s="87" t="s">
        <v>12360</v>
      </c>
      <c r="RDB6" s="87" t="s">
        <v>12361</v>
      </c>
      <c r="RDC6" s="87" t="s">
        <v>12362</v>
      </c>
      <c r="RDD6" s="87" t="s">
        <v>12363</v>
      </c>
      <c r="RDE6" s="87" t="s">
        <v>12364</v>
      </c>
      <c r="RDF6" s="87" t="s">
        <v>12365</v>
      </c>
      <c r="RDG6" s="87" t="s">
        <v>12366</v>
      </c>
      <c r="RDH6" s="87" t="s">
        <v>12367</v>
      </c>
      <c r="RDI6" s="87" t="s">
        <v>12368</v>
      </c>
      <c r="RDJ6" s="87" t="s">
        <v>12369</v>
      </c>
      <c r="RDK6" s="87" t="s">
        <v>12370</v>
      </c>
      <c r="RDL6" s="87" t="s">
        <v>12371</v>
      </c>
      <c r="RDM6" s="87" t="s">
        <v>12372</v>
      </c>
      <c r="RDN6" s="87" t="s">
        <v>12373</v>
      </c>
      <c r="RDO6" s="87" t="s">
        <v>12374</v>
      </c>
      <c r="RDP6" s="87" t="s">
        <v>12375</v>
      </c>
      <c r="RDQ6" s="87" t="s">
        <v>12376</v>
      </c>
      <c r="RDR6" s="87" t="s">
        <v>12377</v>
      </c>
      <c r="RDS6" s="87" t="s">
        <v>12378</v>
      </c>
      <c r="RDT6" s="87" t="s">
        <v>12379</v>
      </c>
      <c r="RDU6" s="87" t="s">
        <v>12380</v>
      </c>
      <c r="RDV6" s="87" t="s">
        <v>12381</v>
      </c>
      <c r="RDW6" s="87" t="s">
        <v>12382</v>
      </c>
      <c r="RDX6" s="87" t="s">
        <v>12383</v>
      </c>
      <c r="RDY6" s="87" t="s">
        <v>12384</v>
      </c>
      <c r="RDZ6" s="87" t="s">
        <v>12385</v>
      </c>
      <c r="REA6" s="87" t="s">
        <v>12386</v>
      </c>
      <c r="REB6" s="87" t="s">
        <v>12387</v>
      </c>
      <c r="REC6" s="87" t="s">
        <v>12388</v>
      </c>
      <c r="RED6" s="87" t="s">
        <v>12389</v>
      </c>
      <c r="REE6" s="87" t="s">
        <v>12390</v>
      </c>
      <c r="REF6" s="87" t="s">
        <v>12391</v>
      </c>
      <c r="REG6" s="87" t="s">
        <v>12392</v>
      </c>
      <c r="REH6" s="87" t="s">
        <v>12393</v>
      </c>
      <c r="REI6" s="87" t="s">
        <v>12394</v>
      </c>
      <c r="REJ6" s="87" t="s">
        <v>12395</v>
      </c>
      <c r="REK6" s="87" t="s">
        <v>12396</v>
      </c>
      <c r="REL6" s="87" t="s">
        <v>12397</v>
      </c>
      <c r="REM6" s="87" t="s">
        <v>12398</v>
      </c>
      <c r="REN6" s="87" t="s">
        <v>12399</v>
      </c>
      <c r="REO6" s="87" t="s">
        <v>12400</v>
      </c>
      <c r="REP6" s="87" t="s">
        <v>12401</v>
      </c>
      <c r="REQ6" s="87" t="s">
        <v>12402</v>
      </c>
      <c r="RER6" s="87" t="s">
        <v>12403</v>
      </c>
      <c r="RES6" s="87" t="s">
        <v>12404</v>
      </c>
      <c r="RET6" s="87" t="s">
        <v>12405</v>
      </c>
      <c r="REU6" s="87" t="s">
        <v>12406</v>
      </c>
      <c r="REV6" s="87" t="s">
        <v>12407</v>
      </c>
      <c r="REW6" s="87" t="s">
        <v>12408</v>
      </c>
      <c r="REX6" s="87" t="s">
        <v>12409</v>
      </c>
      <c r="REY6" s="87" t="s">
        <v>12410</v>
      </c>
      <c r="REZ6" s="87" t="s">
        <v>12411</v>
      </c>
      <c r="RFA6" s="87" t="s">
        <v>12412</v>
      </c>
      <c r="RFB6" s="87" t="s">
        <v>12413</v>
      </c>
      <c r="RFC6" s="87" t="s">
        <v>12414</v>
      </c>
      <c r="RFD6" s="87" t="s">
        <v>12415</v>
      </c>
      <c r="RFE6" s="87" t="s">
        <v>12416</v>
      </c>
      <c r="RFF6" s="87" t="s">
        <v>12417</v>
      </c>
      <c r="RFG6" s="87" t="s">
        <v>12418</v>
      </c>
      <c r="RFH6" s="87" t="s">
        <v>12419</v>
      </c>
      <c r="RFI6" s="87" t="s">
        <v>12420</v>
      </c>
      <c r="RFJ6" s="87" t="s">
        <v>12421</v>
      </c>
      <c r="RFK6" s="87" t="s">
        <v>12422</v>
      </c>
      <c r="RFL6" s="87" t="s">
        <v>12423</v>
      </c>
      <c r="RFM6" s="87" t="s">
        <v>12424</v>
      </c>
      <c r="RFN6" s="87" t="s">
        <v>12425</v>
      </c>
      <c r="RFO6" s="87" t="s">
        <v>12426</v>
      </c>
      <c r="RFP6" s="87" t="s">
        <v>12427</v>
      </c>
      <c r="RFQ6" s="87" t="s">
        <v>12428</v>
      </c>
      <c r="RFR6" s="87" t="s">
        <v>12429</v>
      </c>
      <c r="RFS6" s="87" t="s">
        <v>12430</v>
      </c>
      <c r="RFT6" s="87" t="s">
        <v>12431</v>
      </c>
      <c r="RFU6" s="87" t="s">
        <v>12432</v>
      </c>
      <c r="RFV6" s="87" t="s">
        <v>12433</v>
      </c>
      <c r="RFW6" s="87" t="s">
        <v>12434</v>
      </c>
      <c r="RFX6" s="87" t="s">
        <v>12435</v>
      </c>
      <c r="RFY6" s="87" t="s">
        <v>12436</v>
      </c>
      <c r="RFZ6" s="87" t="s">
        <v>12437</v>
      </c>
      <c r="RGA6" s="87" t="s">
        <v>12438</v>
      </c>
      <c r="RGB6" s="87" t="s">
        <v>12439</v>
      </c>
      <c r="RGC6" s="87" t="s">
        <v>12440</v>
      </c>
      <c r="RGD6" s="87" t="s">
        <v>12441</v>
      </c>
      <c r="RGE6" s="87" t="s">
        <v>12442</v>
      </c>
      <c r="RGF6" s="87" t="s">
        <v>12443</v>
      </c>
      <c r="RGG6" s="87" t="s">
        <v>12444</v>
      </c>
      <c r="RGH6" s="87" t="s">
        <v>12445</v>
      </c>
      <c r="RGI6" s="87" t="s">
        <v>12446</v>
      </c>
      <c r="RGJ6" s="87" t="s">
        <v>12447</v>
      </c>
      <c r="RGK6" s="87" t="s">
        <v>12448</v>
      </c>
      <c r="RGL6" s="87" t="s">
        <v>12449</v>
      </c>
      <c r="RGM6" s="87" t="s">
        <v>12450</v>
      </c>
      <c r="RGN6" s="87" t="s">
        <v>12451</v>
      </c>
      <c r="RGO6" s="87" t="s">
        <v>12452</v>
      </c>
      <c r="RGP6" s="87" t="s">
        <v>12453</v>
      </c>
      <c r="RGQ6" s="87" t="s">
        <v>12454</v>
      </c>
      <c r="RGR6" s="87" t="s">
        <v>12455</v>
      </c>
      <c r="RGS6" s="87" t="s">
        <v>12456</v>
      </c>
      <c r="RGT6" s="87" t="s">
        <v>12457</v>
      </c>
      <c r="RGU6" s="87" t="s">
        <v>12458</v>
      </c>
      <c r="RGV6" s="87" t="s">
        <v>12459</v>
      </c>
      <c r="RGW6" s="87" t="s">
        <v>12460</v>
      </c>
      <c r="RGX6" s="87" t="s">
        <v>12461</v>
      </c>
      <c r="RGY6" s="87" t="s">
        <v>12462</v>
      </c>
      <c r="RGZ6" s="87" t="s">
        <v>12463</v>
      </c>
      <c r="RHA6" s="87" t="s">
        <v>12464</v>
      </c>
      <c r="RHB6" s="87" t="s">
        <v>12465</v>
      </c>
      <c r="RHC6" s="87" t="s">
        <v>12466</v>
      </c>
      <c r="RHD6" s="87" t="s">
        <v>12467</v>
      </c>
      <c r="RHE6" s="87" t="s">
        <v>12468</v>
      </c>
      <c r="RHF6" s="87" t="s">
        <v>12469</v>
      </c>
      <c r="RHG6" s="87" t="s">
        <v>12470</v>
      </c>
      <c r="RHH6" s="87" t="s">
        <v>12471</v>
      </c>
      <c r="RHI6" s="87" t="s">
        <v>12472</v>
      </c>
      <c r="RHJ6" s="87" t="s">
        <v>12473</v>
      </c>
      <c r="RHK6" s="87" t="s">
        <v>12474</v>
      </c>
      <c r="RHL6" s="87" t="s">
        <v>12475</v>
      </c>
      <c r="RHM6" s="87" t="s">
        <v>12476</v>
      </c>
      <c r="RHN6" s="87" t="s">
        <v>12477</v>
      </c>
      <c r="RHO6" s="87" t="s">
        <v>12478</v>
      </c>
      <c r="RHP6" s="87" t="s">
        <v>12479</v>
      </c>
      <c r="RHQ6" s="87" t="s">
        <v>12480</v>
      </c>
      <c r="RHR6" s="87" t="s">
        <v>12481</v>
      </c>
      <c r="RHS6" s="87" t="s">
        <v>12482</v>
      </c>
      <c r="RHT6" s="87" t="s">
        <v>12483</v>
      </c>
      <c r="RHU6" s="87" t="s">
        <v>12484</v>
      </c>
      <c r="RHV6" s="87" t="s">
        <v>12485</v>
      </c>
      <c r="RHW6" s="87" t="s">
        <v>12486</v>
      </c>
      <c r="RHX6" s="87" t="s">
        <v>12487</v>
      </c>
      <c r="RHY6" s="87" t="s">
        <v>12488</v>
      </c>
      <c r="RHZ6" s="87" t="s">
        <v>12489</v>
      </c>
      <c r="RIA6" s="87" t="s">
        <v>12490</v>
      </c>
      <c r="RIB6" s="87" t="s">
        <v>12491</v>
      </c>
      <c r="RIC6" s="87" t="s">
        <v>12492</v>
      </c>
      <c r="RID6" s="87" t="s">
        <v>12493</v>
      </c>
      <c r="RIE6" s="87" t="s">
        <v>12494</v>
      </c>
      <c r="RIF6" s="87" t="s">
        <v>12495</v>
      </c>
      <c r="RIG6" s="87" t="s">
        <v>12496</v>
      </c>
      <c r="RIH6" s="87" t="s">
        <v>12497</v>
      </c>
      <c r="RII6" s="87" t="s">
        <v>12498</v>
      </c>
      <c r="RIJ6" s="87" t="s">
        <v>12499</v>
      </c>
      <c r="RIK6" s="87" t="s">
        <v>12500</v>
      </c>
      <c r="RIL6" s="87" t="s">
        <v>12501</v>
      </c>
      <c r="RIM6" s="87" t="s">
        <v>12502</v>
      </c>
      <c r="RIN6" s="87" t="s">
        <v>12503</v>
      </c>
      <c r="RIO6" s="87" t="s">
        <v>12504</v>
      </c>
      <c r="RIP6" s="87" t="s">
        <v>12505</v>
      </c>
      <c r="RIQ6" s="87" t="s">
        <v>12506</v>
      </c>
      <c r="RIR6" s="87" t="s">
        <v>12507</v>
      </c>
      <c r="RIS6" s="87" t="s">
        <v>12508</v>
      </c>
      <c r="RIT6" s="87" t="s">
        <v>12509</v>
      </c>
      <c r="RIU6" s="87" t="s">
        <v>12510</v>
      </c>
      <c r="RIV6" s="87" t="s">
        <v>12511</v>
      </c>
      <c r="RIW6" s="87" t="s">
        <v>12512</v>
      </c>
      <c r="RIX6" s="87" t="s">
        <v>12513</v>
      </c>
      <c r="RIY6" s="87" t="s">
        <v>12514</v>
      </c>
      <c r="RIZ6" s="87" t="s">
        <v>12515</v>
      </c>
      <c r="RJA6" s="87" t="s">
        <v>12516</v>
      </c>
      <c r="RJB6" s="87" t="s">
        <v>12517</v>
      </c>
      <c r="RJC6" s="87" t="s">
        <v>12518</v>
      </c>
      <c r="RJD6" s="87" t="s">
        <v>12519</v>
      </c>
      <c r="RJE6" s="87" t="s">
        <v>12520</v>
      </c>
      <c r="RJF6" s="87" t="s">
        <v>12521</v>
      </c>
      <c r="RJG6" s="87" t="s">
        <v>12522</v>
      </c>
      <c r="RJH6" s="87" t="s">
        <v>12523</v>
      </c>
      <c r="RJI6" s="87" t="s">
        <v>12524</v>
      </c>
      <c r="RJJ6" s="87" t="s">
        <v>12525</v>
      </c>
      <c r="RJK6" s="87" t="s">
        <v>12526</v>
      </c>
      <c r="RJL6" s="87" t="s">
        <v>12527</v>
      </c>
      <c r="RJM6" s="87" t="s">
        <v>12528</v>
      </c>
      <c r="RJN6" s="87" t="s">
        <v>12529</v>
      </c>
      <c r="RJO6" s="87" t="s">
        <v>12530</v>
      </c>
      <c r="RJP6" s="87" t="s">
        <v>12531</v>
      </c>
      <c r="RJQ6" s="87" t="s">
        <v>12532</v>
      </c>
      <c r="RJR6" s="87" t="s">
        <v>12533</v>
      </c>
      <c r="RJS6" s="87" t="s">
        <v>12534</v>
      </c>
      <c r="RJT6" s="87" t="s">
        <v>12535</v>
      </c>
      <c r="RJU6" s="87" t="s">
        <v>12536</v>
      </c>
      <c r="RJV6" s="87" t="s">
        <v>12537</v>
      </c>
      <c r="RJW6" s="87" t="s">
        <v>12538</v>
      </c>
      <c r="RJX6" s="87" t="s">
        <v>12539</v>
      </c>
      <c r="RJY6" s="87" t="s">
        <v>12540</v>
      </c>
      <c r="RJZ6" s="87" t="s">
        <v>12541</v>
      </c>
      <c r="RKA6" s="87" t="s">
        <v>12542</v>
      </c>
      <c r="RKB6" s="87" t="s">
        <v>12543</v>
      </c>
      <c r="RKC6" s="87" t="s">
        <v>12544</v>
      </c>
      <c r="RKD6" s="87" t="s">
        <v>12545</v>
      </c>
      <c r="RKE6" s="87" t="s">
        <v>12546</v>
      </c>
      <c r="RKF6" s="87" t="s">
        <v>12547</v>
      </c>
      <c r="RKG6" s="87" t="s">
        <v>12548</v>
      </c>
      <c r="RKH6" s="87" t="s">
        <v>12549</v>
      </c>
      <c r="RKI6" s="87" t="s">
        <v>12550</v>
      </c>
      <c r="RKJ6" s="87" t="s">
        <v>12551</v>
      </c>
      <c r="RKK6" s="87" t="s">
        <v>12552</v>
      </c>
      <c r="RKL6" s="87" t="s">
        <v>12553</v>
      </c>
      <c r="RKM6" s="87" t="s">
        <v>12554</v>
      </c>
      <c r="RKN6" s="87" t="s">
        <v>12555</v>
      </c>
      <c r="RKO6" s="87" t="s">
        <v>12556</v>
      </c>
      <c r="RKP6" s="87" t="s">
        <v>12557</v>
      </c>
      <c r="RKQ6" s="87" t="s">
        <v>12558</v>
      </c>
      <c r="RKR6" s="87" t="s">
        <v>12559</v>
      </c>
      <c r="RKS6" s="87" t="s">
        <v>12560</v>
      </c>
      <c r="RKT6" s="87" t="s">
        <v>12561</v>
      </c>
      <c r="RKU6" s="87" t="s">
        <v>12562</v>
      </c>
      <c r="RKV6" s="87" t="s">
        <v>12563</v>
      </c>
      <c r="RKW6" s="87" t="s">
        <v>12564</v>
      </c>
      <c r="RKX6" s="87" t="s">
        <v>12565</v>
      </c>
      <c r="RKY6" s="87" t="s">
        <v>12566</v>
      </c>
      <c r="RKZ6" s="87" t="s">
        <v>12567</v>
      </c>
      <c r="RLA6" s="87" t="s">
        <v>12568</v>
      </c>
      <c r="RLB6" s="87" t="s">
        <v>12569</v>
      </c>
      <c r="RLC6" s="87" t="s">
        <v>12570</v>
      </c>
      <c r="RLD6" s="87" t="s">
        <v>12571</v>
      </c>
      <c r="RLE6" s="87" t="s">
        <v>12572</v>
      </c>
      <c r="RLF6" s="87" t="s">
        <v>12573</v>
      </c>
      <c r="RLG6" s="87" t="s">
        <v>12574</v>
      </c>
      <c r="RLH6" s="87" t="s">
        <v>12575</v>
      </c>
      <c r="RLI6" s="87" t="s">
        <v>12576</v>
      </c>
      <c r="RLJ6" s="87" t="s">
        <v>12577</v>
      </c>
      <c r="RLK6" s="87" t="s">
        <v>12578</v>
      </c>
      <c r="RLL6" s="87" t="s">
        <v>12579</v>
      </c>
      <c r="RLM6" s="87" t="s">
        <v>12580</v>
      </c>
      <c r="RLN6" s="87" t="s">
        <v>12581</v>
      </c>
      <c r="RLO6" s="87" t="s">
        <v>12582</v>
      </c>
      <c r="RLP6" s="87" t="s">
        <v>12583</v>
      </c>
      <c r="RLQ6" s="87" t="s">
        <v>12584</v>
      </c>
      <c r="RLR6" s="87" t="s">
        <v>12585</v>
      </c>
      <c r="RLS6" s="87" t="s">
        <v>12586</v>
      </c>
      <c r="RLT6" s="87" t="s">
        <v>12587</v>
      </c>
      <c r="RLU6" s="87" t="s">
        <v>12588</v>
      </c>
      <c r="RLV6" s="87" t="s">
        <v>12589</v>
      </c>
      <c r="RLW6" s="87" t="s">
        <v>12590</v>
      </c>
      <c r="RLX6" s="87" t="s">
        <v>12591</v>
      </c>
      <c r="RLY6" s="87" t="s">
        <v>12592</v>
      </c>
      <c r="RLZ6" s="87" t="s">
        <v>12593</v>
      </c>
      <c r="RMA6" s="87" t="s">
        <v>12594</v>
      </c>
      <c r="RMB6" s="87" t="s">
        <v>12595</v>
      </c>
      <c r="RMC6" s="87" t="s">
        <v>12596</v>
      </c>
      <c r="RMD6" s="87" t="s">
        <v>12597</v>
      </c>
      <c r="RME6" s="87" t="s">
        <v>12598</v>
      </c>
      <c r="RMF6" s="87" t="s">
        <v>12599</v>
      </c>
      <c r="RMG6" s="87" t="s">
        <v>12600</v>
      </c>
      <c r="RMH6" s="87" t="s">
        <v>12601</v>
      </c>
      <c r="RMI6" s="87" t="s">
        <v>12602</v>
      </c>
      <c r="RMJ6" s="87" t="s">
        <v>12603</v>
      </c>
      <c r="RMK6" s="87" t="s">
        <v>12604</v>
      </c>
      <c r="RML6" s="87" t="s">
        <v>12605</v>
      </c>
      <c r="RMM6" s="87" t="s">
        <v>12606</v>
      </c>
      <c r="RMN6" s="87" t="s">
        <v>12607</v>
      </c>
      <c r="RMO6" s="87" t="s">
        <v>12608</v>
      </c>
      <c r="RMP6" s="87" t="s">
        <v>12609</v>
      </c>
      <c r="RMQ6" s="87" t="s">
        <v>12610</v>
      </c>
      <c r="RMR6" s="87" t="s">
        <v>12611</v>
      </c>
      <c r="RMS6" s="87" t="s">
        <v>12612</v>
      </c>
      <c r="RMT6" s="87" t="s">
        <v>12613</v>
      </c>
      <c r="RMU6" s="87" t="s">
        <v>12614</v>
      </c>
      <c r="RMV6" s="87" t="s">
        <v>12615</v>
      </c>
      <c r="RMW6" s="87" t="s">
        <v>12616</v>
      </c>
      <c r="RMX6" s="87" t="s">
        <v>12617</v>
      </c>
      <c r="RMY6" s="87" t="s">
        <v>12618</v>
      </c>
      <c r="RMZ6" s="87" t="s">
        <v>12619</v>
      </c>
      <c r="RNA6" s="87" t="s">
        <v>12620</v>
      </c>
      <c r="RNB6" s="87" t="s">
        <v>12621</v>
      </c>
      <c r="RNC6" s="87" t="s">
        <v>12622</v>
      </c>
      <c r="RND6" s="87" t="s">
        <v>12623</v>
      </c>
      <c r="RNE6" s="87" t="s">
        <v>12624</v>
      </c>
      <c r="RNF6" s="87" t="s">
        <v>12625</v>
      </c>
      <c r="RNG6" s="87" t="s">
        <v>12626</v>
      </c>
      <c r="RNH6" s="87" t="s">
        <v>12627</v>
      </c>
      <c r="RNI6" s="87" t="s">
        <v>12628</v>
      </c>
      <c r="RNJ6" s="87" t="s">
        <v>12629</v>
      </c>
      <c r="RNK6" s="87" t="s">
        <v>12630</v>
      </c>
      <c r="RNL6" s="87" t="s">
        <v>12631</v>
      </c>
      <c r="RNM6" s="87" t="s">
        <v>12632</v>
      </c>
      <c r="RNN6" s="87" t="s">
        <v>12633</v>
      </c>
      <c r="RNO6" s="87" t="s">
        <v>12634</v>
      </c>
      <c r="RNP6" s="87" t="s">
        <v>12635</v>
      </c>
      <c r="RNQ6" s="87" t="s">
        <v>12636</v>
      </c>
      <c r="RNR6" s="87" t="s">
        <v>12637</v>
      </c>
      <c r="RNS6" s="87" t="s">
        <v>12638</v>
      </c>
      <c r="RNT6" s="87" t="s">
        <v>12639</v>
      </c>
      <c r="RNU6" s="87" t="s">
        <v>12640</v>
      </c>
      <c r="RNV6" s="87" t="s">
        <v>12641</v>
      </c>
      <c r="RNW6" s="87" t="s">
        <v>12642</v>
      </c>
      <c r="RNX6" s="87" t="s">
        <v>12643</v>
      </c>
      <c r="RNY6" s="87" t="s">
        <v>12644</v>
      </c>
      <c r="RNZ6" s="87" t="s">
        <v>12645</v>
      </c>
      <c r="ROA6" s="87" t="s">
        <v>12646</v>
      </c>
      <c r="ROB6" s="87" t="s">
        <v>12647</v>
      </c>
      <c r="ROC6" s="87" t="s">
        <v>12648</v>
      </c>
      <c r="ROD6" s="87" t="s">
        <v>12649</v>
      </c>
      <c r="ROE6" s="87" t="s">
        <v>12650</v>
      </c>
      <c r="ROF6" s="87" t="s">
        <v>12651</v>
      </c>
      <c r="ROG6" s="87" t="s">
        <v>12652</v>
      </c>
      <c r="ROH6" s="87" t="s">
        <v>12653</v>
      </c>
      <c r="ROI6" s="87" t="s">
        <v>12654</v>
      </c>
      <c r="ROJ6" s="87" t="s">
        <v>12655</v>
      </c>
      <c r="ROK6" s="87" t="s">
        <v>12656</v>
      </c>
      <c r="ROL6" s="87" t="s">
        <v>12657</v>
      </c>
      <c r="ROM6" s="87" t="s">
        <v>12658</v>
      </c>
      <c r="RON6" s="87" t="s">
        <v>12659</v>
      </c>
      <c r="ROO6" s="87" t="s">
        <v>12660</v>
      </c>
      <c r="ROP6" s="87" t="s">
        <v>12661</v>
      </c>
      <c r="ROQ6" s="87" t="s">
        <v>12662</v>
      </c>
      <c r="ROR6" s="87" t="s">
        <v>12663</v>
      </c>
      <c r="ROS6" s="87" t="s">
        <v>12664</v>
      </c>
      <c r="ROT6" s="87" t="s">
        <v>12665</v>
      </c>
      <c r="ROU6" s="87" t="s">
        <v>12666</v>
      </c>
      <c r="ROV6" s="87" t="s">
        <v>12667</v>
      </c>
      <c r="ROW6" s="87" t="s">
        <v>12668</v>
      </c>
      <c r="ROX6" s="87" t="s">
        <v>12669</v>
      </c>
      <c r="ROY6" s="87" t="s">
        <v>12670</v>
      </c>
      <c r="ROZ6" s="87" t="s">
        <v>12671</v>
      </c>
      <c r="RPA6" s="87" t="s">
        <v>12672</v>
      </c>
      <c r="RPB6" s="87" t="s">
        <v>12673</v>
      </c>
      <c r="RPC6" s="87" t="s">
        <v>12674</v>
      </c>
      <c r="RPD6" s="87" t="s">
        <v>12675</v>
      </c>
      <c r="RPE6" s="87" t="s">
        <v>12676</v>
      </c>
      <c r="RPF6" s="87" t="s">
        <v>12677</v>
      </c>
      <c r="RPG6" s="87" t="s">
        <v>12678</v>
      </c>
      <c r="RPH6" s="87" t="s">
        <v>12679</v>
      </c>
      <c r="RPI6" s="87" t="s">
        <v>12680</v>
      </c>
      <c r="RPJ6" s="87" t="s">
        <v>12681</v>
      </c>
      <c r="RPK6" s="87" t="s">
        <v>12682</v>
      </c>
      <c r="RPL6" s="87" t="s">
        <v>12683</v>
      </c>
      <c r="RPM6" s="87" t="s">
        <v>12684</v>
      </c>
      <c r="RPN6" s="87" t="s">
        <v>12685</v>
      </c>
      <c r="RPO6" s="87" t="s">
        <v>12686</v>
      </c>
      <c r="RPP6" s="87" t="s">
        <v>12687</v>
      </c>
      <c r="RPQ6" s="87" t="s">
        <v>12688</v>
      </c>
      <c r="RPR6" s="87" t="s">
        <v>12689</v>
      </c>
      <c r="RPS6" s="87" t="s">
        <v>12690</v>
      </c>
      <c r="RPT6" s="87" t="s">
        <v>12691</v>
      </c>
      <c r="RPU6" s="87" t="s">
        <v>12692</v>
      </c>
      <c r="RPV6" s="87" t="s">
        <v>12693</v>
      </c>
      <c r="RPW6" s="87" t="s">
        <v>12694</v>
      </c>
      <c r="RPX6" s="87" t="s">
        <v>12695</v>
      </c>
      <c r="RPY6" s="87" t="s">
        <v>12696</v>
      </c>
      <c r="RPZ6" s="87" t="s">
        <v>12697</v>
      </c>
      <c r="RQA6" s="87" t="s">
        <v>12698</v>
      </c>
      <c r="RQB6" s="87" t="s">
        <v>12699</v>
      </c>
      <c r="RQC6" s="87" t="s">
        <v>12700</v>
      </c>
      <c r="RQD6" s="87" t="s">
        <v>12701</v>
      </c>
      <c r="RQE6" s="87" t="s">
        <v>12702</v>
      </c>
      <c r="RQF6" s="87" t="s">
        <v>12703</v>
      </c>
      <c r="RQG6" s="87" t="s">
        <v>12704</v>
      </c>
      <c r="RQH6" s="87" t="s">
        <v>12705</v>
      </c>
      <c r="RQI6" s="87" t="s">
        <v>12706</v>
      </c>
      <c r="RQJ6" s="87" t="s">
        <v>12707</v>
      </c>
      <c r="RQK6" s="87" t="s">
        <v>12708</v>
      </c>
      <c r="RQL6" s="87" t="s">
        <v>12709</v>
      </c>
      <c r="RQM6" s="87" t="s">
        <v>12710</v>
      </c>
      <c r="RQN6" s="87" t="s">
        <v>12711</v>
      </c>
      <c r="RQO6" s="87" t="s">
        <v>12712</v>
      </c>
      <c r="RQP6" s="87" t="s">
        <v>12713</v>
      </c>
      <c r="RQQ6" s="87" t="s">
        <v>12714</v>
      </c>
      <c r="RQR6" s="87" t="s">
        <v>12715</v>
      </c>
      <c r="RQS6" s="87" t="s">
        <v>12716</v>
      </c>
      <c r="RQT6" s="87" t="s">
        <v>12717</v>
      </c>
      <c r="RQU6" s="87" t="s">
        <v>12718</v>
      </c>
      <c r="RQV6" s="87" t="s">
        <v>12719</v>
      </c>
      <c r="RQW6" s="87" t="s">
        <v>12720</v>
      </c>
      <c r="RQX6" s="87" t="s">
        <v>12721</v>
      </c>
      <c r="RQY6" s="87" t="s">
        <v>12722</v>
      </c>
      <c r="RQZ6" s="87" t="s">
        <v>12723</v>
      </c>
      <c r="RRA6" s="87" t="s">
        <v>12724</v>
      </c>
      <c r="RRB6" s="87" t="s">
        <v>12725</v>
      </c>
      <c r="RRC6" s="87" t="s">
        <v>12726</v>
      </c>
      <c r="RRD6" s="87" t="s">
        <v>12727</v>
      </c>
      <c r="RRE6" s="87" t="s">
        <v>12728</v>
      </c>
      <c r="RRF6" s="87" t="s">
        <v>12729</v>
      </c>
      <c r="RRG6" s="87" t="s">
        <v>12730</v>
      </c>
      <c r="RRH6" s="87" t="s">
        <v>12731</v>
      </c>
      <c r="RRI6" s="87" t="s">
        <v>12732</v>
      </c>
      <c r="RRJ6" s="87" t="s">
        <v>12733</v>
      </c>
      <c r="RRK6" s="87" t="s">
        <v>12734</v>
      </c>
      <c r="RRL6" s="87" t="s">
        <v>12735</v>
      </c>
      <c r="RRM6" s="87" t="s">
        <v>12736</v>
      </c>
      <c r="RRN6" s="87" t="s">
        <v>12737</v>
      </c>
      <c r="RRO6" s="87" t="s">
        <v>12738</v>
      </c>
      <c r="RRP6" s="87" t="s">
        <v>12739</v>
      </c>
      <c r="RRQ6" s="87" t="s">
        <v>12740</v>
      </c>
      <c r="RRR6" s="87" t="s">
        <v>12741</v>
      </c>
      <c r="RRS6" s="87" t="s">
        <v>12742</v>
      </c>
      <c r="RRT6" s="87" t="s">
        <v>12743</v>
      </c>
      <c r="RRU6" s="87" t="s">
        <v>12744</v>
      </c>
      <c r="RRV6" s="87" t="s">
        <v>12745</v>
      </c>
      <c r="RRW6" s="87" t="s">
        <v>12746</v>
      </c>
      <c r="RRX6" s="87" t="s">
        <v>12747</v>
      </c>
      <c r="RRY6" s="87" t="s">
        <v>12748</v>
      </c>
      <c r="RRZ6" s="87" t="s">
        <v>12749</v>
      </c>
      <c r="RSA6" s="87" t="s">
        <v>12750</v>
      </c>
      <c r="RSB6" s="87" t="s">
        <v>12751</v>
      </c>
      <c r="RSC6" s="87" t="s">
        <v>12752</v>
      </c>
      <c r="RSD6" s="87" t="s">
        <v>12753</v>
      </c>
      <c r="RSE6" s="87" t="s">
        <v>12754</v>
      </c>
      <c r="RSF6" s="87" t="s">
        <v>12755</v>
      </c>
      <c r="RSG6" s="87" t="s">
        <v>12756</v>
      </c>
      <c r="RSH6" s="87" t="s">
        <v>12757</v>
      </c>
      <c r="RSI6" s="87" t="s">
        <v>12758</v>
      </c>
      <c r="RSJ6" s="87" t="s">
        <v>12759</v>
      </c>
      <c r="RSK6" s="87" t="s">
        <v>12760</v>
      </c>
      <c r="RSL6" s="87" t="s">
        <v>12761</v>
      </c>
      <c r="RSM6" s="87" t="s">
        <v>12762</v>
      </c>
      <c r="RSN6" s="87" t="s">
        <v>12763</v>
      </c>
      <c r="RSO6" s="87" t="s">
        <v>12764</v>
      </c>
      <c r="RSP6" s="87" t="s">
        <v>12765</v>
      </c>
      <c r="RSQ6" s="87" t="s">
        <v>12766</v>
      </c>
      <c r="RSR6" s="87" t="s">
        <v>12767</v>
      </c>
      <c r="RSS6" s="87" t="s">
        <v>12768</v>
      </c>
      <c r="RST6" s="87" t="s">
        <v>12769</v>
      </c>
      <c r="RSU6" s="87" t="s">
        <v>12770</v>
      </c>
      <c r="RSV6" s="87" t="s">
        <v>12771</v>
      </c>
      <c r="RSW6" s="87" t="s">
        <v>12772</v>
      </c>
      <c r="RSX6" s="87" t="s">
        <v>12773</v>
      </c>
      <c r="RSY6" s="87" t="s">
        <v>12774</v>
      </c>
      <c r="RSZ6" s="87" t="s">
        <v>12775</v>
      </c>
      <c r="RTA6" s="87" t="s">
        <v>12776</v>
      </c>
      <c r="RTB6" s="87" t="s">
        <v>12777</v>
      </c>
      <c r="RTC6" s="87" t="s">
        <v>12778</v>
      </c>
      <c r="RTD6" s="87" t="s">
        <v>12779</v>
      </c>
      <c r="RTE6" s="87" t="s">
        <v>12780</v>
      </c>
      <c r="RTF6" s="87" t="s">
        <v>12781</v>
      </c>
      <c r="RTG6" s="87" t="s">
        <v>12782</v>
      </c>
      <c r="RTH6" s="87" t="s">
        <v>12783</v>
      </c>
      <c r="RTI6" s="87" t="s">
        <v>12784</v>
      </c>
      <c r="RTJ6" s="87" t="s">
        <v>12785</v>
      </c>
      <c r="RTK6" s="87" t="s">
        <v>12786</v>
      </c>
      <c r="RTL6" s="87" t="s">
        <v>12787</v>
      </c>
      <c r="RTM6" s="87" t="s">
        <v>12788</v>
      </c>
      <c r="RTN6" s="87" t="s">
        <v>12789</v>
      </c>
      <c r="RTO6" s="87" t="s">
        <v>12790</v>
      </c>
      <c r="RTP6" s="87" t="s">
        <v>12791</v>
      </c>
      <c r="RTQ6" s="87" t="s">
        <v>12792</v>
      </c>
      <c r="RTR6" s="87" t="s">
        <v>12793</v>
      </c>
      <c r="RTS6" s="87" t="s">
        <v>12794</v>
      </c>
      <c r="RTT6" s="87" t="s">
        <v>12795</v>
      </c>
      <c r="RTU6" s="87" t="s">
        <v>12796</v>
      </c>
      <c r="RTV6" s="87" t="s">
        <v>12797</v>
      </c>
      <c r="RTW6" s="87" t="s">
        <v>12798</v>
      </c>
      <c r="RTX6" s="87" t="s">
        <v>12799</v>
      </c>
      <c r="RTY6" s="87" t="s">
        <v>12800</v>
      </c>
      <c r="RTZ6" s="87" t="s">
        <v>12801</v>
      </c>
      <c r="RUA6" s="87" t="s">
        <v>12802</v>
      </c>
      <c r="RUB6" s="87" t="s">
        <v>12803</v>
      </c>
      <c r="RUC6" s="87" t="s">
        <v>12804</v>
      </c>
      <c r="RUD6" s="87" t="s">
        <v>12805</v>
      </c>
      <c r="RUE6" s="87" t="s">
        <v>12806</v>
      </c>
      <c r="RUF6" s="87" t="s">
        <v>12807</v>
      </c>
      <c r="RUG6" s="87" t="s">
        <v>12808</v>
      </c>
      <c r="RUH6" s="87" t="s">
        <v>12809</v>
      </c>
      <c r="RUI6" s="87" t="s">
        <v>12810</v>
      </c>
      <c r="RUJ6" s="87" t="s">
        <v>12811</v>
      </c>
      <c r="RUK6" s="87" t="s">
        <v>12812</v>
      </c>
      <c r="RUL6" s="87" t="s">
        <v>12813</v>
      </c>
      <c r="RUM6" s="87" t="s">
        <v>12814</v>
      </c>
      <c r="RUN6" s="87" t="s">
        <v>12815</v>
      </c>
      <c r="RUO6" s="87" t="s">
        <v>12816</v>
      </c>
      <c r="RUP6" s="87" t="s">
        <v>12817</v>
      </c>
      <c r="RUQ6" s="87" t="s">
        <v>12818</v>
      </c>
      <c r="RUR6" s="87" t="s">
        <v>12819</v>
      </c>
      <c r="RUS6" s="87" t="s">
        <v>12820</v>
      </c>
      <c r="RUT6" s="87" t="s">
        <v>12821</v>
      </c>
      <c r="RUU6" s="87" t="s">
        <v>12822</v>
      </c>
      <c r="RUV6" s="87" t="s">
        <v>12823</v>
      </c>
      <c r="RUW6" s="87" t="s">
        <v>12824</v>
      </c>
      <c r="RUX6" s="87" t="s">
        <v>12825</v>
      </c>
      <c r="RUY6" s="87" t="s">
        <v>12826</v>
      </c>
      <c r="RUZ6" s="87" t="s">
        <v>12827</v>
      </c>
      <c r="RVA6" s="87" t="s">
        <v>12828</v>
      </c>
      <c r="RVB6" s="87" t="s">
        <v>12829</v>
      </c>
      <c r="RVC6" s="87" t="s">
        <v>12830</v>
      </c>
      <c r="RVD6" s="87" t="s">
        <v>12831</v>
      </c>
      <c r="RVE6" s="87" t="s">
        <v>12832</v>
      </c>
      <c r="RVF6" s="87" t="s">
        <v>12833</v>
      </c>
      <c r="RVG6" s="87" t="s">
        <v>12834</v>
      </c>
      <c r="RVH6" s="87" t="s">
        <v>12835</v>
      </c>
      <c r="RVI6" s="87" t="s">
        <v>12836</v>
      </c>
      <c r="RVJ6" s="87" t="s">
        <v>12837</v>
      </c>
      <c r="RVK6" s="87" t="s">
        <v>12838</v>
      </c>
      <c r="RVL6" s="87" t="s">
        <v>12839</v>
      </c>
      <c r="RVM6" s="87" t="s">
        <v>12840</v>
      </c>
      <c r="RVN6" s="87" t="s">
        <v>12841</v>
      </c>
      <c r="RVO6" s="87" t="s">
        <v>12842</v>
      </c>
      <c r="RVP6" s="87" t="s">
        <v>12843</v>
      </c>
      <c r="RVQ6" s="87" t="s">
        <v>12844</v>
      </c>
      <c r="RVR6" s="87" t="s">
        <v>12845</v>
      </c>
      <c r="RVS6" s="87" t="s">
        <v>12846</v>
      </c>
      <c r="RVT6" s="87" t="s">
        <v>12847</v>
      </c>
      <c r="RVU6" s="87" t="s">
        <v>12848</v>
      </c>
      <c r="RVV6" s="87" t="s">
        <v>12849</v>
      </c>
      <c r="RVW6" s="87" t="s">
        <v>12850</v>
      </c>
      <c r="RVX6" s="87" t="s">
        <v>12851</v>
      </c>
      <c r="RVY6" s="87" t="s">
        <v>12852</v>
      </c>
      <c r="RVZ6" s="87" t="s">
        <v>12853</v>
      </c>
      <c r="RWA6" s="87" t="s">
        <v>12854</v>
      </c>
      <c r="RWB6" s="87" t="s">
        <v>12855</v>
      </c>
      <c r="RWC6" s="87" t="s">
        <v>12856</v>
      </c>
      <c r="RWD6" s="87" t="s">
        <v>12857</v>
      </c>
      <c r="RWE6" s="87" t="s">
        <v>12858</v>
      </c>
      <c r="RWF6" s="87" t="s">
        <v>12859</v>
      </c>
      <c r="RWG6" s="87" t="s">
        <v>12860</v>
      </c>
      <c r="RWH6" s="87" t="s">
        <v>12861</v>
      </c>
      <c r="RWI6" s="87" t="s">
        <v>12862</v>
      </c>
      <c r="RWJ6" s="87" t="s">
        <v>12863</v>
      </c>
      <c r="RWK6" s="87" t="s">
        <v>12864</v>
      </c>
      <c r="RWL6" s="87" t="s">
        <v>12865</v>
      </c>
      <c r="RWM6" s="87" t="s">
        <v>12866</v>
      </c>
      <c r="RWN6" s="87" t="s">
        <v>12867</v>
      </c>
      <c r="RWO6" s="87" t="s">
        <v>12868</v>
      </c>
      <c r="RWP6" s="87" t="s">
        <v>12869</v>
      </c>
      <c r="RWQ6" s="87" t="s">
        <v>12870</v>
      </c>
      <c r="RWR6" s="87" t="s">
        <v>12871</v>
      </c>
      <c r="RWS6" s="87" t="s">
        <v>12872</v>
      </c>
      <c r="RWT6" s="87" t="s">
        <v>12873</v>
      </c>
      <c r="RWU6" s="87" t="s">
        <v>12874</v>
      </c>
      <c r="RWV6" s="87" t="s">
        <v>12875</v>
      </c>
      <c r="RWW6" s="87" t="s">
        <v>12876</v>
      </c>
      <c r="RWX6" s="87" t="s">
        <v>12877</v>
      </c>
      <c r="RWY6" s="87" t="s">
        <v>12878</v>
      </c>
      <c r="RWZ6" s="87" t="s">
        <v>12879</v>
      </c>
      <c r="RXA6" s="87" t="s">
        <v>12880</v>
      </c>
      <c r="RXB6" s="87" t="s">
        <v>12881</v>
      </c>
      <c r="RXC6" s="87" t="s">
        <v>12882</v>
      </c>
      <c r="RXD6" s="87" t="s">
        <v>12883</v>
      </c>
      <c r="RXE6" s="87" t="s">
        <v>12884</v>
      </c>
      <c r="RXF6" s="87" t="s">
        <v>12885</v>
      </c>
      <c r="RXG6" s="87" t="s">
        <v>12886</v>
      </c>
      <c r="RXH6" s="87" t="s">
        <v>12887</v>
      </c>
      <c r="RXI6" s="87" t="s">
        <v>12888</v>
      </c>
      <c r="RXJ6" s="87" t="s">
        <v>12889</v>
      </c>
      <c r="RXK6" s="87" t="s">
        <v>12890</v>
      </c>
      <c r="RXL6" s="87" t="s">
        <v>12891</v>
      </c>
      <c r="RXM6" s="87" t="s">
        <v>12892</v>
      </c>
      <c r="RXN6" s="87" t="s">
        <v>12893</v>
      </c>
      <c r="RXO6" s="87" t="s">
        <v>12894</v>
      </c>
      <c r="RXP6" s="87" t="s">
        <v>12895</v>
      </c>
      <c r="RXQ6" s="87" t="s">
        <v>12896</v>
      </c>
      <c r="RXR6" s="87" t="s">
        <v>12897</v>
      </c>
      <c r="RXS6" s="87" t="s">
        <v>12898</v>
      </c>
      <c r="RXT6" s="87" t="s">
        <v>12899</v>
      </c>
      <c r="RXU6" s="87" t="s">
        <v>12900</v>
      </c>
      <c r="RXV6" s="87" t="s">
        <v>12901</v>
      </c>
      <c r="RXW6" s="87" t="s">
        <v>12902</v>
      </c>
      <c r="RXX6" s="87" t="s">
        <v>12903</v>
      </c>
      <c r="RXY6" s="87" t="s">
        <v>12904</v>
      </c>
      <c r="RXZ6" s="87" t="s">
        <v>12905</v>
      </c>
      <c r="RYA6" s="87" t="s">
        <v>12906</v>
      </c>
      <c r="RYB6" s="87" t="s">
        <v>12907</v>
      </c>
      <c r="RYC6" s="87" t="s">
        <v>12908</v>
      </c>
      <c r="RYD6" s="87" t="s">
        <v>12909</v>
      </c>
      <c r="RYE6" s="87" t="s">
        <v>12910</v>
      </c>
      <c r="RYF6" s="87" t="s">
        <v>12911</v>
      </c>
      <c r="RYG6" s="87" t="s">
        <v>12912</v>
      </c>
      <c r="RYH6" s="87" t="s">
        <v>12913</v>
      </c>
      <c r="RYI6" s="87" t="s">
        <v>12914</v>
      </c>
      <c r="RYJ6" s="87" t="s">
        <v>12915</v>
      </c>
      <c r="RYK6" s="87" t="s">
        <v>12916</v>
      </c>
      <c r="RYL6" s="87" t="s">
        <v>12917</v>
      </c>
      <c r="RYM6" s="87" t="s">
        <v>12918</v>
      </c>
      <c r="RYN6" s="87" t="s">
        <v>12919</v>
      </c>
      <c r="RYO6" s="87" t="s">
        <v>12920</v>
      </c>
      <c r="RYP6" s="87" t="s">
        <v>12921</v>
      </c>
      <c r="RYQ6" s="87" t="s">
        <v>12922</v>
      </c>
      <c r="RYR6" s="87" t="s">
        <v>12923</v>
      </c>
      <c r="RYS6" s="87" t="s">
        <v>12924</v>
      </c>
      <c r="RYT6" s="87" t="s">
        <v>12925</v>
      </c>
      <c r="RYU6" s="87" t="s">
        <v>12926</v>
      </c>
      <c r="RYV6" s="87" t="s">
        <v>12927</v>
      </c>
      <c r="RYW6" s="87" t="s">
        <v>12928</v>
      </c>
      <c r="RYX6" s="87" t="s">
        <v>12929</v>
      </c>
      <c r="RYY6" s="87" t="s">
        <v>12930</v>
      </c>
      <c r="RYZ6" s="87" t="s">
        <v>12931</v>
      </c>
      <c r="RZA6" s="87" t="s">
        <v>12932</v>
      </c>
      <c r="RZB6" s="87" t="s">
        <v>12933</v>
      </c>
      <c r="RZC6" s="87" t="s">
        <v>12934</v>
      </c>
      <c r="RZD6" s="87" t="s">
        <v>12935</v>
      </c>
      <c r="RZE6" s="87" t="s">
        <v>12936</v>
      </c>
      <c r="RZF6" s="87" t="s">
        <v>12937</v>
      </c>
      <c r="RZG6" s="87" t="s">
        <v>12938</v>
      </c>
      <c r="RZH6" s="87" t="s">
        <v>12939</v>
      </c>
      <c r="RZI6" s="87" t="s">
        <v>12940</v>
      </c>
      <c r="RZJ6" s="87" t="s">
        <v>12941</v>
      </c>
      <c r="RZK6" s="87" t="s">
        <v>12942</v>
      </c>
      <c r="RZL6" s="87" t="s">
        <v>12943</v>
      </c>
      <c r="RZM6" s="87" t="s">
        <v>12944</v>
      </c>
      <c r="RZN6" s="87" t="s">
        <v>12945</v>
      </c>
      <c r="RZO6" s="87" t="s">
        <v>12946</v>
      </c>
      <c r="RZP6" s="87" t="s">
        <v>12947</v>
      </c>
      <c r="RZQ6" s="87" t="s">
        <v>12948</v>
      </c>
      <c r="RZR6" s="87" t="s">
        <v>12949</v>
      </c>
      <c r="RZS6" s="87" t="s">
        <v>12950</v>
      </c>
      <c r="RZT6" s="87" t="s">
        <v>12951</v>
      </c>
      <c r="RZU6" s="87" t="s">
        <v>12952</v>
      </c>
      <c r="RZV6" s="87" t="s">
        <v>12953</v>
      </c>
      <c r="RZW6" s="87" t="s">
        <v>12954</v>
      </c>
      <c r="RZX6" s="87" t="s">
        <v>12955</v>
      </c>
      <c r="RZY6" s="87" t="s">
        <v>12956</v>
      </c>
      <c r="RZZ6" s="87" t="s">
        <v>12957</v>
      </c>
      <c r="SAA6" s="87" t="s">
        <v>12958</v>
      </c>
      <c r="SAB6" s="87" t="s">
        <v>12959</v>
      </c>
      <c r="SAC6" s="87" t="s">
        <v>12960</v>
      </c>
      <c r="SAD6" s="87" t="s">
        <v>12961</v>
      </c>
      <c r="SAE6" s="87" t="s">
        <v>12962</v>
      </c>
      <c r="SAF6" s="87" t="s">
        <v>12963</v>
      </c>
      <c r="SAG6" s="87" t="s">
        <v>12964</v>
      </c>
      <c r="SAH6" s="87" t="s">
        <v>12965</v>
      </c>
      <c r="SAI6" s="87" t="s">
        <v>12966</v>
      </c>
      <c r="SAJ6" s="87" t="s">
        <v>12967</v>
      </c>
      <c r="SAK6" s="87" t="s">
        <v>12968</v>
      </c>
      <c r="SAL6" s="87" t="s">
        <v>12969</v>
      </c>
      <c r="SAM6" s="87" t="s">
        <v>12970</v>
      </c>
      <c r="SAN6" s="87" t="s">
        <v>12971</v>
      </c>
      <c r="SAO6" s="87" t="s">
        <v>12972</v>
      </c>
      <c r="SAP6" s="87" t="s">
        <v>12973</v>
      </c>
      <c r="SAQ6" s="87" t="s">
        <v>12974</v>
      </c>
      <c r="SAR6" s="87" t="s">
        <v>12975</v>
      </c>
      <c r="SAS6" s="87" t="s">
        <v>12976</v>
      </c>
      <c r="SAT6" s="87" t="s">
        <v>12977</v>
      </c>
      <c r="SAU6" s="87" t="s">
        <v>12978</v>
      </c>
      <c r="SAV6" s="87" t="s">
        <v>12979</v>
      </c>
      <c r="SAW6" s="87" t="s">
        <v>12980</v>
      </c>
      <c r="SAX6" s="87" t="s">
        <v>12981</v>
      </c>
      <c r="SAY6" s="87" t="s">
        <v>12982</v>
      </c>
      <c r="SAZ6" s="87" t="s">
        <v>12983</v>
      </c>
      <c r="SBA6" s="87" t="s">
        <v>12984</v>
      </c>
      <c r="SBB6" s="87" t="s">
        <v>12985</v>
      </c>
      <c r="SBC6" s="87" t="s">
        <v>12986</v>
      </c>
      <c r="SBD6" s="87" t="s">
        <v>12987</v>
      </c>
      <c r="SBE6" s="87" t="s">
        <v>12988</v>
      </c>
      <c r="SBF6" s="87" t="s">
        <v>12989</v>
      </c>
      <c r="SBG6" s="87" t="s">
        <v>12990</v>
      </c>
      <c r="SBH6" s="87" t="s">
        <v>12991</v>
      </c>
      <c r="SBI6" s="87" t="s">
        <v>12992</v>
      </c>
      <c r="SBJ6" s="87" t="s">
        <v>12993</v>
      </c>
      <c r="SBK6" s="87" t="s">
        <v>12994</v>
      </c>
      <c r="SBL6" s="87" t="s">
        <v>12995</v>
      </c>
      <c r="SBM6" s="87" t="s">
        <v>12996</v>
      </c>
      <c r="SBN6" s="87" t="s">
        <v>12997</v>
      </c>
      <c r="SBO6" s="87" t="s">
        <v>12998</v>
      </c>
      <c r="SBP6" s="87" t="s">
        <v>12999</v>
      </c>
      <c r="SBQ6" s="87" t="s">
        <v>13000</v>
      </c>
      <c r="SBR6" s="87" t="s">
        <v>13001</v>
      </c>
      <c r="SBS6" s="87" t="s">
        <v>13002</v>
      </c>
      <c r="SBT6" s="87" t="s">
        <v>13003</v>
      </c>
      <c r="SBU6" s="87" t="s">
        <v>13004</v>
      </c>
      <c r="SBV6" s="87" t="s">
        <v>13005</v>
      </c>
      <c r="SBW6" s="87" t="s">
        <v>13006</v>
      </c>
      <c r="SBX6" s="87" t="s">
        <v>13007</v>
      </c>
      <c r="SBY6" s="87" t="s">
        <v>13008</v>
      </c>
      <c r="SBZ6" s="87" t="s">
        <v>13009</v>
      </c>
      <c r="SCA6" s="87" t="s">
        <v>13010</v>
      </c>
      <c r="SCB6" s="87" t="s">
        <v>13011</v>
      </c>
      <c r="SCC6" s="87" t="s">
        <v>13012</v>
      </c>
      <c r="SCD6" s="87" t="s">
        <v>13013</v>
      </c>
      <c r="SCE6" s="87" t="s">
        <v>13014</v>
      </c>
      <c r="SCF6" s="87" t="s">
        <v>13015</v>
      </c>
      <c r="SCG6" s="87" t="s">
        <v>13016</v>
      </c>
      <c r="SCH6" s="87" t="s">
        <v>13017</v>
      </c>
      <c r="SCI6" s="87" t="s">
        <v>13018</v>
      </c>
      <c r="SCJ6" s="87" t="s">
        <v>13019</v>
      </c>
      <c r="SCK6" s="87" t="s">
        <v>13020</v>
      </c>
      <c r="SCL6" s="87" t="s">
        <v>13021</v>
      </c>
      <c r="SCM6" s="87" t="s">
        <v>13022</v>
      </c>
      <c r="SCN6" s="87" t="s">
        <v>13023</v>
      </c>
      <c r="SCO6" s="87" t="s">
        <v>13024</v>
      </c>
      <c r="SCP6" s="87" t="s">
        <v>13025</v>
      </c>
      <c r="SCQ6" s="87" t="s">
        <v>13026</v>
      </c>
      <c r="SCR6" s="87" t="s">
        <v>13027</v>
      </c>
      <c r="SCS6" s="87" t="s">
        <v>13028</v>
      </c>
      <c r="SCT6" s="87" t="s">
        <v>13029</v>
      </c>
      <c r="SCU6" s="87" t="s">
        <v>13030</v>
      </c>
      <c r="SCV6" s="87" t="s">
        <v>13031</v>
      </c>
      <c r="SCW6" s="87" t="s">
        <v>13032</v>
      </c>
      <c r="SCX6" s="87" t="s">
        <v>13033</v>
      </c>
      <c r="SCY6" s="87" t="s">
        <v>13034</v>
      </c>
      <c r="SCZ6" s="87" t="s">
        <v>13035</v>
      </c>
      <c r="SDA6" s="87" t="s">
        <v>13036</v>
      </c>
      <c r="SDB6" s="87" t="s">
        <v>13037</v>
      </c>
      <c r="SDC6" s="87" t="s">
        <v>13038</v>
      </c>
      <c r="SDD6" s="87" t="s">
        <v>13039</v>
      </c>
      <c r="SDE6" s="87" t="s">
        <v>13040</v>
      </c>
      <c r="SDF6" s="87" t="s">
        <v>13041</v>
      </c>
      <c r="SDG6" s="87" t="s">
        <v>13042</v>
      </c>
      <c r="SDH6" s="87" t="s">
        <v>13043</v>
      </c>
      <c r="SDI6" s="87" t="s">
        <v>13044</v>
      </c>
      <c r="SDJ6" s="87" t="s">
        <v>13045</v>
      </c>
      <c r="SDK6" s="87" t="s">
        <v>13046</v>
      </c>
      <c r="SDL6" s="87" t="s">
        <v>13047</v>
      </c>
      <c r="SDM6" s="87" t="s">
        <v>13048</v>
      </c>
      <c r="SDN6" s="87" t="s">
        <v>13049</v>
      </c>
      <c r="SDO6" s="87" t="s">
        <v>13050</v>
      </c>
      <c r="SDP6" s="87" t="s">
        <v>13051</v>
      </c>
      <c r="SDQ6" s="87" t="s">
        <v>13052</v>
      </c>
      <c r="SDR6" s="87" t="s">
        <v>13053</v>
      </c>
      <c r="SDS6" s="87" t="s">
        <v>13054</v>
      </c>
      <c r="SDT6" s="87" t="s">
        <v>13055</v>
      </c>
      <c r="SDU6" s="87" t="s">
        <v>13056</v>
      </c>
      <c r="SDV6" s="87" t="s">
        <v>13057</v>
      </c>
      <c r="SDW6" s="87" t="s">
        <v>13058</v>
      </c>
      <c r="SDX6" s="87" t="s">
        <v>13059</v>
      </c>
      <c r="SDY6" s="87" t="s">
        <v>13060</v>
      </c>
      <c r="SDZ6" s="87" t="s">
        <v>13061</v>
      </c>
      <c r="SEA6" s="87" t="s">
        <v>13062</v>
      </c>
      <c r="SEB6" s="87" t="s">
        <v>13063</v>
      </c>
      <c r="SEC6" s="87" t="s">
        <v>13064</v>
      </c>
      <c r="SED6" s="87" t="s">
        <v>13065</v>
      </c>
      <c r="SEE6" s="87" t="s">
        <v>13066</v>
      </c>
      <c r="SEF6" s="87" t="s">
        <v>13067</v>
      </c>
      <c r="SEG6" s="87" t="s">
        <v>13068</v>
      </c>
      <c r="SEH6" s="87" t="s">
        <v>13069</v>
      </c>
      <c r="SEI6" s="87" t="s">
        <v>13070</v>
      </c>
      <c r="SEJ6" s="87" t="s">
        <v>13071</v>
      </c>
      <c r="SEK6" s="87" t="s">
        <v>13072</v>
      </c>
      <c r="SEL6" s="87" t="s">
        <v>13073</v>
      </c>
      <c r="SEM6" s="87" t="s">
        <v>13074</v>
      </c>
      <c r="SEN6" s="87" t="s">
        <v>13075</v>
      </c>
      <c r="SEO6" s="87" t="s">
        <v>13076</v>
      </c>
      <c r="SEP6" s="87" t="s">
        <v>13077</v>
      </c>
      <c r="SEQ6" s="87" t="s">
        <v>13078</v>
      </c>
      <c r="SER6" s="87" t="s">
        <v>13079</v>
      </c>
      <c r="SES6" s="87" t="s">
        <v>13080</v>
      </c>
      <c r="SET6" s="87" t="s">
        <v>13081</v>
      </c>
      <c r="SEU6" s="87" t="s">
        <v>13082</v>
      </c>
      <c r="SEV6" s="87" t="s">
        <v>13083</v>
      </c>
      <c r="SEW6" s="87" t="s">
        <v>13084</v>
      </c>
      <c r="SEX6" s="87" t="s">
        <v>13085</v>
      </c>
      <c r="SEY6" s="87" t="s">
        <v>13086</v>
      </c>
      <c r="SEZ6" s="87" t="s">
        <v>13087</v>
      </c>
      <c r="SFA6" s="87" t="s">
        <v>13088</v>
      </c>
      <c r="SFB6" s="87" t="s">
        <v>13089</v>
      </c>
      <c r="SFC6" s="87" t="s">
        <v>13090</v>
      </c>
      <c r="SFD6" s="87" t="s">
        <v>13091</v>
      </c>
      <c r="SFE6" s="87" t="s">
        <v>13092</v>
      </c>
      <c r="SFF6" s="87" t="s">
        <v>13093</v>
      </c>
      <c r="SFG6" s="87" t="s">
        <v>13094</v>
      </c>
      <c r="SFH6" s="87" t="s">
        <v>13095</v>
      </c>
      <c r="SFI6" s="87" t="s">
        <v>13096</v>
      </c>
      <c r="SFJ6" s="87" t="s">
        <v>13097</v>
      </c>
      <c r="SFK6" s="87" t="s">
        <v>13098</v>
      </c>
      <c r="SFL6" s="87" t="s">
        <v>13099</v>
      </c>
      <c r="SFM6" s="87" t="s">
        <v>13100</v>
      </c>
      <c r="SFN6" s="87" t="s">
        <v>13101</v>
      </c>
      <c r="SFO6" s="87" t="s">
        <v>13102</v>
      </c>
      <c r="SFP6" s="87" t="s">
        <v>13103</v>
      </c>
      <c r="SFQ6" s="87" t="s">
        <v>13104</v>
      </c>
      <c r="SFR6" s="87" t="s">
        <v>13105</v>
      </c>
      <c r="SFS6" s="87" t="s">
        <v>13106</v>
      </c>
      <c r="SFT6" s="87" t="s">
        <v>13107</v>
      </c>
      <c r="SFU6" s="87" t="s">
        <v>13108</v>
      </c>
      <c r="SFV6" s="87" t="s">
        <v>13109</v>
      </c>
      <c r="SFW6" s="87" t="s">
        <v>13110</v>
      </c>
      <c r="SFX6" s="87" t="s">
        <v>13111</v>
      </c>
      <c r="SFY6" s="87" t="s">
        <v>13112</v>
      </c>
      <c r="SFZ6" s="87" t="s">
        <v>13113</v>
      </c>
      <c r="SGA6" s="87" t="s">
        <v>13114</v>
      </c>
      <c r="SGB6" s="87" t="s">
        <v>13115</v>
      </c>
      <c r="SGC6" s="87" t="s">
        <v>13116</v>
      </c>
      <c r="SGD6" s="87" t="s">
        <v>13117</v>
      </c>
      <c r="SGE6" s="87" t="s">
        <v>13118</v>
      </c>
      <c r="SGF6" s="87" t="s">
        <v>13119</v>
      </c>
      <c r="SGG6" s="87" t="s">
        <v>13120</v>
      </c>
      <c r="SGH6" s="87" t="s">
        <v>13121</v>
      </c>
      <c r="SGI6" s="87" t="s">
        <v>13122</v>
      </c>
      <c r="SGJ6" s="87" t="s">
        <v>13123</v>
      </c>
      <c r="SGK6" s="87" t="s">
        <v>13124</v>
      </c>
      <c r="SGL6" s="87" t="s">
        <v>13125</v>
      </c>
      <c r="SGM6" s="87" t="s">
        <v>13126</v>
      </c>
      <c r="SGN6" s="87" t="s">
        <v>13127</v>
      </c>
      <c r="SGO6" s="87" t="s">
        <v>13128</v>
      </c>
      <c r="SGP6" s="87" t="s">
        <v>13129</v>
      </c>
      <c r="SGQ6" s="87" t="s">
        <v>13130</v>
      </c>
      <c r="SGR6" s="87" t="s">
        <v>13131</v>
      </c>
      <c r="SGS6" s="87" t="s">
        <v>13132</v>
      </c>
      <c r="SGT6" s="87" t="s">
        <v>13133</v>
      </c>
      <c r="SGU6" s="87" t="s">
        <v>13134</v>
      </c>
      <c r="SGV6" s="87" t="s">
        <v>13135</v>
      </c>
      <c r="SGW6" s="87" t="s">
        <v>13136</v>
      </c>
      <c r="SGX6" s="87" t="s">
        <v>13137</v>
      </c>
      <c r="SGY6" s="87" t="s">
        <v>13138</v>
      </c>
      <c r="SGZ6" s="87" t="s">
        <v>13139</v>
      </c>
      <c r="SHA6" s="87" t="s">
        <v>13140</v>
      </c>
      <c r="SHB6" s="87" t="s">
        <v>13141</v>
      </c>
      <c r="SHC6" s="87" t="s">
        <v>13142</v>
      </c>
      <c r="SHD6" s="87" t="s">
        <v>13143</v>
      </c>
      <c r="SHE6" s="87" t="s">
        <v>13144</v>
      </c>
      <c r="SHF6" s="87" t="s">
        <v>13145</v>
      </c>
      <c r="SHG6" s="87" t="s">
        <v>13146</v>
      </c>
      <c r="SHH6" s="87" t="s">
        <v>13147</v>
      </c>
      <c r="SHI6" s="87" t="s">
        <v>13148</v>
      </c>
      <c r="SHJ6" s="87" t="s">
        <v>13149</v>
      </c>
      <c r="SHK6" s="87" t="s">
        <v>13150</v>
      </c>
      <c r="SHL6" s="87" t="s">
        <v>13151</v>
      </c>
      <c r="SHM6" s="87" t="s">
        <v>13152</v>
      </c>
      <c r="SHN6" s="87" t="s">
        <v>13153</v>
      </c>
      <c r="SHO6" s="87" t="s">
        <v>13154</v>
      </c>
      <c r="SHP6" s="87" t="s">
        <v>13155</v>
      </c>
      <c r="SHQ6" s="87" t="s">
        <v>13156</v>
      </c>
      <c r="SHR6" s="87" t="s">
        <v>13157</v>
      </c>
      <c r="SHS6" s="87" t="s">
        <v>13158</v>
      </c>
      <c r="SHT6" s="87" t="s">
        <v>13159</v>
      </c>
      <c r="SHU6" s="87" t="s">
        <v>13160</v>
      </c>
      <c r="SHV6" s="87" t="s">
        <v>13161</v>
      </c>
      <c r="SHW6" s="87" t="s">
        <v>13162</v>
      </c>
      <c r="SHX6" s="87" t="s">
        <v>13163</v>
      </c>
      <c r="SHY6" s="87" t="s">
        <v>13164</v>
      </c>
      <c r="SHZ6" s="87" t="s">
        <v>13165</v>
      </c>
      <c r="SIA6" s="87" t="s">
        <v>13166</v>
      </c>
      <c r="SIB6" s="87" t="s">
        <v>13167</v>
      </c>
      <c r="SIC6" s="87" t="s">
        <v>13168</v>
      </c>
      <c r="SID6" s="87" t="s">
        <v>13169</v>
      </c>
      <c r="SIE6" s="87" t="s">
        <v>13170</v>
      </c>
      <c r="SIF6" s="87" t="s">
        <v>13171</v>
      </c>
      <c r="SIG6" s="87" t="s">
        <v>13172</v>
      </c>
      <c r="SIH6" s="87" t="s">
        <v>13173</v>
      </c>
      <c r="SII6" s="87" t="s">
        <v>13174</v>
      </c>
      <c r="SIJ6" s="87" t="s">
        <v>13175</v>
      </c>
      <c r="SIK6" s="87" t="s">
        <v>13176</v>
      </c>
      <c r="SIL6" s="87" t="s">
        <v>13177</v>
      </c>
      <c r="SIM6" s="87" t="s">
        <v>13178</v>
      </c>
      <c r="SIN6" s="87" t="s">
        <v>13179</v>
      </c>
      <c r="SIO6" s="87" t="s">
        <v>13180</v>
      </c>
      <c r="SIP6" s="87" t="s">
        <v>13181</v>
      </c>
      <c r="SIQ6" s="87" t="s">
        <v>13182</v>
      </c>
      <c r="SIR6" s="87" t="s">
        <v>13183</v>
      </c>
      <c r="SIS6" s="87" t="s">
        <v>13184</v>
      </c>
      <c r="SIT6" s="87" t="s">
        <v>13185</v>
      </c>
      <c r="SIU6" s="87" t="s">
        <v>13186</v>
      </c>
      <c r="SIV6" s="87" t="s">
        <v>13187</v>
      </c>
      <c r="SIW6" s="87" t="s">
        <v>13188</v>
      </c>
      <c r="SIX6" s="87" t="s">
        <v>13189</v>
      </c>
      <c r="SIY6" s="87" t="s">
        <v>13190</v>
      </c>
      <c r="SIZ6" s="87" t="s">
        <v>13191</v>
      </c>
      <c r="SJA6" s="87" t="s">
        <v>13192</v>
      </c>
      <c r="SJB6" s="87" t="s">
        <v>13193</v>
      </c>
      <c r="SJC6" s="87" t="s">
        <v>13194</v>
      </c>
      <c r="SJD6" s="87" t="s">
        <v>13195</v>
      </c>
      <c r="SJE6" s="87" t="s">
        <v>13196</v>
      </c>
      <c r="SJF6" s="87" t="s">
        <v>13197</v>
      </c>
      <c r="SJG6" s="87" t="s">
        <v>13198</v>
      </c>
      <c r="SJH6" s="87" t="s">
        <v>13199</v>
      </c>
      <c r="SJI6" s="87" t="s">
        <v>13200</v>
      </c>
      <c r="SJJ6" s="87" t="s">
        <v>13201</v>
      </c>
      <c r="SJK6" s="87" t="s">
        <v>13202</v>
      </c>
      <c r="SJL6" s="87" t="s">
        <v>13203</v>
      </c>
      <c r="SJM6" s="87" t="s">
        <v>13204</v>
      </c>
      <c r="SJN6" s="87" t="s">
        <v>13205</v>
      </c>
      <c r="SJO6" s="87" t="s">
        <v>13206</v>
      </c>
      <c r="SJP6" s="87" t="s">
        <v>13207</v>
      </c>
      <c r="SJQ6" s="87" t="s">
        <v>13208</v>
      </c>
      <c r="SJR6" s="87" t="s">
        <v>13209</v>
      </c>
      <c r="SJS6" s="87" t="s">
        <v>13210</v>
      </c>
      <c r="SJT6" s="87" t="s">
        <v>13211</v>
      </c>
      <c r="SJU6" s="87" t="s">
        <v>13212</v>
      </c>
      <c r="SJV6" s="87" t="s">
        <v>13213</v>
      </c>
      <c r="SJW6" s="87" t="s">
        <v>13214</v>
      </c>
      <c r="SJX6" s="87" t="s">
        <v>13215</v>
      </c>
      <c r="SJY6" s="87" t="s">
        <v>13216</v>
      </c>
      <c r="SJZ6" s="87" t="s">
        <v>13217</v>
      </c>
      <c r="SKA6" s="87" t="s">
        <v>13218</v>
      </c>
      <c r="SKB6" s="87" t="s">
        <v>13219</v>
      </c>
      <c r="SKC6" s="87" t="s">
        <v>13220</v>
      </c>
      <c r="SKD6" s="87" t="s">
        <v>13221</v>
      </c>
      <c r="SKE6" s="87" t="s">
        <v>13222</v>
      </c>
      <c r="SKF6" s="87" t="s">
        <v>13223</v>
      </c>
      <c r="SKG6" s="87" t="s">
        <v>13224</v>
      </c>
      <c r="SKH6" s="87" t="s">
        <v>13225</v>
      </c>
      <c r="SKI6" s="87" t="s">
        <v>13226</v>
      </c>
      <c r="SKJ6" s="87" t="s">
        <v>13227</v>
      </c>
      <c r="SKK6" s="87" t="s">
        <v>13228</v>
      </c>
      <c r="SKL6" s="87" t="s">
        <v>13229</v>
      </c>
      <c r="SKM6" s="87" t="s">
        <v>13230</v>
      </c>
      <c r="SKN6" s="87" t="s">
        <v>13231</v>
      </c>
      <c r="SKO6" s="87" t="s">
        <v>13232</v>
      </c>
      <c r="SKP6" s="87" t="s">
        <v>13233</v>
      </c>
      <c r="SKQ6" s="87" t="s">
        <v>13234</v>
      </c>
      <c r="SKR6" s="87" t="s">
        <v>13235</v>
      </c>
      <c r="SKS6" s="87" t="s">
        <v>13236</v>
      </c>
      <c r="SKT6" s="87" t="s">
        <v>13237</v>
      </c>
      <c r="SKU6" s="87" t="s">
        <v>13238</v>
      </c>
      <c r="SKV6" s="87" t="s">
        <v>13239</v>
      </c>
      <c r="SKW6" s="87" t="s">
        <v>13240</v>
      </c>
      <c r="SKX6" s="87" t="s">
        <v>13241</v>
      </c>
      <c r="SKY6" s="87" t="s">
        <v>13242</v>
      </c>
      <c r="SKZ6" s="87" t="s">
        <v>13243</v>
      </c>
      <c r="SLA6" s="87" t="s">
        <v>13244</v>
      </c>
      <c r="SLB6" s="87" t="s">
        <v>13245</v>
      </c>
      <c r="SLC6" s="87" t="s">
        <v>13246</v>
      </c>
      <c r="SLD6" s="87" t="s">
        <v>13247</v>
      </c>
      <c r="SLE6" s="87" t="s">
        <v>13248</v>
      </c>
      <c r="SLF6" s="87" t="s">
        <v>13249</v>
      </c>
      <c r="SLG6" s="87" t="s">
        <v>13250</v>
      </c>
      <c r="SLH6" s="87" t="s">
        <v>13251</v>
      </c>
      <c r="SLI6" s="87" t="s">
        <v>13252</v>
      </c>
      <c r="SLJ6" s="87" t="s">
        <v>13253</v>
      </c>
      <c r="SLK6" s="87" t="s">
        <v>13254</v>
      </c>
      <c r="SLL6" s="87" t="s">
        <v>13255</v>
      </c>
      <c r="SLM6" s="87" t="s">
        <v>13256</v>
      </c>
      <c r="SLN6" s="87" t="s">
        <v>13257</v>
      </c>
      <c r="SLO6" s="87" t="s">
        <v>13258</v>
      </c>
      <c r="SLP6" s="87" t="s">
        <v>13259</v>
      </c>
      <c r="SLQ6" s="87" t="s">
        <v>13260</v>
      </c>
      <c r="SLR6" s="87" t="s">
        <v>13261</v>
      </c>
      <c r="SLS6" s="87" t="s">
        <v>13262</v>
      </c>
      <c r="SLT6" s="87" t="s">
        <v>13263</v>
      </c>
      <c r="SLU6" s="87" t="s">
        <v>13264</v>
      </c>
      <c r="SLV6" s="87" t="s">
        <v>13265</v>
      </c>
      <c r="SLW6" s="87" t="s">
        <v>13266</v>
      </c>
      <c r="SLX6" s="87" t="s">
        <v>13267</v>
      </c>
      <c r="SLY6" s="87" t="s">
        <v>13268</v>
      </c>
      <c r="SLZ6" s="87" t="s">
        <v>13269</v>
      </c>
      <c r="SMA6" s="87" t="s">
        <v>13270</v>
      </c>
      <c r="SMB6" s="87" t="s">
        <v>13271</v>
      </c>
      <c r="SMC6" s="87" t="s">
        <v>13272</v>
      </c>
      <c r="SMD6" s="87" t="s">
        <v>13273</v>
      </c>
      <c r="SME6" s="87" t="s">
        <v>13274</v>
      </c>
      <c r="SMF6" s="87" t="s">
        <v>13275</v>
      </c>
      <c r="SMG6" s="87" t="s">
        <v>13276</v>
      </c>
      <c r="SMH6" s="87" t="s">
        <v>13277</v>
      </c>
      <c r="SMI6" s="87" t="s">
        <v>13278</v>
      </c>
      <c r="SMJ6" s="87" t="s">
        <v>13279</v>
      </c>
      <c r="SMK6" s="87" t="s">
        <v>13280</v>
      </c>
      <c r="SML6" s="87" t="s">
        <v>13281</v>
      </c>
      <c r="SMM6" s="87" t="s">
        <v>13282</v>
      </c>
      <c r="SMN6" s="87" t="s">
        <v>13283</v>
      </c>
      <c r="SMO6" s="87" t="s">
        <v>13284</v>
      </c>
      <c r="SMP6" s="87" t="s">
        <v>13285</v>
      </c>
      <c r="SMQ6" s="87" t="s">
        <v>13286</v>
      </c>
      <c r="SMR6" s="87" t="s">
        <v>13287</v>
      </c>
      <c r="SMS6" s="87" t="s">
        <v>13288</v>
      </c>
      <c r="SMT6" s="87" t="s">
        <v>13289</v>
      </c>
      <c r="SMU6" s="87" t="s">
        <v>13290</v>
      </c>
      <c r="SMV6" s="87" t="s">
        <v>13291</v>
      </c>
      <c r="SMW6" s="87" t="s">
        <v>13292</v>
      </c>
      <c r="SMX6" s="87" t="s">
        <v>13293</v>
      </c>
      <c r="SMY6" s="87" t="s">
        <v>13294</v>
      </c>
      <c r="SMZ6" s="87" t="s">
        <v>13295</v>
      </c>
      <c r="SNA6" s="87" t="s">
        <v>13296</v>
      </c>
      <c r="SNB6" s="87" t="s">
        <v>13297</v>
      </c>
      <c r="SNC6" s="87" t="s">
        <v>13298</v>
      </c>
      <c r="SND6" s="87" t="s">
        <v>13299</v>
      </c>
      <c r="SNE6" s="87" t="s">
        <v>13300</v>
      </c>
      <c r="SNF6" s="87" t="s">
        <v>13301</v>
      </c>
      <c r="SNG6" s="87" t="s">
        <v>13302</v>
      </c>
      <c r="SNH6" s="87" t="s">
        <v>13303</v>
      </c>
      <c r="SNI6" s="87" t="s">
        <v>13304</v>
      </c>
      <c r="SNJ6" s="87" t="s">
        <v>13305</v>
      </c>
      <c r="SNK6" s="87" t="s">
        <v>13306</v>
      </c>
      <c r="SNL6" s="87" t="s">
        <v>13307</v>
      </c>
      <c r="SNM6" s="87" t="s">
        <v>13308</v>
      </c>
      <c r="SNN6" s="87" t="s">
        <v>13309</v>
      </c>
      <c r="SNO6" s="87" t="s">
        <v>13310</v>
      </c>
      <c r="SNP6" s="87" t="s">
        <v>13311</v>
      </c>
      <c r="SNQ6" s="87" t="s">
        <v>13312</v>
      </c>
      <c r="SNR6" s="87" t="s">
        <v>13313</v>
      </c>
      <c r="SNS6" s="87" t="s">
        <v>13314</v>
      </c>
      <c r="SNT6" s="87" t="s">
        <v>13315</v>
      </c>
      <c r="SNU6" s="87" t="s">
        <v>13316</v>
      </c>
      <c r="SNV6" s="87" t="s">
        <v>13317</v>
      </c>
      <c r="SNW6" s="87" t="s">
        <v>13318</v>
      </c>
      <c r="SNX6" s="87" t="s">
        <v>13319</v>
      </c>
      <c r="SNY6" s="87" t="s">
        <v>13320</v>
      </c>
      <c r="SNZ6" s="87" t="s">
        <v>13321</v>
      </c>
      <c r="SOA6" s="87" t="s">
        <v>13322</v>
      </c>
      <c r="SOB6" s="87" t="s">
        <v>13323</v>
      </c>
      <c r="SOC6" s="87" t="s">
        <v>13324</v>
      </c>
      <c r="SOD6" s="87" t="s">
        <v>13325</v>
      </c>
      <c r="SOE6" s="87" t="s">
        <v>13326</v>
      </c>
      <c r="SOF6" s="87" t="s">
        <v>13327</v>
      </c>
      <c r="SOG6" s="87" t="s">
        <v>13328</v>
      </c>
      <c r="SOH6" s="87" t="s">
        <v>13329</v>
      </c>
      <c r="SOI6" s="87" t="s">
        <v>13330</v>
      </c>
      <c r="SOJ6" s="87" t="s">
        <v>13331</v>
      </c>
      <c r="SOK6" s="87" t="s">
        <v>13332</v>
      </c>
      <c r="SOL6" s="87" t="s">
        <v>13333</v>
      </c>
      <c r="SOM6" s="87" t="s">
        <v>13334</v>
      </c>
      <c r="SON6" s="87" t="s">
        <v>13335</v>
      </c>
      <c r="SOO6" s="87" t="s">
        <v>13336</v>
      </c>
      <c r="SOP6" s="87" t="s">
        <v>13337</v>
      </c>
      <c r="SOQ6" s="87" t="s">
        <v>13338</v>
      </c>
      <c r="SOR6" s="87" t="s">
        <v>13339</v>
      </c>
      <c r="SOS6" s="87" t="s">
        <v>13340</v>
      </c>
      <c r="SOT6" s="87" t="s">
        <v>13341</v>
      </c>
      <c r="SOU6" s="87" t="s">
        <v>13342</v>
      </c>
      <c r="SOV6" s="87" t="s">
        <v>13343</v>
      </c>
      <c r="SOW6" s="87" t="s">
        <v>13344</v>
      </c>
      <c r="SOX6" s="87" t="s">
        <v>13345</v>
      </c>
      <c r="SOY6" s="87" t="s">
        <v>13346</v>
      </c>
      <c r="SOZ6" s="87" t="s">
        <v>13347</v>
      </c>
      <c r="SPA6" s="87" t="s">
        <v>13348</v>
      </c>
      <c r="SPB6" s="87" t="s">
        <v>13349</v>
      </c>
      <c r="SPC6" s="87" t="s">
        <v>13350</v>
      </c>
      <c r="SPD6" s="87" t="s">
        <v>13351</v>
      </c>
      <c r="SPE6" s="87" t="s">
        <v>13352</v>
      </c>
      <c r="SPF6" s="87" t="s">
        <v>13353</v>
      </c>
      <c r="SPG6" s="87" t="s">
        <v>13354</v>
      </c>
      <c r="SPH6" s="87" t="s">
        <v>13355</v>
      </c>
      <c r="SPI6" s="87" t="s">
        <v>13356</v>
      </c>
      <c r="SPJ6" s="87" t="s">
        <v>13357</v>
      </c>
      <c r="SPK6" s="87" t="s">
        <v>13358</v>
      </c>
      <c r="SPL6" s="87" t="s">
        <v>13359</v>
      </c>
      <c r="SPM6" s="87" t="s">
        <v>13360</v>
      </c>
      <c r="SPN6" s="87" t="s">
        <v>13361</v>
      </c>
      <c r="SPO6" s="87" t="s">
        <v>13362</v>
      </c>
      <c r="SPP6" s="87" t="s">
        <v>13363</v>
      </c>
      <c r="SPQ6" s="87" t="s">
        <v>13364</v>
      </c>
      <c r="SPR6" s="87" t="s">
        <v>13365</v>
      </c>
      <c r="SPS6" s="87" t="s">
        <v>13366</v>
      </c>
      <c r="SPT6" s="87" t="s">
        <v>13367</v>
      </c>
      <c r="SPU6" s="87" t="s">
        <v>13368</v>
      </c>
      <c r="SPV6" s="87" t="s">
        <v>13369</v>
      </c>
      <c r="SPW6" s="87" t="s">
        <v>13370</v>
      </c>
      <c r="SPX6" s="87" t="s">
        <v>13371</v>
      </c>
      <c r="SPY6" s="87" t="s">
        <v>13372</v>
      </c>
      <c r="SPZ6" s="87" t="s">
        <v>13373</v>
      </c>
      <c r="SQA6" s="87" t="s">
        <v>13374</v>
      </c>
      <c r="SQB6" s="87" t="s">
        <v>13375</v>
      </c>
      <c r="SQC6" s="87" t="s">
        <v>13376</v>
      </c>
      <c r="SQD6" s="87" t="s">
        <v>13377</v>
      </c>
      <c r="SQE6" s="87" t="s">
        <v>13378</v>
      </c>
      <c r="SQF6" s="87" t="s">
        <v>13379</v>
      </c>
      <c r="SQG6" s="87" t="s">
        <v>13380</v>
      </c>
      <c r="SQH6" s="87" t="s">
        <v>13381</v>
      </c>
      <c r="SQI6" s="87" t="s">
        <v>13382</v>
      </c>
      <c r="SQJ6" s="87" t="s">
        <v>13383</v>
      </c>
      <c r="SQK6" s="87" t="s">
        <v>13384</v>
      </c>
      <c r="SQL6" s="87" t="s">
        <v>13385</v>
      </c>
      <c r="SQM6" s="87" t="s">
        <v>13386</v>
      </c>
      <c r="SQN6" s="87" t="s">
        <v>13387</v>
      </c>
      <c r="SQO6" s="87" t="s">
        <v>13388</v>
      </c>
      <c r="SQP6" s="87" t="s">
        <v>13389</v>
      </c>
      <c r="SQQ6" s="87" t="s">
        <v>13390</v>
      </c>
      <c r="SQR6" s="87" t="s">
        <v>13391</v>
      </c>
      <c r="SQS6" s="87" t="s">
        <v>13392</v>
      </c>
      <c r="SQT6" s="87" t="s">
        <v>13393</v>
      </c>
      <c r="SQU6" s="87" t="s">
        <v>13394</v>
      </c>
      <c r="SQV6" s="87" t="s">
        <v>13395</v>
      </c>
      <c r="SQW6" s="87" t="s">
        <v>13396</v>
      </c>
      <c r="SQX6" s="87" t="s">
        <v>13397</v>
      </c>
      <c r="SQY6" s="87" t="s">
        <v>13398</v>
      </c>
      <c r="SQZ6" s="87" t="s">
        <v>13399</v>
      </c>
      <c r="SRA6" s="87" t="s">
        <v>13400</v>
      </c>
      <c r="SRB6" s="87" t="s">
        <v>13401</v>
      </c>
      <c r="SRC6" s="87" t="s">
        <v>13402</v>
      </c>
      <c r="SRD6" s="87" t="s">
        <v>13403</v>
      </c>
      <c r="SRE6" s="87" t="s">
        <v>13404</v>
      </c>
      <c r="SRF6" s="87" t="s">
        <v>13405</v>
      </c>
      <c r="SRG6" s="87" t="s">
        <v>13406</v>
      </c>
      <c r="SRH6" s="87" t="s">
        <v>13407</v>
      </c>
      <c r="SRI6" s="87" t="s">
        <v>13408</v>
      </c>
      <c r="SRJ6" s="87" t="s">
        <v>13409</v>
      </c>
      <c r="SRK6" s="87" t="s">
        <v>13410</v>
      </c>
      <c r="SRL6" s="87" t="s">
        <v>13411</v>
      </c>
      <c r="SRM6" s="87" t="s">
        <v>13412</v>
      </c>
      <c r="SRN6" s="87" t="s">
        <v>13413</v>
      </c>
      <c r="SRO6" s="87" t="s">
        <v>13414</v>
      </c>
      <c r="SRP6" s="87" t="s">
        <v>13415</v>
      </c>
      <c r="SRQ6" s="87" t="s">
        <v>13416</v>
      </c>
      <c r="SRR6" s="87" t="s">
        <v>13417</v>
      </c>
      <c r="SRS6" s="87" t="s">
        <v>13418</v>
      </c>
      <c r="SRT6" s="87" t="s">
        <v>13419</v>
      </c>
      <c r="SRU6" s="87" t="s">
        <v>13420</v>
      </c>
      <c r="SRV6" s="87" t="s">
        <v>13421</v>
      </c>
      <c r="SRW6" s="87" t="s">
        <v>13422</v>
      </c>
      <c r="SRX6" s="87" t="s">
        <v>13423</v>
      </c>
      <c r="SRY6" s="87" t="s">
        <v>13424</v>
      </c>
      <c r="SRZ6" s="87" t="s">
        <v>13425</v>
      </c>
      <c r="SSA6" s="87" t="s">
        <v>13426</v>
      </c>
      <c r="SSB6" s="87" t="s">
        <v>13427</v>
      </c>
      <c r="SSC6" s="87" t="s">
        <v>13428</v>
      </c>
      <c r="SSD6" s="87" t="s">
        <v>13429</v>
      </c>
      <c r="SSE6" s="87" t="s">
        <v>13430</v>
      </c>
      <c r="SSF6" s="87" t="s">
        <v>13431</v>
      </c>
      <c r="SSG6" s="87" t="s">
        <v>13432</v>
      </c>
      <c r="SSH6" s="87" t="s">
        <v>13433</v>
      </c>
      <c r="SSI6" s="87" t="s">
        <v>13434</v>
      </c>
      <c r="SSJ6" s="87" t="s">
        <v>13435</v>
      </c>
      <c r="SSK6" s="87" t="s">
        <v>13436</v>
      </c>
      <c r="SSL6" s="87" t="s">
        <v>13437</v>
      </c>
      <c r="SSM6" s="87" t="s">
        <v>13438</v>
      </c>
      <c r="SSN6" s="87" t="s">
        <v>13439</v>
      </c>
      <c r="SSO6" s="87" t="s">
        <v>13440</v>
      </c>
      <c r="SSP6" s="87" t="s">
        <v>13441</v>
      </c>
      <c r="SSQ6" s="87" t="s">
        <v>13442</v>
      </c>
      <c r="SSR6" s="87" t="s">
        <v>13443</v>
      </c>
      <c r="SSS6" s="87" t="s">
        <v>13444</v>
      </c>
      <c r="SST6" s="87" t="s">
        <v>13445</v>
      </c>
      <c r="SSU6" s="87" t="s">
        <v>13446</v>
      </c>
      <c r="SSV6" s="87" t="s">
        <v>13447</v>
      </c>
      <c r="SSW6" s="87" t="s">
        <v>13448</v>
      </c>
      <c r="SSX6" s="87" t="s">
        <v>13449</v>
      </c>
      <c r="SSY6" s="87" t="s">
        <v>13450</v>
      </c>
      <c r="SSZ6" s="87" t="s">
        <v>13451</v>
      </c>
      <c r="STA6" s="87" t="s">
        <v>13452</v>
      </c>
      <c r="STB6" s="87" t="s">
        <v>13453</v>
      </c>
      <c r="STC6" s="87" t="s">
        <v>13454</v>
      </c>
      <c r="STD6" s="87" t="s">
        <v>13455</v>
      </c>
      <c r="STE6" s="87" t="s">
        <v>13456</v>
      </c>
      <c r="STF6" s="87" t="s">
        <v>13457</v>
      </c>
      <c r="STG6" s="87" t="s">
        <v>13458</v>
      </c>
      <c r="STH6" s="87" t="s">
        <v>13459</v>
      </c>
      <c r="STI6" s="87" t="s">
        <v>13460</v>
      </c>
      <c r="STJ6" s="87" t="s">
        <v>13461</v>
      </c>
      <c r="STK6" s="87" t="s">
        <v>13462</v>
      </c>
      <c r="STL6" s="87" t="s">
        <v>13463</v>
      </c>
      <c r="STM6" s="87" t="s">
        <v>13464</v>
      </c>
      <c r="STN6" s="87" t="s">
        <v>13465</v>
      </c>
      <c r="STO6" s="87" t="s">
        <v>13466</v>
      </c>
      <c r="STP6" s="87" t="s">
        <v>13467</v>
      </c>
      <c r="STQ6" s="87" t="s">
        <v>13468</v>
      </c>
      <c r="STR6" s="87" t="s">
        <v>13469</v>
      </c>
      <c r="STS6" s="87" t="s">
        <v>13470</v>
      </c>
      <c r="STT6" s="87" t="s">
        <v>13471</v>
      </c>
      <c r="STU6" s="87" t="s">
        <v>13472</v>
      </c>
      <c r="STV6" s="87" t="s">
        <v>13473</v>
      </c>
      <c r="STW6" s="87" t="s">
        <v>13474</v>
      </c>
      <c r="STX6" s="87" t="s">
        <v>13475</v>
      </c>
      <c r="STY6" s="87" t="s">
        <v>13476</v>
      </c>
      <c r="STZ6" s="87" t="s">
        <v>13477</v>
      </c>
      <c r="SUA6" s="87" t="s">
        <v>13478</v>
      </c>
      <c r="SUB6" s="87" t="s">
        <v>13479</v>
      </c>
      <c r="SUC6" s="87" t="s">
        <v>13480</v>
      </c>
      <c r="SUD6" s="87" t="s">
        <v>13481</v>
      </c>
      <c r="SUE6" s="87" t="s">
        <v>13482</v>
      </c>
      <c r="SUF6" s="87" t="s">
        <v>13483</v>
      </c>
      <c r="SUG6" s="87" t="s">
        <v>13484</v>
      </c>
      <c r="SUH6" s="87" t="s">
        <v>13485</v>
      </c>
      <c r="SUI6" s="87" t="s">
        <v>13486</v>
      </c>
      <c r="SUJ6" s="87" t="s">
        <v>13487</v>
      </c>
      <c r="SUK6" s="87" t="s">
        <v>13488</v>
      </c>
      <c r="SUL6" s="87" t="s">
        <v>13489</v>
      </c>
      <c r="SUM6" s="87" t="s">
        <v>13490</v>
      </c>
      <c r="SUN6" s="87" t="s">
        <v>13491</v>
      </c>
      <c r="SUO6" s="87" t="s">
        <v>13492</v>
      </c>
      <c r="SUP6" s="87" t="s">
        <v>13493</v>
      </c>
      <c r="SUQ6" s="87" t="s">
        <v>13494</v>
      </c>
      <c r="SUR6" s="87" t="s">
        <v>13495</v>
      </c>
      <c r="SUS6" s="87" t="s">
        <v>13496</v>
      </c>
      <c r="SUT6" s="87" t="s">
        <v>13497</v>
      </c>
      <c r="SUU6" s="87" t="s">
        <v>13498</v>
      </c>
      <c r="SUV6" s="87" t="s">
        <v>13499</v>
      </c>
      <c r="SUW6" s="87" t="s">
        <v>13500</v>
      </c>
      <c r="SUX6" s="87" t="s">
        <v>13501</v>
      </c>
      <c r="SUY6" s="87" t="s">
        <v>13502</v>
      </c>
      <c r="SUZ6" s="87" t="s">
        <v>13503</v>
      </c>
      <c r="SVA6" s="87" t="s">
        <v>13504</v>
      </c>
      <c r="SVB6" s="87" t="s">
        <v>13505</v>
      </c>
      <c r="SVC6" s="87" t="s">
        <v>13506</v>
      </c>
      <c r="SVD6" s="87" t="s">
        <v>13507</v>
      </c>
      <c r="SVE6" s="87" t="s">
        <v>13508</v>
      </c>
      <c r="SVF6" s="87" t="s">
        <v>13509</v>
      </c>
      <c r="SVG6" s="87" t="s">
        <v>13510</v>
      </c>
      <c r="SVH6" s="87" t="s">
        <v>13511</v>
      </c>
      <c r="SVI6" s="87" t="s">
        <v>13512</v>
      </c>
      <c r="SVJ6" s="87" t="s">
        <v>13513</v>
      </c>
      <c r="SVK6" s="87" t="s">
        <v>13514</v>
      </c>
      <c r="SVL6" s="87" t="s">
        <v>13515</v>
      </c>
      <c r="SVM6" s="87" t="s">
        <v>13516</v>
      </c>
      <c r="SVN6" s="87" t="s">
        <v>13517</v>
      </c>
      <c r="SVO6" s="87" t="s">
        <v>13518</v>
      </c>
      <c r="SVP6" s="87" t="s">
        <v>13519</v>
      </c>
      <c r="SVQ6" s="87" t="s">
        <v>13520</v>
      </c>
      <c r="SVR6" s="87" t="s">
        <v>13521</v>
      </c>
      <c r="SVS6" s="87" t="s">
        <v>13522</v>
      </c>
      <c r="SVT6" s="87" t="s">
        <v>13523</v>
      </c>
      <c r="SVU6" s="87" t="s">
        <v>13524</v>
      </c>
      <c r="SVV6" s="87" t="s">
        <v>13525</v>
      </c>
      <c r="SVW6" s="87" t="s">
        <v>13526</v>
      </c>
      <c r="SVX6" s="87" t="s">
        <v>13527</v>
      </c>
      <c r="SVY6" s="87" t="s">
        <v>13528</v>
      </c>
      <c r="SVZ6" s="87" t="s">
        <v>13529</v>
      </c>
      <c r="SWA6" s="87" t="s">
        <v>13530</v>
      </c>
      <c r="SWB6" s="87" t="s">
        <v>13531</v>
      </c>
      <c r="SWC6" s="87" t="s">
        <v>13532</v>
      </c>
      <c r="SWD6" s="87" t="s">
        <v>13533</v>
      </c>
      <c r="SWE6" s="87" t="s">
        <v>13534</v>
      </c>
      <c r="SWF6" s="87" t="s">
        <v>13535</v>
      </c>
      <c r="SWG6" s="87" t="s">
        <v>13536</v>
      </c>
      <c r="SWH6" s="87" t="s">
        <v>13537</v>
      </c>
      <c r="SWI6" s="87" t="s">
        <v>13538</v>
      </c>
      <c r="SWJ6" s="87" t="s">
        <v>13539</v>
      </c>
      <c r="SWK6" s="87" t="s">
        <v>13540</v>
      </c>
      <c r="SWL6" s="87" t="s">
        <v>13541</v>
      </c>
      <c r="SWM6" s="87" t="s">
        <v>13542</v>
      </c>
      <c r="SWN6" s="87" t="s">
        <v>13543</v>
      </c>
      <c r="SWO6" s="87" t="s">
        <v>13544</v>
      </c>
      <c r="SWP6" s="87" t="s">
        <v>13545</v>
      </c>
      <c r="SWQ6" s="87" t="s">
        <v>13546</v>
      </c>
      <c r="SWR6" s="87" t="s">
        <v>13547</v>
      </c>
      <c r="SWS6" s="87" t="s">
        <v>13548</v>
      </c>
      <c r="SWT6" s="87" t="s">
        <v>13549</v>
      </c>
      <c r="SWU6" s="87" t="s">
        <v>13550</v>
      </c>
      <c r="SWV6" s="87" t="s">
        <v>13551</v>
      </c>
      <c r="SWW6" s="87" t="s">
        <v>13552</v>
      </c>
      <c r="SWX6" s="87" t="s">
        <v>13553</v>
      </c>
      <c r="SWY6" s="87" t="s">
        <v>13554</v>
      </c>
      <c r="SWZ6" s="87" t="s">
        <v>13555</v>
      </c>
      <c r="SXA6" s="87" t="s">
        <v>13556</v>
      </c>
      <c r="SXB6" s="87" t="s">
        <v>13557</v>
      </c>
      <c r="SXC6" s="87" t="s">
        <v>13558</v>
      </c>
      <c r="SXD6" s="87" t="s">
        <v>13559</v>
      </c>
      <c r="SXE6" s="87" t="s">
        <v>13560</v>
      </c>
      <c r="SXF6" s="87" t="s">
        <v>13561</v>
      </c>
      <c r="SXG6" s="87" t="s">
        <v>13562</v>
      </c>
      <c r="SXH6" s="87" t="s">
        <v>13563</v>
      </c>
      <c r="SXI6" s="87" t="s">
        <v>13564</v>
      </c>
      <c r="SXJ6" s="87" t="s">
        <v>13565</v>
      </c>
      <c r="SXK6" s="87" t="s">
        <v>13566</v>
      </c>
      <c r="SXL6" s="87" t="s">
        <v>13567</v>
      </c>
      <c r="SXM6" s="87" t="s">
        <v>13568</v>
      </c>
      <c r="SXN6" s="87" t="s">
        <v>13569</v>
      </c>
      <c r="SXO6" s="87" t="s">
        <v>13570</v>
      </c>
      <c r="SXP6" s="87" t="s">
        <v>13571</v>
      </c>
      <c r="SXQ6" s="87" t="s">
        <v>13572</v>
      </c>
      <c r="SXR6" s="87" t="s">
        <v>13573</v>
      </c>
      <c r="SXS6" s="87" t="s">
        <v>13574</v>
      </c>
      <c r="SXT6" s="87" t="s">
        <v>13575</v>
      </c>
      <c r="SXU6" s="87" t="s">
        <v>13576</v>
      </c>
      <c r="SXV6" s="87" t="s">
        <v>13577</v>
      </c>
      <c r="SXW6" s="87" t="s">
        <v>13578</v>
      </c>
      <c r="SXX6" s="87" t="s">
        <v>13579</v>
      </c>
      <c r="SXY6" s="87" t="s">
        <v>13580</v>
      </c>
      <c r="SXZ6" s="87" t="s">
        <v>13581</v>
      </c>
      <c r="SYA6" s="87" t="s">
        <v>13582</v>
      </c>
      <c r="SYB6" s="87" t="s">
        <v>13583</v>
      </c>
      <c r="SYC6" s="87" t="s">
        <v>13584</v>
      </c>
      <c r="SYD6" s="87" t="s">
        <v>13585</v>
      </c>
      <c r="SYE6" s="87" t="s">
        <v>13586</v>
      </c>
      <c r="SYF6" s="87" t="s">
        <v>13587</v>
      </c>
      <c r="SYG6" s="87" t="s">
        <v>13588</v>
      </c>
      <c r="SYH6" s="87" t="s">
        <v>13589</v>
      </c>
      <c r="SYI6" s="87" t="s">
        <v>13590</v>
      </c>
      <c r="SYJ6" s="87" t="s">
        <v>13591</v>
      </c>
      <c r="SYK6" s="87" t="s">
        <v>13592</v>
      </c>
      <c r="SYL6" s="87" t="s">
        <v>13593</v>
      </c>
      <c r="SYM6" s="87" t="s">
        <v>13594</v>
      </c>
      <c r="SYN6" s="87" t="s">
        <v>13595</v>
      </c>
      <c r="SYO6" s="87" t="s">
        <v>13596</v>
      </c>
      <c r="SYP6" s="87" t="s">
        <v>13597</v>
      </c>
      <c r="SYQ6" s="87" t="s">
        <v>13598</v>
      </c>
      <c r="SYR6" s="87" t="s">
        <v>13599</v>
      </c>
      <c r="SYS6" s="87" t="s">
        <v>13600</v>
      </c>
      <c r="SYT6" s="87" t="s">
        <v>13601</v>
      </c>
      <c r="SYU6" s="87" t="s">
        <v>13602</v>
      </c>
      <c r="SYV6" s="87" t="s">
        <v>13603</v>
      </c>
      <c r="SYW6" s="87" t="s">
        <v>13604</v>
      </c>
      <c r="SYX6" s="87" t="s">
        <v>13605</v>
      </c>
      <c r="SYY6" s="87" t="s">
        <v>13606</v>
      </c>
      <c r="SYZ6" s="87" t="s">
        <v>13607</v>
      </c>
      <c r="SZA6" s="87" t="s">
        <v>13608</v>
      </c>
      <c r="SZB6" s="87" t="s">
        <v>13609</v>
      </c>
      <c r="SZC6" s="87" t="s">
        <v>13610</v>
      </c>
      <c r="SZD6" s="87" t="s">
        <v>13611</v>
      </c>
      <c r="SZE6" s="87" t="s">
        <v>13612</v>
      </c>
      <c r="SZF6" s="87" t="s">
        <v>13613</v>
      </c>
      <c r="SZG6" s="87" t="s">
        <v>13614</v>
      </c>
      <c r="SZH6" s="87" t="s">
        <v>13615</v>
      </c>
      <c r="SZI6" s="87" t="s">
        <v>13616</v>
      </c>
      <c r="SZJ6" s="87" t="s">
        <v>13617</v>
      </c>
      <c r="SZK6" s="87" t="s">
        <v>13618</v>
      </c>
      <c r="SZL6" s="87" t="s">
        <v>13619</v>
      </c>
      <c r="SZM6" s="87" t="s">
        <v>13620</v>
      </c>
      <c r="SZN6" s="87" t="s">
        <v>13621</v>
      </c>
      <c r="SZO6" s="87" t="s">
        <v>13622</v>
      </c>
      <c r="SZP6" s="87" t="s">
        <v>13623</v>
      </c>
      <c r="SZQ6" s="87" t="s">
        <v>13624</v>
      </c>
      <c r="SZR6" s="87" t="s">
        <v>13625</v>
      </c>
      <c r="SZS6" s="87" t="s">
        <v>13626</v>
      </c>
      <c r="SZT6" s="87" t="s">
        <v>13627</v>
      </c>
      <c r="SZU6" s="87" t="s">
        <v>13628</v>
      </c>
      <c r="SZV6" s="87" t="s">
        <v>13629</v>
      </c>
      <c r="SZW6" s="87" t="s">
        <v>13630</v>
      </c>
      <c r="SZX6" s="87" t="s">
        <v>13631</v>
      </c>
      <c r="SZY6" s="87" t="s">
        <v>13632</v>
      </c>
      <c r="SZZ6" s="87" t="s">
        <v>13633</v>
      </c>
      <c r="TAA6" s="87" t="s">
        <v>13634</v>
      </c>
      <c r="TAB6" s="87" t="s">
        <v>13635</v>
      </c>
      <c r="TAC6" s="87" t="s">
        <v>13636</v>
      </c>
      <c r="TAD6" s="87" t="s">
        <v>13637</v>
      </c>
      <c r="TAE6" s="87" t="s">
        <v>13638</v>
      </c>
      <c r="TAF6" s="87" t="s">
        <v>13639</v>
      </c>
      <c r="TAG6" s="87" t="s">
        <v>13640</v>
      </c>
      <c r="TAH6" s="87" t="s">
        <v>13641</v>
      </c>
      <c r="TAI6" s="87" t="s">
        <v>13642</v>
      </c>
      <c r="TAJ6" s="87" t="s">
        <v>13643</v>
      </c>
      <c r="TAK6" s="87" t="s">
        <v>13644</v>
      </c>
      <c r="TAL6" s="87" t="s">
        <v>13645</v>
      </c>
      <c r="TAM6" s="87" t="s">
        <v>13646</v>
      </c>
      <c r="TAN6" s="87" t="s">
        <v>13647</v>
      </c>
      <c r="TAO6" s="87" t="s">
        <v>13648</v>
      </c>
      <c r="TAP6" s="87" t="s">
        <v>13649</v>
      </c>
      <c r="TAQ6" s="87" t="s">
        <v>13650</v>
      </c>
      <c r="TAR6" s="87" t="s">
        <v>13651</v>
      </c>
      <c r="TAS6" s="87" t="s">
        <v>13652</v>
      </c>
      <c r="TAT6" s="87" t="s">
        <v>13653</v>
      </c>
      <c r="TAU6" s="87" t="s">
        <v>13654</v>
      </c>
      <c r="TAV6" s="87" t="s">
        <v>13655</v>
      </c>
      <c r="TAW6" s="87" t="s">
        <v>13656</v>
      </c>
      <c r="TAX6" s="87" t="s">
        <v>13657</v>
      </c>
      <c r="TAY6" s="87" t="s">
        <v>13658</v>
      </c>
      <c r="TAZ6" s="87" t="s">
        <v>13659</v>
      </c>
      <c r="TBA6" s="87" t="s">
        <v>13660</v>
      </c>
      <c r="TBB6" s="87" t="s">
        <v>13661</v>
      </c>
      <c r="TBC6" s="87" t="s">
        <v>13662</v>
      </c>
      <c r="TBD6" s="87" t="s">
        <v>13663</v>
      </c>
      <c r="TBE6" s="87" t="s">
        <v>13664</v>
      </c>
      <c r="TBF6" s="87" t="s">
        <v>13665</v>
      </c>
      <c r="TBG6" s="87" t="s">
        <v>13666</v>
      </c>
      <c r="TBH6" s="87" t="s">
        <v>13667</v>
      </c>
      <c r="TBI6" s="87" t="s">
        <v>13668</v>
      </c>
      <c r="TBJ6" s="87" t="s">
        <v>13669</v>
      </c>
      <c r="TBK6" s="87" t="s">
        <v>13670</v>
      </c>
      <c r="TBL6" s="87" t="s">
        <v>13671</v>
      </c>
      <c r="TBM6" s="87" t="s">
        <v>13672</v>
      </c>
      <c r="TBN6" s="87" t="s">
        <v>13673</v>
      </c>
      <c r="TBO6" s="87" t="s">
        <v>13674</v>
      </c>
      <c r="TBP6" s="87" t="s">
        <v>13675</v>
      </c>
      <c r="TBQ6" s="87" t="s">
        <v>13676</v>
      </c>
      <c r="TBR6" s="87" t="s">
        <v>13677</v>
      </c>
      <c r="TBS6" s="87" t="s">
        <v>13678</v>
      </c>
      <c r="TBT6" s="87" t="s">
        <v>13679</v>
      </c>
      <c r="TBU6" s="87" t="s">
        <v>13680</v>
      </c>
      <c r="TBV6" s="87" t="s">
        <v>13681</v>
      </c>
      <c r="TBW6" s="87" t="s">
        <v>13682</v>
      </c>
      <c r="TBX6" s="87" t="s">
        <v>13683</v>
      </c>
      <c r="TBY6" s="87" t="s">
        <v>13684</v>
      </c>
      <c r="TBZ6" s="87" t="s">
        <v>13685</v>
      </c>
      <c r="TCA6" s="87" t="s">
        <v>13686</v>
      </c>
      <c r="TCB6" s="87" t="s">
        <v>13687</v>
      </c>
      <c r="TCC6" s="87" t="s">
        <v>13688</v>
      </c>
      <c r="TCD6" s="87" t="s">
        <v>13689</v>
      </c>
      <c r="TCE6" s="87" t="s">
        <v>13690</v>
      </c>
      <c r="TCF6" s="87" t="s">
        <v>13691</v>
      </c>
      <c r="TCG6" s="87" t="s">
        <v>13692</v>
      </c>
      <c r="TCH6" s="87" t="s">
        <v>13693</v>
      </c>
      <c r="TCI6" s="87" t="s">
        <v>13694</v>
      </c>
      <c r="TCJ6" s="87" t="s">
        <v>13695</v>
      </c>
      <c r="TCK6" s="87" t="s">
        <v>13696</v>
      </c>
      <c r="TCL6" s="87" t="s">
        <v>13697</v>
      </c>
      <c r="TCM6" s="87" t="s">
        <v>13698</v>
      </c>
      <c r="TCN6" s="87" t="s">
        <v>13699</v>
      </c>
      <c r="TCO6" s="87" t="s">
        <v>13700</v>
      </c>
      <c r="TCP6" s="87" t="s">
        <v>13701</v>
      </c>
      <c r="TCQ6" s="87" t="s">
        <v>13702</v>
      </c>
      <c r="TCR6" s="87" t="s">
        <v>13703</v>
      </c>
      <c r="TCS6" s="87" t="s">
        <v>13704</v>
      </c>
      <c r="TCT6" s="87" t="s">
        <v>13705</v>
      </c>
      <c r="TCU6" s="87" t="s">
        <v>13706</v>
      </c>
      <c r="TCV6" s="87" t="s">
        <v>13707</v>
      </c>
      <c r="TCW6" s="87" t="s">
        <v>13708</v>
      </c>
      <c r="TCX6" s="87" t="s">
        <v>13709</v>
      </c>
      <c r="TCY6" s="87" t="s">
        <v>13710</v>
      </c>
      <c r="TCZ6" s="87" t="s">
        <v>13711</v>
      </c>
      <c r="TDA6" s="87" t="s">
        <v>13712</v>
      </c>
      <c r="TDB6" s="87" t="s">
        <v>13713</v>
      </c>
      <c r="TDC6" s="87" t="s">
        <v>13714</v>
      </c>
      <c r="TDD6" s="87" t="s">
        <v>13715</v>
      </c>
      <c r="TDE6" s="87" t="s">
        <v>13716</v>
      </c>
      <c r="TDF6" s="87" t="s">
        <v>13717</v>
      </c>
      <c r="TDG6" s="87" t="s">
        <v>13718</v>
      </c>
      <c r="TDH6" s="87" t="s">
        <v>13719</v>
      </c>
      <c r="TDI6" s="87" t="s">
        <v>13720</v>
      </c>
      <c r="TDJ6" s="87" t="s">
        <v>13721</v>
      </c>
      <c r="TDK6" s="87" t="s">
        <v>13722</v>
      </c>
      <c r="TDL6" s="87" t="s">
        <v>13723</v>
      </c>
      <c r="TDM6" s="87" t="s">
        <v>13724</v>
      </c>
      <c r="TDN6" s="87" t="s">
        <v>13725</v>
      </c>
      <c r="TDO6" s="87" t="s">
        <v>13726</v>
      </c>
      <c r="TDP6" s="87" t="s">
        <v>13727</v>
      </c>
      <c r="TDQ6" s="87" t="s">
        <v>13728</v>
      </c>
      <c r="TDR6" s="87" t="s">
        <v>13729</v>
      </c>
      <c r="TDS6" s="87" t="s">
        <v>13730</v>
      </c>
      <c r="TDT6" s="87" t="s">
        <v>13731</v>
      </c>
      <c r="TDU6" s="87" t="s">
        <v>13732</v>
      </c>
      <c r="TDV6" s="87" t="s">
        <v>13733</v>
      </c>
      <c r="TDW6" s="87" t="s">
        <v>13734</v>
      </c>
      <c r="TDX6" s="87" t="s">
        <v>13735</v>
      </c>
      <c r="TDY6" s="87" t="s">
        <v>13736</v>
      </c>
      <c r="TDZ6" s="87" t="s">
        <v>13737</v>
      </c>
      <c r="TEA6" s="87" t="s">
        <v>13738</v>
      </c>
      <c r="TEB6" s="87" t="s">
        <v>13739</v>
      </c>
      <c r="TEC6" s="87" t="s">
        <v>13740</v>
      </c>
      <c r="TED6" s="87" t="s">
        <v>13741</v>
      </c>
      <c r="TEE6" s="87" t="s">
        <v>13742</v>
      </c>
      <c r="TEF6" s="87" t="s">
        <v>13743</v>
      </c>
      <c r="TEG6" s="87" t="s">
        <v>13744</v>
      </c>
      <c r="TEH6" s="87" t="s">
        <v>13745</v>
      </c>
      <c r="TEI6" s="87" t="s">
        <v>13746</v>
      </c>
      <c r="TEJ6" s="87" t="s">
        <v>13747</v>
      </c>
      <c r="TEK6" s="87" t="s">
        <v>13748</v>
      </c>
      <c r="TEL6" s="87" t="s">
        <v>13749</v>
      </c>
      <c r="TEM6" s="87" t="s">
        <v>13750</v>
      </c>
      <c r="TEN6" s="87" t="s">
        <v>13751</v>
      </c>
      <c r="TEO6" s="87" t="s">
        <v>13752</v>
      </c>
      <c r="TEP6" s="87" t="s">
        <v>13753</v>
      </c>
      <c r="TEQ6" s="87" t="s">
        <v>13754</v>
      </c>
      <c r="TER6" s="87" t="s">
        <v>13755</v>
      </c>
      <c r="TES6" s="87" t="s">
        <v>13756</v>
      </c>
      <c r="TET6" s="87" t="s">
        <v>13757</v>
      </c>
      <c r="TEU6" s="87" t="s">
        <v>13758</v>
      </c>
      <c r="TEV6" s="87" t="s">
        <v>13759</v>
      </c>
      <c r="TEW6" s="87" t="s">
        <v>13760</v>
      </c>
      <c r="TEX6" s="87" t="s">
        <v>13761</v>
      </c>
      <c r="TEY6" s="87" t="s">
        <v>13762</v>
      </c>
      <c r="TEZ6" s="87" t="s">
        <v>13763</v>
      </c>
      <c r="TFA6" s="87" t="s">
        <v>13764</v>
      </c>
      <c r="TFB6" s="87" t="s">
        <v>13765</v>
      </c>
      <c r="TFC6" s="87" t="s">
        <v>13766</v>
      </c>
      <c r="TFD6" s="87" t="s">
        <v>13767</v>
      </c>
      <c r="TFE6" s="87" t="s">
        <v>13768</v>
      </c>
      <c r="TFF6" s="87" t="s">
        <v>13769</v>
      </c>
      <c r="TFG6" s="87" t="s">
        <v>13770</v>
      </c>
      <c r="TFH6" s="87" t="s">
        <v>13771</v>
      </c>
      <c r="TFI6" s="87" t="s">
        <v>13772</v>
      </c>
      <c r="TFJ6" s="87" t="s">
        <v>13773</v>
      </c>
      <c r="TFK6" s="87" t="s">
        <v>13774</v>
      </c>
      <c r="TFL6" s="87" t="s">
        <v>13775</v>
      </c>
      <c r="TFM6" s="87" t="s">
        <v>13776</v>
      </c>
      <c r="TFN6" s="87" t="s">
        <v>13777</v>
      </c>
      <c r="TFO6" s="87" t="s">
        <v>13778</v>
      </c>
      <c r="TFP6" s="87" t="s">
        <v>13779</v>
      </c>
      <c r="TFQ6" s="87" t="s">
        <v>13780</v>
      </c>
      <c r="TFR6" s="87" t="s">
        <v>13781</v>
      </c>
      <c r="TFS6" s="87" t="s">
        <v>13782</v>
      </c>
      <c r="TFT6" s="87" t="s">
        <v>13783</v>
      </c>
      <c r="TFU6" s="87" t="s">
        <v>13784</v>
      </c>
      <c r="TFV6" s="87" t="s">
        <v>13785</v>
      </c>
      <c r="TFW6" s="87" t="s">
        <v>13786</v>
      </c>
      <c r="TFX6" s="87" t="s">
        <v>13787</v>
      </c>
      <c r="TFY6" s="87" t="s">
        <v>13788</v>
      </c>
      <c r="TFZ6" s="87" t="s">
        <v>13789</v>
      </c>
      <c r="TGA6" s="87" t="s">
        <v>13790</v>
      </c>
      <c r="TGB6" s="87" t="s">
        <v>13791</v>
      </c>
      <c r="TGC6" s="87" t="s">
        <v>13792</v>
      </c>
      <c r="TGD6" s="87" t="s">
        <v>13793</v>
      </c>
      <c r="TGE6" s="87" t="s">
        <v>13794</v>
      </c>
      <c r="TGF6" s="87" t="s">
        <v>13795</v>
      </c>
      <c r="TGG6" s="87" t="s">
        <v>13796</v>
      </c>
      <c r="TGH6" s="87" t="s">
        <v>13797</v>
      </c>
      <c r="TGI6" s="87" t="s">
        <v>13798</v>
      </c>
      <c r="TGJ6" s="87" t="s">
        <v>13799</v>
      </c>
      <c r="TGK6" s="87" t="s">
        <v>13800</v>
      </c>
      <c r="TGL6" s="87" t="s">
        <v>13801</v>
      </c>
      <c r="TGM6" s="87" t="s">
        <v>13802</v>
      </c>
      <c r="TGN6" s="87" t="s">
        <v>13803</v>
      </c>
      <c r="TGO6" s="87" t="s">
        <v>13804</v>
      </c>
      <c r="TGP6" s="87" t="s">
        <v>13805</v>
      </c>
      <c r="TGQ6" s="87" t="s">
        <v>13806</v>
      </c>
      <c r="TGR6" s="87" t="s">
        <v>13807</v>
      </c>
      <c r="TGS6" s="87" t="s">
        <v>13808</v>
      </c>
      <c r="TGT6" s="87" t="s">
        <v>13809</v>
      </c>
      <c r="TGU6" s="87" t="s">
        <v>13810</v>
      </c>
      <c r="TGV6" s="87" t="s">
        <v>13811</v>
      </c>
      <c r="TGW6" s="87" t="s">
        <v>13812</v>
      </c>
      <c r="TGX6" s="87" t="s">
        <v>13813</v>
      </c>
      <c r="TGY6" s="87" t="s">
        <v>13814</v>
      </c>
      <c r="TGZ6" s="87" t="s">
        <v>13815</v>
      </c>
      <c r="THA6" s="87" t="s">
        <v>13816</v>
      </c>
      <c r="THB6" s="87" t="s">
        <v>13817</v>
      </c>
      <c r="THC6" s="87" t="s">
        <v>13818</v>
      </c>
      <c r="THD6" s="87" t="s">
        <v>13819</v>
      </c>
      <c r="THE6" s="87" t="s">
        <v>13820</v>
      </c>
      <c r="THF6" s="87" t="s">
        <v>13821</v>
      </c>
      <c r="THG6" s="87" t="s">
        <v>13822</v>
      </c>
      <c r="THH6" s="87" t="s">
        <v>13823</v>
      </c>
      <c r="THI6" s="87" t="s">
        <v>13824</v>
      </c>
      <c r="THJ6" s="87" t="s">
        <v>13825</v>
      </c>
      <c r="THK6" s="87" t="s">
        <v>13826</v>
      </c>
      <c r="THL6" s="87" t="s">
        <v>13827</v>
      </c>
      <c r="THM6" s="87" t="s">
        <v>13828</v>
      </c>
      <c r="THN6" s="87" t="s">
        <v>13829</v>
      </c>
      <c r="THO6" s="87" t="s">
        <v>13830</v>
      </c>
      <c r="THP6" s="87" t="s">
        <v>13831</v>
      </c>
      <c r="THQ6" s="87" t="s">
        <v>13832</v>
      </c>
      <c r="THR6" s="87" t="s">
        <v>13833</v>
      </c>
      <c r="THS6" s="87" t="s">
        <v>13834</v>
      </c>
      <c r="THT6" s="87" t="s">
        <v>13835</v>
      </c>
      <c r="THU6" s="87" t="s">
        <v>13836</v>
      </c>
      <c r="THV6" s="87" t="s">
        <v>13837</v>
      </c>
      <c r="THW6" s="87" t="s">
        <v>13838</v>
      </c>
      <c r="THX6" s="87" t="s">
        <v>13839</v>
      </c>
      <c r="THY6" s="87" t="s">
        <v>13840</v>
      </c>
      <c r="THZ6" s="87" t="s">
        <v>13841</v>
      </c>
      <c r="TIA6" s="87" t="s">
        <v>13842</v>
      </c>
      <c r="TIB6" s="87" t="s">
        <v>13843</v>
      </c>
      <c r="TIC6" s="87" t="s">
        <v>13844</v>
      </c>
      <c r="TID6" s="87" t="s">
        <v>13845</v>
      </c>
      <c r="TIE6" s="87" t="s">
        <v>13846</v>
      </c>
      <c r="TIF6" s="87" t="s">
        <v>13847</v>
      </c>
      <c r="TIG6" s="87" t="s">
        <v>13848</v>
      </c>
      <c r="TIH6" s="87" t="s">
        <v>13849</v>
      </c>
      <c r="TII6" s="87" t="s">
        <v>13850</v>
      </c>
      <c r="TIJ6" s="87" t="s">
        <v>13851</v>
      </c>
      <c r="TIK6" s="87" t="s">
        <v>13852</v>
      </c>
      <c r="TIL6" s="87" t="s">
        <v>13853</v>
      </c>
      <c r="TIM6" s="87" t="s">
        <v>13854</v>
      </c>
      <c r="TIN6" s="87" t="s">
        <v>13855</v>
      </c>
      <c r="TIO6" s="87" t="s">
        <v>13856</v>
      </c>
      <c r="TIP6" s="87" t="s">
        <v>13857</v>
      </c>
      <c r="TIQ6" s="87" t="s">
        <v>13858</v>
      </c>
      <c r="TIR6" s="87" t="s">
        <v>13859</v>
      </c>
      <c r="TIS6" s="87" t="s">
        <v>13860</v>
      </c>
      <c r="TIT6" s="87" t="s">
        <v>13861</v>
      </c>
      <c r="TIU6" s="87" t="s">
        <v>13862</v>
      </c>
      <c r="TIV6" s="87" t="s">
        <v>13863</v>
      </c>
      <c r="TIW6" s="87" t="s">
        <v>13864</v>
      </c>
      <c r="TIX6" s="87" t="s">
        <v>13865</v>
      </c>
      <c r="TIY6" s="87" t="s">
        <v>13866</v>
      </c>
      <c r="TIZ6" s="87" t="s">
        <v>13867</v>
      </c>
      <c r="TJA6" s="87" t="s">
        <v>13868</v>
      </c>
      <c r="TJB6" s="87" t="s">
        <v>13869</v>
      </c>
      <c r="TJC6" s="87" t="s">
        <v>13870</v>
      </c>
      <c r="TJD6" s="87" t="s">
        <v>13871</v>
      </c>
      <c r="TJE6" s="87" t="s">
        <v>13872</v>
      </c>
      <c r="TJF6" s="87" t="s">
        <v>13873</v>
      </c>
      <c r="TJG6" s="87" t="s">
        <v>13874</v>
      </c>
      <c r="TJH6" s="87" t="s">
        <v>13875</v>
      </c>
      <c r="TJI6" s="87" t="s">
        <v>13876</v>
      </c>
      <c r="TJJ6" s="87" t="s">
        <v>13877</v>
      </c>
      <c r="TJK6" s="87" t="s">
        <v>13878</v>
      </c>
      <c r="TJL6" s="87" t="s">
        <v>13879</v>
      </c>
      <c r="TJM6" s="87" t="s">
        <v>13880</v>
      </c>
      <c r="TJN6" s="87" t="s">
        <v>13881</v>
      </c>
      <c r="TJO6" s="87" t="s">
        <v>13882</v>
      </c>
      <c r="TJP6" s="87" t="s">
        <v>13883</v>
      </c>
      <c r="TJQ6" s="87" t="s">
        <v>13884</v>
      </c>
      <c r="TJR6" s="87" t="s">
        <v>13885</v>
      </c>
      <c r="TJS6" s="87" t="s">
        <v>13886</v>
      </c>
      <c r="TJT6" s="87" t="s">
        <v>13887</v>
      </c>
      <c r="TJU6" s="87" t="s">
        <v>13888</v>
      </c>
      <c r="TJV6" s="87" t="s">
        <v>13889</v>
      </c>
      <c r="TJW6" s="87" t="s">
        <v>13890</v>
      </c>
      <c r="TJX6" s="87" t="s">
        <v>13891</v>
      </c>
      <c r="TJY6" s="87" t="s">
        <v>13892</v>
      </c>
      <c r="TJZ6" s="87" t="s">
        <v>13893</v>
      </c>
      <c r="TKA6" s="87" t="s">
        <v>13894</v>
      </c>
      <c r="TKB6" s="87" t="s">
        <v>13895</v>
      </c>
      <c r="TKC6" s="87" t="s">
        <v>13896</v>
      </c>
      <c r="TKD6" s="87" t="s">
        <v>13897</v>
      </c>
      <c r="TKE6" s="87" t="s">
        <v>13898</v>
      </c>
      <c r="TKF6" s="87" t="s">
        <v>13899</v>
      </c>
      <c r="TKG6" s="87" t="s">
        <v>13900</v>
      </c>
      <c r="TKH6" s="87" t="s">
        <v>13901</v>
      </c>
      <c r="TKI6" s="87" t="s">
        <v>13902</v>
      </c>
      <c r="TKJ6" s="87" t="s">
        <v>13903</v>
      </c>
      <c r="TKK6" s="87" t="s">
        <v>13904</v>
      </c>
      <c r="TKL6" s="87" t="s">
        <v>13905</v>
      </c>
      <c r="TKM6" s="87" t="s">
        <v>13906</v>
      </c>
      <c r="TKN6" s="87" t="s">
        <v>13907</v>
      </c>
      <c r="TKO6" s="87" t="s">
        <v>13908</v>
      </c>
      <c r="TKP6" s="87" t="s">
        <v>13909</v>
      </c>
      <c r="TKQ6" s="87" t="s">
        <v>13910</v>
      </c>
      <c r="TKR6" s="87" t="s">
        <v>13911</v>
      </c>
      <c r="TKS6" s="87" t="s">
        <v>13912</v>
      </c>
      <c r="TKT6" s="87" t="s">
        <v>13913</v>
      </c>
      <c r="TKU6" s="87" t="s">
        <v>13914</v>
      </c>
      <c r="TKV6" s="87" t="s">
        <v>13915</v>
      </c>
      <c r="TKW6" s="87" t="s">
        <v>13916</v>
      </c>
      <c r="TKX6" s="87" t="s">
        <v>13917</v>
      </c>
      <c r="TKY6" s="87" t="s">
        <v>13918</v>
      </c>
      <c r="TKZ6" s="87" t="s">
        <v>13919</v>
      </c>
      <c r="TLA6" s="87" t="s">
        <v>13920</v>
      </c>
      <c r="TLB6" s="87" t="s">
        <v>13921</v>
      </c>
      <c r="TLC6" s="87" t="s">
        <v>13922</v>
      </c>
      <c r="TLD6" s="87" t="s">
        <v>13923</v>
      </c>
      <c r="TLE6" s="87" t="s">
        <v>13924</v>
      </c>
      <c r="TLF6" s="87" t="s">
        <v>13925</v>
      </c>
      <c r="TLG6" s="87" t="s">
        <v>13926</v>
      </c>
      <c r="TLH6" s="87" t="s">
        <v>13927</v>
      </c>
      <c r="TLI6" s="87" t="s">
        <v>13928</v>
      </c>
      <c r="TLJ6" s="87" t="s">
        <v>13929</v>
      </c>
      <c r="TLK6" s="87" t="s">
        <v>13930</v>
      </c>
      <c r="TLL6" s="87" t="s">
        <v>13931</v>
      </c>
      <c r="TLM6" s="87" t="s">
        <v>13932</v>
      </c>
      <c r="TLN6" s="87" t="s">
        <v>13933</v>
      </c>
      <c r="TLO6" s="87" t="s">
        <v>13934</v>
      </c>
      <c r="TLP6" s="87" t="s">
        <v>13935</v>
      </c>
      <c r="TLQ6" s="87" t="s">
        <v>13936</v>
      </c>
      <c r="TLR6" s="87" t="s">
        <v>13937</v>
      </c>
      <c r="TLS6" s="87" t="s">
        <v>13938</v>
      </c>
      <c r="TLT6" s="87" t="s">
        <v>13939</v>
      </c>
      <c r="TLU6" s="87" t="s">
        <v>13940</v>
      </c>
      <c r="TLV6" s="87" t="s">
        <v>13941</v>
      </c>
      <c r="TLW6" s="87" t="s">
        <v>13942</v>
      </c>
      <c r="TLX6" s="87" t="s">
        <v>13943</v>
      </c>
      <c r="TLY6" s="87" t="s">
        <v>13944</v>
      </c>
      <c r="TLZ6" s="87" t="s">
        <v>13945</v>
      </c>
      <c r="TMA6" s="87" t="s">
        <v>13946</v>
      </c>
      <c r="TMB6" s="87" t="s">
        <v>13947</v>
      </c>
      <c r="TMC6" s="87" t="s">
        <v>13948</v>
      </c>
      <c r="TMD6" s="87" t="s">
        <v>13949</v>
      </c>
      <c r="TME6" s="87" t="s">
        <v>13950</v>
      </c>
      <c r="TMF6" s="87" t="s">
        <v>13951</v>
      </c>
      <c r="TMG6" s="87" t="s">
        <v>13952</v>
      </c>
      <c r="TMH6" s="87" t="s">
        <v>13953</v>
      </c>
      <c r="TMI6" s="87" t="s">
        <v>13954</v>
      </c>
      <c r="TMJ6" s="87" t="s">
        <v>13955</v>
      </c>
      <c r="TMK6" s="87" t="s">
        <v>13956</v>
      </c>
      <c r="TML6" s="87" t="s">
        <v>13957</v>
      </c>
      <c r="TMM6" s="87" t="s">
        <v>13958</v>
      </c>
      <c r="TMN6" s="87" t="s">
        <v>13959</v>
      </c>
      <c r="TMO6" s="87" t="s">
        <v>13960</v>
      </c>
      <c r="TMP6" s="87" t="s">
        <v>13961</v>
      </c>
      <c r="TMQ6" s="87" t="s">
        <v>13962</v>
      </c>
      <c r="TMR6" s="87" t="s">
        <v>13963</v>
      </c>
      <c r="TMS6" s="87" t="s">
        <v>13964</v>
      </c>
      <c r="TMT6" s="87" t="s">
        <v>13965</v>
      </c>
      <c r="TMU6" s="87" t="s">
        <v>13966</v>
      </c>
      <c r="TMV6" s="87" t="s">
        <v>13967</v>
      </c>
      <c r="TMW6" s="87" t="s">
        <v>13968</v>
      </c>
      <c r="TMX6" s="87" t="s">
        <v>13969</v>
      </c>
      <c r="TMY6" s="87" t="s">
        <v>13970</v>
      </c>
      <c r="TMZ6" s="87" t="s">
        <v>13971</v>
      </c>
      <c r="TNA6" s="87" t="s">
        <v>13972</v>
      </c>
      <c r="TNB6" s="87" t="s">
        <v>13973</v>
      </c>
      <c r="TNC6" s="87" t="s">
        <v>13974</v>
      </c>
      <c r="TND6" s="87" t="s">
        <v>13975</v>
      </c>
      <c r="TNE6" s="87" t="s">
        <v>13976</v>
      </c>
      <c r="TNF6" s="87" t="s">
        <v>13977</v>
      </c>
      <c r="TNG6" s="87" t="s">
        <v>13978</v>
      </c>
      <c r="TNH6" s="87" t="s">
        <v>13979</v>
      </c>
      <c r="TNI6" s="87" t="s">
        <v>13980</v>
      </c>
      <c r="TNJ6" s="87" t="s">
        <v>13981</v>
      </c>
      <c r="TNK6" s="87" t="s">
        <v>13982</v>
      </c>
      <c r="TNL6" s="87" t="s">
        <v>13983</v>
      </c>
      <c r="TNM6" s="87" t="s">
        <v>13984</v>
      </c>
      <c r="TNN6" s="87" t="s">
        <v>13985</v>
      </c>
      <c r="TNO6" s="87" t="s">
        <v>13986</v>
      </c>
      <c r="TNP6" s="87" t="s">
        <v>13987</v>
      </c>
      <c r="TNQ6" s="87" t="s">
        <v>13988</v>
      </c>
      <c r="TNR6" s="87" t="s">
        <v>13989</v>
      </c>
      <c r="TNS6" s="87" t="s">
        <v>13990</v>
      </c>
      <c r="TNT6" s="87" t="s">
        <v>13991</v>
      </c>
      <c r="TNU6" s="87" t="s">
        <v>13992</v>
      </c>
      <c r="TNV6" s="87" t="s">
        <v>13993</v>
      </c>
      <c r="TNW6" s="87" t="s">
        <v>13994</v>
      </c>
      <c r="TNX6" s="87" t="s">
        <v>13995</v>
      </c>
      <c r="TNY6" s="87" t="s">
        <v>13996</v>
      </c>
      <c r="TNZ6" s="87" t="s">
        <v>13997</v>
      </c>
      <c r="TOA6" s="87" t="s">
        <v>13998</v>
      </c>
      <c r="TOB6" s="87" t="s">
        <v>13999</v>
      </c>
      <c r="TOC6" s="87" t="s">
        <v>14000</v>
      </c>
      <c r="TOD6" s="87" t="s">
        <v>14001</v>
      </c>
      <c r="TOE6" s="87" t="s">
        <v>14002</v>
      </c>
      <c r="TOF6" s="87" t="s">
        <v>14003</v>
      </c>
      <c r="TOG6" s="87" t="s">
        <v>14004</v>
      </c>
      <c r="TOH6" s="87" t="s">
        <v>14005</v>
      </c>
      <c r="TOI6" s="87" t="s">
        <v>14006</v>
      </c>
      <c r="TOJ6" s="87" t="s">
        <v>14007</v>
      </c>
      <c r="TOK6" s="87" t="s">
        <v>14008</v>
      </c>
      <c r="TOL6" s="87" t="s">
        <v>14009</v>
      </c>
      <c r="TOM6" s="87" t="s">
        <v>14010</v>
      </c>
      <c r="TON6" s="87" t="s">
        <v>14011</v>
      </c>
      <c r="TOO6" s="87" t="s">
        <v>14012</v>
      </c>
      <c r="TOP6" s="87" t="s">
        <v>14013</v>
      </c>
      <c r="TOQ6" s="87" t="s">
        <v>14014</v>
      </c>
      <c r="TOR6" s="87" t="s">
        <v>14015</v>
      </c>
      <c r="TOS6" s="87" t="s">
        <v>14016</v>
      </c>
      <c r="TOT6" s="87" t="s">
        <v>14017</v>
      </c>
      <c r="TOU6" s="87" t="s">
        <v>14018</v>
      </c>
      <c r="TOV6" s="87" t="s">
        <v>14019</v>
      </c>
      <c r="TOW6" s="87" t="s">
        <v>14020</v>
      </c>
      <c r="TOX6" s="87" t="s">
        <v>14021</v>
      </c>
      <c r="TOY6" s="87" t="s">
        <v>14022</v>
      </c>
      <c r="TOZ6" s="87" t="s">
        <v>14023</v>
      </c>
      <c r="TPA6" s="87" t="s">
        <v>14024</v>
      </c>
      <c r="TPB6" s="87" t="s">
        <v>14025</v>
      </c>
      <c r="TPC6" s="87" t="s">
        <v>14026</v>
      </c>
      <c r="TPD6" s="87" t="s">
        <v>14027</v>
      </c>
      <c r="TPE6" s="87" t="s">
        <v>14028</v>
      </c>
      <c r="TPF6" s="87" t="s">
        <v>14029</v>
      </c>
      <c r="TPG6" s="87" t="s">
        <v>14030</v>
      </c>
      <c r="TPH6" s="87" t="s">
        <v>14031</v>
      </c>
      <c r="TPI6" s="87" t="s">
        <v>14032</v>
      </c>
      <c r="TPJ6" s="87" t="s">
        <v>14033</v>
      </c>
      <c r="TPK6" s="87" t="s">
        <v>14034</v>
      </c>
      <c r="TPL6" s="87" t="s">
        <v>14035</v>
      </c>
      <c r="TPM6" s="87" t="s">
        <v>14036</v>
      </c>
      <c r="TPN6" s="87" t="s">
        <v>14037</v>
      </c>
      <c r="TPO6" s="87" t="s">
        <v>14038</v>
      </c>
      <c r="TPP6" s="87" t="s">
        <v>14039</v>
      </c>
      <c r="TPQ6" s="87" t="s">
        <v>14040</v>
      </c>
      <c r="TPR6" s="87" t="s">
        <v>14041</v>
      </c>
      <c r="TPS6" s="87" t="s">
        <v>14042</v>
      </c>
      <c r="TPT6" s="87" t="s">
        <v>14043</v>
      </c>
      <c r="TPU6" s="87" t="s">
        <v>14044</v>
      </c>
      <c r="TPV6" s="87" t="s">
        <v>14045</v>
      </c>
      <c r="TPW6" s="87" t="s">
        <v>14046</v>
      </c>
      <c r="TPX6" s="87" t="s">
        <v>14047</v>
      </c>
      <c r="TPY6" s="87" t="s">
        <v>14048</v>
      </c>
      <c r="TPZ6" s="87" t="s">
        <v>14049</v>
      </c>
      <c r="TQA6" s="87" t="s">
        <v>14050</v>
      </c>
      <c r="TQB6" s="87" t="s">
        <v>14051</v>
      </c>
      <c r="TQC6" s="87" t="s">
        <v>14052</v>
      </c>
      <c r="TQD6" s="87" t="s">
        <v>14053</v>
      </c>
      <c r="TQE6" s="87" t="s">
        <v>14054</v>
      </c>
      <c r="TQF6" s="87" t="s">
        <v>14055</v>
      </c>
      <c r="TQG6" s="87" t="s">
        <v>14056</v>
      </c>
      <c r="TQH6" s="87" t="s">
        <v>14057</v>
      </c>
      <c r="TQI6" s="87" t="s">
        <v>14058</v>
      </c>
      <c r="TQJ6" s="87" t="s">
        <v>14059</v>
      </c>
      <c r="TQK6" s="87" t="s">
        <v>14060</v>
      </c>
      <c r="TQL6" s="87" t="s">
        <v>14061</v>
      </c>
      <c r="TQM6" s="87" t="s">
        <v>14062</v>
      </c>
      <c r="TQN6" s="87" t="s">
        <v>14063</v>
      </c>
      <c r="TQO6" s="87" t="s">
        <v>14064</v>
      </c>
      <c r="TQP6" s="87" t="s">
        <v>14065</v>
      </c>
      <c r="TQQ6" s="87" t="s">
        <v>14066</v>
      </c>
      <c r="TQR6" s="87" t="s">
        <v>14067</v>
      </c>
      <c r="TQS6" s="87" t="s">
        <v>14068</v>
      </c>
      <c r="TQT6" s="87" t="s">
        <v>14069</v>
      </c>
      <c r="TQU6" s="87" t="s">
        <v>14070</v>
      </c>
      <c r="TQV6" s="87" t="s">
        <v>14071</v>
      </c>
      <c r="TQW6" s="87" t="s">
        <v>14072</v>
      </c>
      <c r="TQX6" s="87" t="s">
        <v>14073</v>
      </c>
      <c r="TQY6" s="87" t="s">
        <v>14074</v>
      </c>
      <c r="TQZ6" s="87" t="s">
        <v>14075</v>
      </c>
      <c r="TRA6" s="87" t="s">
        <v>14076</v>
      </c>
      <c r="TRB6" s="87" t="s">
        <v>14077</v>
      </c>
      <c r="TRC6" s="87" t="s">
        <v>14078</v>
      </c>
      <c r="TRD6" s="87" t="s">
        <v>14079</v>
      </c>
      <c r="TRE6" s="87" t="s">
        <v>14080</v>
      </c>
      <c r="TRF6" s="87" t="s">
        <v>14081</v>
      </c>
      <c r="TRG6" s="87" t="s">
        <v>14082</v>
      </c>
      <c r="TRH6" s="87" t="s">
        <v>14083</v>
      </c>
      <c r="TRI6" s="87" t="s">
        <v>14084</v>
      </c>
      <c r="TRJ6" s="87" t="s">
        <v>14085</v>
      </c>
      <c r="TRK6" s="87" t="s">
        <v>14086</v>
      </c>
      <c r="TRL6" s="87" t="s">
        <v>14087</v>
      </c>
      <c r="TRM6" s="87" t="s">
        <v>14088</v>
      </c>
      <c r="TRN6" s="87" t="s">
        <v>14089</v>
      </c>
      <c r="TRO6" s="87" t="s">
        <v>14090</v>
      </c>
      <c r="TRP6" s="87" t="s">
        <v>14091</v>
      </c>
      <c r="TRQ6" s="87" t="s">
        <v>14092</v>
      </c>
      <c r="TRR6" s="87" t="s">
        <v>14093</v>
      </c>
      <c r="TRS6" s="87" t="s">
        <v>14094</v>
      </c>
      <c r="TRT6" s="87" t="s">
        <v>14095</v>
      </c>
      <c r="TRU6" s="87" t="s">
        <v>14096</v>
      </c>
      <c r="TRV6" s="87" t="s">
        <v>14097</v>
      </c>
      <c r="TRW6" s="87" t="s">
        <v>14098</v>
      </c>
      <c r="TRX6" s="87" t="s">
        <v>14099</v>
      </c>
      <c r="TRY6" s="87" t="s">
        <v>14100</v>
      </c>
      <c r="TRZ6" s="87" t="s">
        <v>14101</v>
      </c>
      <c r="TSA6" s="87" t="s">
        <v>14102</v>
      </c>
      <c r="TSB6" s="87" t="s">
        <v>14103</v>
      </c>
      <c r="TSC6" s="87" t="s">
        <v>14104</v>
      </c>
      <c r="TSD6" s="87" t="s">
        <v>14105</v>
      </c>
      <c r="TSE6" s="87" t="s">
        <v>14106</v>
      </c>
      <c r="TSF6" s="87" t="s">
        <v>14107</v>
      </c>
      <c r="TSG6" s="87" t="s">
        <v>14108</v>
      </c>
      <c r="TSH6" s="87" t="s">
        <v>14109</v>
      </c>
      <c r="TSI6" s="87" t="s">
        <v>14110</v>
      </c>
      <c r="TSJ6" s="87" t="s">
        <v>14111</v>
      </c>
      <c r="TSK6" s="87" t="s">
        <v>14112</v>
      </c>
      <c r="TSL6" s="87" t="s">
        <v>14113</v>
      </c>
      <c r="TSM6" s="87" t="s">
        <v>14114</v>
      </c>
      <c r="TSN6" s="87" t="s">
        <v>14115</v>
      </c>
      <c r="TSO6" s="87" t="s">
        <v>14116</v>
      </c>
      <c r="TSP6" s="87" t="s">
        <v>14117</v>
      </c>
      <c r="TSQ6" s="87" t="s">
        <v>14118</v>
      </c>
      <c r="TSR6" s="87" t="s">
        <v>14119</v>
      </c>
      <c r="TSS6" s="87" t="s">
        <v>14120</v>
      </c>
      <c r="TST6" s="87" t="s">
        <v>14121</v>
      </c>
      <c r="TSU6" s="87" t="s">
        <v>14122</v>
      </c>
      <c r="TSV6" s="87" t="s">
        <v>14123</v>
      </c>
      <c r="TSW6" s="87" t="s">
        <v>14124</v>
      </c>
      <c r="TSX6" s="87" t="s">
        <v>14125</v>
      </c>
      <c r="TSY6" s="87" t="s">
        <v>14126</v>
      </c>
      <c r="TSZ6" s="87" t="s">
        <v>14127</v>
      </c>
      <c r="TTA6" s="87" t="s">
        <v>14128</v>
      </c>
      <c r="TTB6" s="87" t="s">
        <v>14129</v>
      </c>
      <c r="TTC6" s="87" t="s">
        <v>14130</v>
      </c>
      <c r="TTD6" s="87" t="s">
        <v>14131</v>
      </c>
      <c r="TTE6" s="87" t="s">
        <v>14132</v>
      </c>
      <c r="TTF6" s="87" t="s">
        <v>14133</v>
      </c>
      <c r="TTG6" s="87" t="s">
        <v>14134</v>
      </c>
      <c r="TTH6" s="87" t="s">
        <v>14135</v>
      </c>
      <c r="TTI6" s="87" t="s">
        <v>14136</v>
      </c>
      <c r="TTJ6" s="87" t="s">
        <v>14137</v>
      </c>
      <c r="TTK6" s="87" t="s">
        <v>14138</v>
      </c>
      <c r="TTL6" s="87" t="s">
        <v>14139</v>
      </c>
      <c r="TTM6" s="87" t="s">
        <v>14140</v>
      </c>
      <c r="TTN6" s="87" t="s">
        <v>14141</v>
      </c>
      <c r="TTO6" s="87" t="s">
        <v>14142</v>
      </c>
      <c r="TTP6" s="87" t="s">
        <v>14143</v>
      </c>
      <c r="TTQ6" s="87" t="s">
        <v>14144</v>
      </c>
      <c r="TTR6" s="87" t="s">
        <v>14145</v>
      </c>
      <c r="TTS6" s="87" t="s">
        <v>14146</v>
      </c>
      <c r="TTT6" s="87" t="s">
        <v>14147</v>
      </c>
      <c r="TTU6" s="87" t="s">
        <v>14148</v>
      </c>
      <c r="TTV6" s="87" t="s">
        <v>14149</v>
      </c>
      <c r="TTW6" s="87" t="s">
        <v>14150</v>
      </c>
      <c r="TTX6" s="87" t="s">
        <v>14151</v>
      </c>
      <c r="TTY6" s="87" t="s">
        <v>14152</v>
      </c>
      <c r="TTZ6" s="87" t="s">
        <v>14153</v>
      </c>
      <c r="TUA6" s="87" t="s">
        <v>14154</v>
      </c>
      <c r="TUB6" s="87" t="s">
        <v>14155</v>
      </c>
      <c r="TUC6" s="87" t="s">
        <v>14156</v>
      </c>
      <c r="TUD6" s="87" t="s">
        <v>14157</v>
      </c>
      <c r="TUE6" s="87" t="s">
        <v>14158</v>
      </c>
      <c r="TUF6" s="87" t="s">
        <v>14159</v>
      </c>
      <c r="TUG6" s="87" t="s">
        <v>14160</v>
      </c>
      <c r="TUH6" s="87" t="s">
        <v>14161</v>
      </c>
      <c r="TUI6" s="87" t="s">
        <v>14162</v>
      </c>
      <c r="TUJ6" s="87" t="s">
        <v>14163</v>
      </c>
      <c r="TUK6" s="87" t="s">
        <v>14164</v>
      </c>
      <c r="TUL6" s="87" t="s">
        <v>14165</v>
      </c>
      <c r="TUM6" s="87" t="s">
        <v>14166</v>
      </c>
      <c r="TUN6" s="87" t="s">
        <v>14167</v>
      </c>
      <c r="TUO6" s="87" t="s">
        <v>14168</v>
      </c>
      <c r="TUP6" s="87" t="s">
        <v>14169</v>
      </c>
      <c r="TUQ6" s="87" t="s">
        <v>14170</v>
      </c>
      <c r="TUR6" s="87" t="s">
        <v>14171</v>
      </c>
      <c r="TUS6" s="87" t="s">
        <v>14172</v>
      </c>
      <c r="TUT6" s="87" t="s">
        <v>14173</v>
      </c>
      <c r="TUU6" s="87" t="s">
        <v>14174</v>
      </c>
      <c r="TUV6" s="87" t="s">
        <v>14175</v>
      </c>
      <c r="TUW6" s="87" t="s">
        <v>14176</v>
      </c>
      <c r="TUX6" s="87" t="s">
        <v>14177</v>
      </c>
      <c r="TUY6" s="87" t="s">
        <v>14178</v>
      </c>
      <c r="TUZ6" s="87" t="s">
        <v>14179</v>
      </c>
      <c r="TVA6" s="87" t="s">
        <v>14180</v>
      </c>
      <c r="TVB6" s="87" t="s">
        <v>14181</v>
      </c>
      <c r="TVC6" s="87" t="s">
        <v>14182</v>
      </c>
      <c r="TVD6" s="87" t="s">
        <v>14183</v>
      </c>
      <c r="TVE6" s="87" t="s">
        <v>14184</v>
      </c>
      <c r="TVF6" s="87" t="s">
        <v>14185</v>
      </c>
      <c r="TVG6" s="87" t="s">
        <v>14186</v>
      </c>
      <c r="TVH6" s="87" t="s">
        <v>14187</v>
      </c>
      <c r="TVI6" s="87" t="s">
        <v>14188</v>
      </c>
      <c r="TVJ6" s="87" t="s">
        <v>14189</v>
      </c>
      <c r="TVK6" s="87" t="s">
        <v>14190</v>
      </c>
      <c r="TVL6" s="87" t="s">
        <v>14191</v>
      </c>
      <c r="TVM6" s="87" t="s">
        <v>14192</v>
      </c>
      <c r="TVN6" s="87" t="s">
        <v>14193</v>
      </c>
      <c r="TVO6" s="87" t="s">
        <v>14194</v>
      </c>
      <c r="TVP6" s="87" t="s">
        <v>14195</v>
      </c>
      <c r="TVQ6" s="87" t="s">
        <v>14196</v>
      </c>
      <c r="TVR6" s="87" t="s">
        <v>14197</v>
      </c>
      <c r="TVS6" s="87" t="s">
        <v>14198</v>
      </c>
      <c r="TVT6" s="87" t="s">
        <v>14199</v>
      </c>
      <c r="TVU6" s="87" t="s">
        <v>14200</v>
      </c>
      <c r="TVV6" s="87" t="s">
        <v>14201</v>
      </c>
      <c r="TVW6" s="87" t="s">
        <v>14202</v>
      </c>
      <c r="TVX6" s="87" t="s">
        <v>14203</v>
      </c>
      <c r="TVY6" s="87" t="s">
        <v>14204</v>
      </c>
      <c r="TVZ6" s="87" t="s">
        <v>14205</v>
      </c>
      <c r="TWA6" s="87" t="s">
        <v>14206</v>
      </c>
      <c r="TWB6" s="87" t="s">
        <v>14207</v>
      </c>
      <c r="TWC6" s="87" t="s">
        <v>14208</v>
      </c>
      <c r="TWD6" s="87" t="s">
        <v>14209</v>
      </c>
      <c r="TWE6" s="87" t="s">
        <v>14210</v>
      </c>
      <c r="TWF6" s="87" t="s">
        <v>14211</v>
      </c>
      <c r="TWG6" s="87" t="s">
        <v>14212</v>
      </c>
      <c r="TWH6" s="87" t="s">
        <v>14213</v>
      </c>
      <c r="TWI6" s="87" t="s">
        <v>14214</v>
      </c>
      <c r="TWJ6" s="87" t="s">
        <v>14215</v>
      </c>
      <c r="TWK6" s="87" t="s">
        <v>14216</v>
      </c>
      <c r="TWL6" s="87" t="s">
        <v>14217</v>
      </c>
      <c r="TWM6" s="87" t="s">
        <v>14218</v>
      </c>
      <c r="TWN6" s="87" t="s">
        <v>14219</v>
      </c>
      <c r="TWO6" s="87" t="s">
        <v>14220</v>
      </c>
      <c r="TWP6" s="87" t="s">
        <v>14221</v>
      </c>
      <c r="TWQ6" s="87" t="s">
        <v>14222</v>
      </c>
      <c r="TWR6" s="87" t="s">
        <v>14223</v>
      </c>
      <c r="TWS6" s="87" t="s">
        <v>14224</v>
      </c>
      <c r="TWT6" s="87" t="s">
        <v>14225</v>
      </c>
      <c r="TWU6" s="87" t="s">
        <v>14226</v>
      </c>
      <c r="TWV6" s="87" t="s">
        <v>14227</v>
      </c>
      <c r="TWW6" s="87" t="s">
        <v>14228</v>
      </c>
      <c r="TWX6" s="87" t="s">
        <v>14229</v>
      </c>
      <c r="TWY6" s="87" t="s">
        <v>14230</v>
      </c>
      <c r="TWZ6" s="87" t="s">
        <v>14231</v>
      </c>
      <c r="TXA6" s="87" t="s">
        <v>14232</v>
      </c>
      <c r="TXB6" s="87" t="s">
        <v>14233</v>
      </c>
      <c r="TXC6" s="87" t="s">
        <v>14234</v>
      </c>
      <c r="TXD6" s="87" t="s">
        <v>14235</v>
      </c>
      <c r="TXE6" s="87" t="s">
        <v>14236</v>
      </c>
      <c r="TXF6" s="87" t="s">
        <v>14237</v>
      </c>
      <c r="TXG6" s="87" t="s">
        <v>14238</v>
      </c>
      <c r="TXH6" s="87" t="s">
        <v>14239</v>
      </c>
      <c r="TXI6" s="87" t="s">
        <v>14240</v>
      </c>
      <c r="TXJ6" s="87" t="s">
        <v>14241</v>
      </c>
      <c r="TXK6" s="87" t="s">
        <v>14242</v>
      </c>
      <c r="TXL6" s="87" t="s">
        <v>14243</v>
      </c>
      <c r="TXM6" s="87" t="s">
        <v>14244</v>
      </c>
      <c r="TXN6" s="87" t="s">
        <v>14245</v>
      </c>
      <c r="TXO6" s="87" t="s">
        <v>14246</v>
      </c>
      <c r="TXP6" s="87" t="s">
        <v>14247</v>
      </c>
      <c r="TXQ6" s="87" t="s">
        <v>14248</v>
      </c>
      <c r="TXR6" s="87" t="s">
        <v>14249</v>
      </c>
      <c r="TXS6" s="87" t="s">
        <v>14250</v>
      </c>
      <c r="TXT6" s="87" t="s">
        <v>14251</v>
      </c>
      <c r="TXU6" s="87" t="s">
        <v>14252</v>
      </c>
      <c r="TXV6" s="87" t="s">
        <v>14253</v>
      </c>
      <c r="TXW6" s="87" t="s">
        <v>14254</v>
      </c>
      <c r="TXX6" s="87" t="s">
        <v>14255</v>
      </c>
      <c r="TXY6" s="87" t="s">
        <v>14256</v>
      </c>
      <c r="TXZ6" s="87" t="s">
        <v>14257</v>
      </c>
      <c r="TYA6" s="87" t="s">
        <v>14258</v>
      </c>
      <c r="TYB6" s="87" t="s">
        <v>14259</v>
      </c>
      <c r="TYC6" s="87" t="s">
        <v>14260</v>
      </c>
      <c r="TYD6" s="87" t="s">
        <v>14261</v>
      </c>
      <c r="TYE6" s="87" t="s">
        <v>14262</v>
      </c>
      <c r="TYF6" s="87" t="s">
        <v>14263</v>
      </c>
      <c r="TYG6" s="87" t="s">
        <v>14264</v>
      </c>
      <c r="TYH6" s="87" t="s">
        <v>14265</v>
      </c>
      <c r="TYI6" s="87" t="s">
        <v>14266</v>
      </c>
      <c r="TYJ6" s="87" t="s">
        <v>14267</v>
      </c>
      <c r="TYK6" s="87" t="s">
        <v>14268</v>
      </c>
      <c r="TYL6" s="87" t="s">
        <v>14269</v>
      </c>
      <c r="TYM6" s="87" t="s">
        <v>14270</v>
      </c>
      <c r="TYN6" s="87" t="s">
        <v>14271</v>
      </c>
      <c r="TYO6" s="87" t="s">
        <v>14272</v>
      </c>
      <c r="TYP6" s="87" t="s">
        <v>14273</v>
      </c>
      <c r="TYQ6" s="87" t="s">
        <v>14274</v>
      </c>
      <c r="TYR6" s="87" t="s">
        <v>14275</v>
      </c>
      <c r="TYS6" s="87" t="s">
        <v>14276</v>
      </c>
      <c r="TYT6" s="87" t="s">
        <v>14277</v>
      </c>
      <c r="TYU6" s="87" t="s">
        <v>14278</v>
      </c>
      <c r="TYV6" s="87" t="s">
        <v>14279</v>
      </c>
      <c r="TYW6" s="87" t="s">
        <v>14280</v>
      </c>
      <c r="TYX6" s="87" t="s">
        <v>14281</v>
      </c>
      <c r="TYY6" s="87" t="s">
        <v>14282</v>
      </c>
      <c r="TYZ6" s="87" t="s">
        <v>14283</v>
      </c>
      <c r="TZA6" s="87" t="s">
        <v>14284</v>
      </c>
      <c r="TZB6" s="87" t="s">
        <v>14285</v>
      </c>
      <c r="TZC6" s="87" t="s">
        <v>14286</v>
      </c>
      <c r="TZD6" s="87" t="s">
        <v>14287</v>
      </c>
      <c r="TZE6" s="87" t="s">
        <v>14288</v>
      </c>
      <c r="TZF6" s="87" t="s">
        <v>14289</v>
      </c>
      <c r="TZG6" s="87" t="s">
        <v>14290</v>
      </c>
      <c r="TZH6" s="87" t="s">
        <v>14291</v>
      </c>
      <c r="TZI6" s="87" t="s">
        <v>14292</v>
      </c>
      <c r="TZJ6" s="87" t="s">
        <v>14293</v>
      </c>
      <c r="TZK6" s="87" t="s">
        <v>14294</v>
      </c>
      <c r="TZL6" s="87" t="s">
        <v>14295</v>
      </c>
      <c r="TZM6" s="87" t="s">
        <v>14296</v>
      </c>
      <c r="TZN6" s="87" t="s">
        <v>14297</v>
      </c>
      <c r="TZO6" s="87" t="s">
        <v>14298</v>
      </c>
      <c r="TZP6" s="87" t="s">
        <v>14299</v>
      </c>
      <c r="TZQ6" s="87" t="s">
        <v>14300</v>
      </c>
      <c r="TZR6" s="87" t="s">
        <v>14301</v>
      </c>
      <c r="TZS6" s="87" t="s">
        <v>14302</v>
      </c>
      <c r="TZT6" s="87" t="s">
        <v>14303</v>
      </c>
      <c r="TZU6" s="87" t="s">
        <v>14304</v>
      </c>
      <c r="TZV6" s="87" t="s">
        <v>14305</v>
      </c>
      <c r="TZW6" s="87" t="s">
        <v>14306</v>
      </c>
      <c r="TZX6" s="87" t="s">
        <v>14307</v>
      </c>
      <c r="TZY6" s="87" t="s">
        <v>14308</v>
      </c>
      <c r="TZZ6" s="87" t="s">
        <v>14309</v>
      </c>
      <c r="UAA6" s="87" t="s">
        <v>14310</v>
      </c>
      <c r="UAB6" s="87" t="s">
        <v>14311</v>
      </c>
      <c r="UAC6" s="87" t="s">
        <v>14312</v>
      </c>
      <c r="UAD6" s="87" t="s">
        <v>14313</v>
      </c>
      <c r="UAE6" s="87" t="s">
        <v>14314</v>
      </c>
      <c r="UAF6" s="87" t="s">
        <v>14315</v>
      </c>
      <c r="UAG6" s="87" t="s">
        <v>14316</v>
      </c>
      <c r="UAH6" s="87" t="s">
        <v>14317</v>
      </c>
      <c r="UAI6" s="87" t="s">
        <v>14318</v>
      </c>
      <c r="UAJ6" s="87" t="s">
        <v>14319</v>
      </c>
      <c r="UAK6" s="87" t="s">
        <v>14320</v>
      </c>
      <c r="UAL6" s="87" t="s">
        <v>14321</v>
      </c>
      <c r="UAM6" s="87" t="s">
        <v>14322</v>
      </c>
      <c r="UAN6" s="87" t="s">
        <v>14323</v>
      </c>
      <c r="UAO6" s="87" t="s">
        <v>14324</v>
      </c>
      <c r="UAP6" s="87" t="s">
        <v>14325</v>
      </c>
      <c r="UAQ6" s="87" t="s">
        <v>14326</v>
      </c>
      <c r="UAR6" s="87" t="s">
        <v>14327</v>
      </c>
      <c r="UAS6" s="87" t="s">
        <v>14328</v>
      </c>
      <c r="UAT6" s="87" t="s">
        <v>14329</v>
      </c>
      <c r="UAU6" s="87" t="s">
        <v>14330</v>
      </c>
      <c r="UAV6" s="87" t="s">
        <v>14331</v>
      </c>
      <c r="UAW6" s="87" t="s">
        <v>14332</v>
      </c>
      <c r="UAX6" s="87" t="s">
        <v>14333</v>
      </c>
      <c r="UAY6" s="87" t="s">
        <v>14334</v>
      </c>
      <c r="UAZ6" s="87" t="s">
        <v>14335</v>
      </c>
      <c r="UBA6" s="87" t="s">
        <v>14336</v>
      </c>
      <c r="UBB6" s="87" t="s">
        <v>14337</v>
      </c>
      <c r="UBC6" s="87" t="s">
        <v>14338</v>
      </c>
      <c r="UBD6" s="87" t="s">
        <v>14339</v>
      </c>
      <c r="UBE6" s="87" t="s">
        <v>14340</v>
      </c>
      <c r="UBF6" s="87" t="s">
        <v>14341</v>
      </c>
      <c r="UBG6" s="87" t="s">
        <v>14342</v>
      </c>
      <c r="UBH6" s="87" t="s">
        <v>14343</v>
      </c>
      <c r="UBI6" s="87" t="s">
        <v>14344</v>
      </c>
      <c r="UBJ6" s="87" t="s">
        <v>14345</v>
      </c>
      <c r="UBK6" s="87" t="s">
        <v>14346</v>
      </c>
      <c r="UBL6" s="87" t="s">
        <v>14347</v>
      </c>
      <c r="UBM6" s="87" t="s">
        <v>14348</v>
      </c>
      <c r="UBN6" s="87" t="s">
        <v>14349</v>
      </c>
      <c r="UBO6" s="87" t="s">
        <v>14350</v>
      </c>
      <c r="UBP6" s="87" t="s">
        <v>14351</v>
      </c>
      <c r="UBQ6" s="87" t="s">
        <v>14352</v>
      </c>
      <c r="UBR6" s="87" t="s">
        <v>14353</v>
      </c>
      <c r="UBS6" s="87" t="s">
        <v>14354</v>
      </c>
      <c r="UBT6" s="87" t="s">
        <v>14355</v>
      </c>
      <c r="UBU6" s="87" t="s">
        <v>14356</v>
      </c>
      <c r="UBV6" s="87" t="s">
        <v>14357</v>
      </c>
      <c r="UBW6" s="87" t="s">
        <v>14358</v>
      </c>
      <c r="UBX6" s="87" t="s">
        <v>14359</v>
      </c>
      <c r="UBY6" s="87" t="s">
        <v>14360</v>
      </c>
      <c r="UBZ6" s="87" t="s">
        <v>14361</v>
      </c>
      <c r="UCA6" s="87" t="s">
        <v>14362</v>
      </c>
      <c r="UCB6" s="87" t="s">
        <v>14363</v>
      </c>
      <c r="UCC6" s="87" t="s">
        <v>14364</v>
      </c>
      <c r="UCD6" s="87" t="s">
        <v>14365</v>
      </c>
      <c r="UCE6" s="87" t="s">
        <v>14366</v>
      </c>
      <c r="UCF6" s="87" t="s">
        <v>14367</v>
      </c>
      <c r="UCG6" s="87" t="s">
        <v>14368</v>
      </c>
      <c r="UCH6" s="87" t="s">
        <v>14369</v>
      </c>
      <c r="UCI6" s="87" t="s">
        <v>14370</v>
      </c>
      <c r="UCJ6" s="87" t="s">
        <v>14371</v>
      </c>
      <c r="UCK6" s="87" t="s">
        <v>14372</v>
      </c>
      <c r="UCL6" s="87" t="s">
        <v>14373</v>
      </c>
      <c r="UCM6" s="87" t="s">
        <v>14374</v>
      </c>
      <c r="UCN6" s="87" t="s">
        <v>14375</v>
      </c>
      <c r="UCO6" s="87" t="s">
        <v>14376</v>
      </c>
      <c r="UCP6" s="87" t="s">
        <v>14377</v>
      </c>
      <c r="UCQ6" s="87" t="s">
        <v>14378</v>
      </c>
      <c r="UCR6" s="87" t="s">
        <v>14379</v>
      </c>
      <c r="UCS6" s="87" t="s">
        <v>14380</v>
      </c>
      <c r="UCT6" s="87" t="s">
        <v>14381</v>
      </c>
      <c r="UCU6" s="87" t="s">
        <v>14382</v>
      </c>
      <c r="UCV6" s="87" t="s">
        <v>14383</v>
      </c>
      <c r="UCW6" s="87" t="s">
        <v>14384</v>
      </c>
      <c r="UCX6" s="87" t="s">
        <v>14385</v>
      </c>
      <c r="UCY6" s="87" t="s">
        <v>14386</v>
      </c>
      <c r="UCZ6" s="87" t="s">
        <v>14387</v>
      </c>
      <c r="UDA6" s="87" t="s">
        <v>14388</v>
      </c>
      <c r="UDB6" s="87" t="s">
        <v>14389</v>
      </c>
      <c r="UDC6" s="87" t="s">
        <v>14390</v>
      </c>
      <c r="UDD6" s="87" t="s">
        <v>14391</v>
      </c>
      <c r="UDE6" s="87" t="s">
        <v>14392</v>
      </c>
      <c r="UDF6" s="87" t="s">
        <v>14393</v>
      </c>
      <c r="UDG6" s="87" t="s">
        <v>14394</v>
      </c>
      <c r="UDH6" s="87" t="s">
        <v>14395</v>
      </c>
      <c r="UDI6" s="87" t="s">
        <v>14396</v>
      </c>
      <c r="UDJ6" s="87" t="s">
        <v>14397</v>
      </c>
      <c r="UDK6" s="87" t="s">
        <v>14398</v>
      </c>
      <c r="UDL6" s="87" t="s">
        <v>14399</v>
      </c>
      <c r="UDM6" s="87" t="s">
        <v>14400</v>
      </c>
      <c r="UDN6" s="87" t="s">
        <v>14401</v>
      </c>
      <c r="UDO6" s="87" t="s">
        <v>14402</v>
      </c>
      <c r="UDP6" s="87" t="s">
        <v>14403</v>
      </c>
      <c r="UDQ6" s="87" t="s">
        <v>14404</v>
      </c>
      <c r="UDR6" s="87" t="s">
        <v>14405</v>
      </c>
      <c r="UDS6" s="87" t="s">
        <v>14406</v>
      </c>
      <c r="UDT6" s="87" t="s">
        <v>14407</v>
      </c>
      <c r="UDU6" s="87" t="s">
        <v>14408</v>
      </c>
      <c r="UDV6" s="87" t="s">
        <v>14409</v>
      </c>
      <c r="UDW6" s="87" t="s">
        <v>14410</v>
      </c>
      <c r="UDX6" s="87" t="s">
        <v>14411</v>
      </c>
      <c r="UDY6" s="87" t="s">
        <v>14412</v>
      </c>
      <c r="UDZ6" s="87" t="s">
        <v>14413</v>
      </c>
      <c r="UEA6" s="87" t="s">
        <v>14414</v>
      </c>
      <c r="UEB6" s="87" t="s">
        <v>14415</v>
      </c>
      <c r="UEC6" s="87" t="s">
        <v>14416</v>
      </c>
      <c r="UED6" s="87" t="s">
        <v>14417</v>
      </c>
      <c r="UEE6" s="87" t="s">
        <v>14418</v>
      </c>
      <c r="UEF6" s="87" t="s">
        <v>14419</v>
      </c>
      <c r="UEG6" s="87" t="s">
        <v>14420</v>
      </c>
      <c r="UEH6" s="87" t="s">
        <v>14421</v>
      </c>
      <c r="UEI6" s="87" t="s">
        <v>14422</v>
      </c>
      <c r="UEJ6" s="87" t="s">
        <v>14423</v>
      </c>
      <c r="UEK6" s="87" t="s">
        <v>14424</v>
      </c>
      <c r="UEL6" s="87" t="s">
        <v>14425</v>
      </c>
      <c r="UEM6" s="87" t="s">
        <v>14426</v>
      </c>
      <c r="UEN6" s="87" t="s">
        <v>14427</v>
      </c>
      <c r="UEO6" s="87" t="s">
        <v>14428</v>
      </c>
      <c r="UEP6" s="87" t="s">
        <v>14429</v>
      </c>
      <c r="UEQ6" s="87" t="s">
        <v>14430</v>
      </c>
      <c r="UER6" s="87" t="s">
        <v>14431</v>
      </c>
      <c r="UES6" s="87" t="s">
        <v>14432</v>
      </c>
      <c r="UET6" s="87" t="s">
        <v>14433</v>
      </c>
      <c r="UEU6" s="87" t="s">
        <v>14434</v>
      </c>
      <c r="UEV6" s="87" t="s">
        <v>14435</v>
      </c>
      <c r="UEW6" s="87" t="s">
        <v>14436</v>
      </c>
      <c r="UEX6" s="87" t="s">
        <v>14437</v>
      </c>
      <c r="UEY6" s="87" t="s">
        <v>14438</v>
      </c>
      <c r="UEZ6" s="87" t="s">
        <v>14439</v>
      </c>
      <c r="UFA6" s="87" t="s">
        <v>14440</v>
      </c>
      <c r="UFB6" s="87" t="s">
        <v>14441</v>
      </c>
      <c r="UFC6" s="87" t="s">
        <v>14442</v>
      </c>
      <c r="UFD6" s="87" t="s">
        <v>14443</v>
      </c>
      <c r="UFE6" s="87" t="s">
        <v>14444</v>
      </c>
      <c r="UFF6" s="87" t="s">
        <v>14445</v>
      </c>
      <c r="UFG6" s="87" t="s">
        <v>14446</v>
      </c>
      <c r="UFH6" s="87" t="s">
        <v>14447</v>
      </c>
      <c r="UFI6" s="87" t="s">
        <v>14448</v>
      </c>
      <c r="UFJ6" s="87" t="s">
        <v>14449</v>
      </c>
      <c r="UFK6" s="87" t="s">
        <v>14450</v>
      </c>
      <c r="UFL6" s="87" t="s">
        <v>14451</v>
      </c>
      <c r="UFM6" s="87" t="s">
        <v>14452</v>
      </c>
      <c r="UFN6" s="87" t="s">
        <v>14453</v>
      </c>
      <c r="UFO6" s="87" t="s">
        <v>14454</v>
      </c>
      <c r="UFP6" s="87" t="s">
        <v>14455</v>
      </c>
      <c r="UFQ6" s="87" t="s">
        <v>14456</v>
      </c>
      <c r="UFR6" s="87" t="s">
        <v>14457</v>
      </c>
      <c r="UFS6" s="87" t="s">
        <v>14458</v>
      </c>
      <c r="UFT6" s="87" t="s">
        <v>14459</v>
      </c>
      <c r="UFU6" s="87" t="s">
        <v>14460</v>
      </c>
      <c r="UFV6" s="87" t="s">
        <v>14461</v>
      </c>
      <c r="UFW6" s="87" t="s">
        <v>14462</v>
      </c>
      <c r="UFX6" s="87" t="s">
        <v>14463</v>
      </c>
      <c r="UFY6" s="87" t="s">
        <v>14464</v>
      </c>
      <c r="UFZ6" s="87" t="s">
        <v>14465</v>
      </c>
      <c r="UGA6" s="87" t="s">
        <v>14466</v>
      </c>
      <c r="UGB6" s="87" t="s">
        <v>14467</v>
      </c>
      <c r="UGC6" s="87" t="s">
        <v>14468</v>
      </c>
      <c r="UGD6" s="87" t="s">
        <v>14469</v>
      </c>
      <c r="UGE6" s="87" t="s">
        <v>14470</v>
      </c>
      <c r="UGF6" s="87" t="s">
        <v>14471</v>
      </c>
      <c r="UGG6" s="87" t="s">
        <v>14472</v>
      </c>
      <c r="UGH6" s="87" t="s">
        <v>14473</v>
      </c>
      <c r="UGI6" s="87" t="s">
        <v>14474</v>
      </c>
      <c r="UGJ6" s="87" t="s">
        <v>14475</v>
      </c>
      <c r="UGK6" s="87" t="s">
        <v>14476</v>
      </c>
      <c r="UGL6" s="87" t="s">
        <v>14477</v>
      </c>
      <c r="UGM6" s="87" t="s">
        <v>14478</v>
      </c>
      <c r="UGN6" s="87" t="s">
        <v>14479</v>
      </c>
      <c r="UGO6" s="87" t="s">
        <v>14480</v>
      </c>
      <c r="UGP6" s="87" t="s">
        <v>14481</v>
      </c>
      <c r="UGQ6" s="87" t="s">
        <v>14482</v>
      </c>
      <c r="UGR6" s="87" t="s">
        <v>14483</v>
      </c>
      <c r="UGS6" s="87" t="s">
        <v>14484</v>
      </c>
      <c r="UGT6" s="87" t="s">
        <v>14485</v>
      </c>
      <c r="UGU6" s="87" t="s">
        <v>14486</v>
      </c>
      <c r="UGV6" s="87" t="s">
        <v>14487</v>
      </c>
      <c r="UGW6" s="87" t="s">
        <v>14488</v>
      </c>
      <c r="UGX6" s="87" t="s">
        <v>14489</v>
      </c>
      <c r="UGY6" s="87" t="s">
        <v>14490</v>
      </c>
      <c r="UGZ6" s="87" t="s">
        <v>14491</v>
      </c>
      <c r="UHA6" s="87" t="s">
        <v>14492</v>
      </c>
      <c r="UHB6" s="87" t="s">
        <v>14493</v>
      </c>
      <c r="UHC6" s="87" t="s">
        <v>14494</v>
      </c>
      <c r="UHD6" s="87" t="s">
        <v>14495</v>
      </c>
      <c r="UHE6" s="87" t="s">
        <v>14496</v>
      </c>
      <c r="UHF6" s="87" t="s">
        <v>14497</v>
      </c>
      <c r="UHG6" s="87" t="s">
        <v>14498</v>
      </c>
      <c r="UHH6" s="87" t="s">
        <v>14499</v>
      </c>
      <c r="UHI6" s="87" t="s">
        <v>14500</v>
      </c>
      <c r="UHJ6" s="87" t="s">
        <v>14501</v>
      </c>
      <c r="UHK6" s="87" t="s">
        <v>14502</v>
      </c>
      <c r="UHL6" s="87" t="s">
        <v>14503</v>
      </c>
      <c r="UHM6" s="87" t="s">
        <v>14504</v>
      </c>
      <c r="UHN6" s="87" t="s">
        <v>14505</v>
      </c>
      <c r="UHO6" s="87" t="s">
        <v>14506</v>
      </c>
      <c r="UHP6" s="87" t="s">
        <v>14507</v>
      </c>
      <c r="UHQ6" s="87" t="s">
        <v>14508</v>
      </c>
      <c r="UHR6" s="87" t="s">
        <v>14509</v>
      </c>
      <c r="UHS6" s="87" t="s">
        <v>14510</v>
      </c>
      <c r="UHT6" s="87" t="s">
        <v>14511</v>
      </c>
      <c r="UHU6" s="87" t="s">
        <v>14512</v>
      </c>
      <c r="UHV6" s="87" t="s">
        <v>14513</v>
      </c>
      <c r="UHW6" s="87" t="s">
        <v>14514</v>
      </c>
      <c r="UHX6" s="87" t="s">
        <v>14515</v>
      </c>
      <c r="UHY6" s="87" t="s">
        <v>14516</v>
      </c>
      <c r="UHZ6" s="87" t="s">
        <v>14517</v>
      </c>
      <c r="UIA6" s="87" t="s">
        <v>14518</v>
      </c>
      <c r="UIB6" s="87" t="s">
        <v>14519</v>
      </c>
      <c r="UIC6" s="87" t="s">
        <v>14520</v>
      </c>
      <c r="UID6" s="87" t="s">
        <v>14521</v>
      </c>
      <c r="UIE6" s="87" t="s">
        <v>14522</v>
      </c>
      <c r="UIF6" s="87" t="s">
        <v>14523</v>
      </c>
      <c r="UIG6" s="87" t="s">
        <v>14524</v>
      </c>
      <c r="UIH6" s="87" t="s">
        <v>14525</v>
      </c>
      <c r="UII6" s="87" t="s">
        <v>14526</v>
      </c>
      <c r="UIJ6" s="87" t="s">
        <v>14527</v>
      </c>
      <c r="UIK6" s="87" t="s">
        <v>14528</v>
      </c>
      <c r="UIL6" s="87" t="s">
        <v>14529</v>
      </c>
      <c r="UIM6" s="87" t="s">
        <v>14530</v>
      </c>
      <c r="UIN6" s="87" t="s">
        <v>14531</v>
      </c>
      <c r="UIO6" s="87" t="s">
        <v>14532</v>
      </c>
      <c r="UIP6" s="87" t="s">
        <v>14533</v>
      </c>
      <c r="UIQ6" s="87" t="s">
        <v>14534</v>
      </c>
      <c r="UIR6" s="87" t="s">
        <v>14535</v>
      </c>
      <c r="UIS6" s="87" t="s">
        <v>14536</v>
      </c>
      <c r="UIT6" s="87" t="s">
        <v>14537</v>
      </c>
      <c r="UIU6" s="87" t="s">
        <v>14538</v>
      </c>
      <c r="UIV6" s="87" t="s">
        <v>14539</v>
      </c>
      <c r="UIW6" s="87" t="s">
        <v>14540</v>
      </c>
      <c r="UIX6" s="87" t="s">
        <v>14541</v>
      </c>
      <c r="UIY6" s="87" t="s">
        <v>14542</v>
      </c>
      <c r="UIZ6" s="87" t="s">
        <v>14543</v>
      </c>
      <c r="UJA6" s="87" t="s">
        <v>14544</v>
      </c>
      <c r="UJB6" s="87" t="s">
        <v>14545</v>
      </c>
      <c r="UJC6" s="87" t="s">
        <v>14546</v>
      </c>
      <c r="UJD6" s="87" t="s">
        <v>14547</v>
      </c>
      <c r="UJE6" s="87" t="s">
        <v>14548</v>
      </c>
      <c r="UJF6" s="87" t="s">
        <v>14549</v>
      </c>
      <c r="UJG6" s="87" t="s">
        <v>14550</v>
      </c>
      <c r="UJH6" s="87" t="s">
        <v>14551</v>
      </c>
      <c r="UJI6" s="87" t="s">
        <v>14552</v>
      </c>
      <c r="UJJ6" s="87" t="s">
        <v>14553</v>
      </c>
      <c r="UJK6" s="87" t="s">
        <v>14554</v>
      </c>
      <c r="UJL6" s="87" t="s">
        <v>14555</v>
      </c>
      <c r="UJM6" s="87" t="s">
        <v>14556</v>
      </c>
      <c r="UJN6" s="87" t="s">
        <v>14557</v>
      </c>
      <c r="UJO6" s="87" t="s">
        <v>14558</v>
      </c>
      <c r="UJP6" s="87" t="s">
        <v>14559</v>
      </c>
      <c r="UJQ6" s="87" t="s">
        <v>14560</v>
      </c>
      <c r="UJR6" s="87" t="s">
        <v>14561</v>
      </c>
      <c r="UJS6" s="87" t="s">
        <v>14562</v>
      </c>
      <c r="UJT6" s="87" t="s">
        <v>14563</v>
      </c>
      <c r="UJU6" s="87" t="s">
        <v>14564</v>
      </c>
      <c r="UJV6" s="87" t="s">
        <v>14565</v>
      </c>
      <c r="UJW6" s="87" t="s">
        <v>14566</v>
      </c>
      <c r="UJX6" s="87" t="s">
        <v>14567</v>
      </c>
      <c r="UJY6" s="87" t="s">
        <v>14568</v>
      </c>
      <c r="UJZ6" s="87" t="s">
        <v>14569</v>
      </c>
      <c r="UKA6" s="87" t="s">
        <v>14570</v>
      </c>
      <c r="UKB6" s="87" t="s">
        <v>14571</v>
      </c>
      <c r="UKC6" s="87" t="s">
        <v>14572</v>
      </c>
      <c r="UKD6" s="87" t="s">
        <v>14573</v>
      </c>
      <c r="UKE6" s="87" t="s">
        <v>14574</v>
      </c>
      <c r="UKF6" s="87" t="s">
        <v>14575</v>
      </c>
      <c r="UKG6" s="87" t="s">
        <v>14576</v>
      </c>
      <c r="UKH6" s="87" t="s">
        <v>14577</v>
      </c>
      <c r="UKI6" s="87" t="s">
        <v>14578</v>
      </c>
      <c r="UKJ6" s="87" t="s">
        <v>14579</v>
      </c>
      <c r="UKK6" s="87" t="s">
        <v>14580</v>
      </c>
      <c r="UKL6" s="87" t="s">
        <v>14581</v>
      </c>
      <c r="UKM6" s="87" t="s">
        <v>14582</v>
      </c>
      <c r="UKN6" s="87" t="s">
        <v>14583</v>
      </c>
      <c r="UKO6" s="87" t="s">
        <v>14584</v>
      </c>
      <c r="UKP6" s="87" t="s">
        <v>14585</v>
      </c>
      <c r="UKQ6" s="87" t="s">
        <v>14586</v>
      </c>
      <c r="UKR6" s="87" t="s">
        <v>14587</v>
      </c>
      <c r="UKS6" s="87" t="s">
        <v>14588</v>
      </c>
      <c r="UKT6" s="87" t="s">
        <v>14589</v>
      </c>
      <c r="UKU6" s="87" t="s">
        <v>14590</v>
      </c>
      <c r="UKV6" s="87" t="s">
        <v>14591</v>
      </c>
      <c r="UKW6" s="87" t="s">
        <v>14592</v>
      </c>
      <c r="UKX6" s="87" t="s">
        <v>14593</v>
      </c>
      <c r="UKY6" s="87" t="s">
        <v>14594</v>
      </c>
      <c r="UKZ6" s="87" t="s">
        <v>14595</v>
      </c>
      <c r="ULA6" s="87" t="s">
        <v>14596</v>
      </c>
      <c r="ULB6" s="87" t="s">
        <v>14597</v>
      </c>
      <c r="ULC6" s="87" t="s">
        <v>14598</v>
      </c>
      <c r="ULD6" s="87" t="s">
        <v>14599</v>
      </c>
      <c r="ULE6" s="87" t="s">
        <v>14600</v>
      </c>
      <c r="ULF6" s="87" t="s">
        <v>14601</v>
      </c>
      <c r="ULG6" s="87" t="s">
        <v>14602</v>
      </c>
      <c r="ULH6" s="87" t="s">
        <v>14603</v>
      </c>
      <c r="ULI6" s="87" t="s">
        <v>14604</v>
      </c>
      <c r="ULJ6" s="87" t="s">
        <v>14605</v>
      </c>
      <c r="ULK6" s="87" t="s">
        <v>14606</v>
      </c>
      <c r="ULL6" s="87" t="s">
        <v>14607</v>
      </c>
      <c r="ULM6" s="87" t="s">
        <v>14608</v>
      </c>
      <c r="ULN6" s="87" t="s">
        <v>14609</v>
      </c>
      <c r="ULO6" s="87" t="s">
        <v>14610</v>
      </c>
      <c r="ULP6" s="87" t="s">
        <v>14611</v>
      </c>
      <c r="ULQ6" s="87" t="s">
        <v>14612</v>
      </c>
      <c r="ULR6" s="87" t="s">
        <v>14613</v>
      </c>
      <c r="ULS6" s="87" t="s">
        <v>14614</v>
      </c>
      <c r="ULT6" s="87" t="s">
        <v>14615</v>
      </c>
      <c r="ULU6" s="87" t="s">
        <v>14616</v>
      </c>
      <c r="ULV6" s="87" t="s">
        <v>14617</v>
      </c>
      <c r="ULW6" s="87" t="s">
        <v>14618</v>
      </c>
      <c r="ULX6" s="87" t="s">
        <v>14619</v>
      </c>
      <c r="ULY6" s="87" t="s">
        <v>14620</v>
      </c>
      <c r="ULZ6" s="87" t="s">
        <v>14621</v>
      </c>
      <c r="UMA6" s="87" t="s">
        <v>14622</v>
      </c>
      <c r="UMB6" s="87" t="s">
        <v>14623</v>
      </c>
      <c r="UMC6" s="87" t="s">
        <v>14624</v>
      </c>
      <c r="UMD6" s="87" t="s">
        <v>14625</v>
      </c>
      <c r="UME6" s="87" t="s">
        <v>14626</v>
      </c>
      <c r="UMF6" s="87" t="s">
        <v>14627</v>
      </c>
      <c r="UMG6" s="87" t="s">
        <v>14628</v>
      </c>
      <c r="UMH6" s="87" t="s">
        <v>14629</v>
      </c>
      <c r="UMI6" s="87" t="s">
        <v>14630</v>
      </c>
      <c r="UMJ6" s="87" t="s">
        <v>14631</v>
      </c>
      <c r="UMK6" s="87" t="s">
        <v>14632</v>
      </c>
      <c r="UML6" s="87" t="s">
        <v>14633</v>
      </c>
      <c r="UMM6" s="87" t="s">
        <v>14634</v>
      </c>
      <c r="UMN6" s="87" t="s">
        <v>14635</v>
      </c>
      <c r="UMO6" s="87" t="s">
        <v>14636</v>
      </c>
      <c r="UMP6" s="87" t="s">
        <v>14637</v>
      </c>
      <c r="UMQ6" s="87" t="s">
        <v>14638</v>
      </c>
      <c r="UMR6" s="87" t="s">
        <v>14639</v>
      </c>
      <c r="UMS6" s="87" t="s">
        <v>14640</v>
      </c>
      <c r="UMT6" s="87" t="s">
        <v>14641</v>
      </c>
      <c r="UMU6" s="87" t="s">
        <v>14642</v>
      </c>
      <c r="UMV6" s="87" t="s">
        <v>14643</v>
      </c>
      <c r="UMW6" s="87" t="s">
        <v>14644</v>
      </c>
      <c r="UMX6" s="87" t="s">
        <v>14645</v>
      </c>
      <c r="UMY6" s="87" t="s">
        <v>14646</v>
      </c>
      <c r="UMZ6" s="87" t="s">
        <v>14647</v>
      </c>
      <c r="UNA6" s="87" t="s">
        <v>14648</v>
      </c>
      <c r="UNB6" s="87" t="s">
        <v>14649</v>
      </c>
      <c r="UNC6" s="87" t="s">
        <v>14650</v>
      </c>
      <c r="UND6" s="87" t="s">
        <v>14651</v>
      </c>
      <c r="UNE6" s="87" t="s">
        <v>14652</v>
      </c>
      <c r="UNF6" s="87" t="s">
        <v>14653</v>
      </c>
      <c r="UNG6" s="87" t="s">
        <v>14654</v>
      </c>
      <c r="UNH6" s="87" t="s">
        <v>14655</v>
      </c>
      <c r="UNI6" s="87" t="s">
        <v>14656</v>
      </c>
      <c r="UNJ6" s="87" t="s">
        <v>14657</v>
      </c>
      <c r="UNK6" s="87" t="s">
        <v>14658</v>
      </c>
      <c r="UNL6" s="87" t="s">
        <v>14659</v>
      </c>
      <c r="UNM6" s="87" t="s">
        <v>14660</v>
      </c>
      <c r="UNN6" s="87" t="s">
        <v>14661</v>
      </c>
      <c r="UNO6" s="87" t="s">
        <v>14662</v>
      </c>
      <c r="UNP6" s="87" t="s">
        <v>14663</v>
      </c>
      <c r="UNQ6" s="87" t="s">
        <v>14664</v>
      </c>
      <c r="UNR6" s="87" t="s">
        <v>14665</v>
      </c>
      <c r="UNS6" s="87" t="s">
        <v>14666</v>
      </c>
      <c r="UNT6" s="87" t="s">
        <v>14667</v>
      </c>
      <c r="UNU6" s="87" t="s">
        <v>14668</v>
      </c>
      <c r="UNV6" s="87" t="s">
        <v>14669</v>
      </c>
      <c r="UNW6" s="87" t="s">
        <v>14670</v>
      </c>
      <c r="UNX6" s="87" t="s">
        <v>14671</v>
      </c>
      <c r="UNY6" s="87" t="s">
        <v>14672</v>
      </c>
      <c r="UNZ6" s="87" t="s">
        <v>14673</v>
      </c>
      <c r="UOA6" s="87" t="s">
        <v>14674</v>
      </c>
      <c r="UOB6" s="87" t="s">
        <v>14675</v>
      </c>
      <c r="UOC6" s="87" t="s">
        <v>14676</v>
      </c>
      <c r="UOD6" s="87" t="s">
        <v>14677</v>
      </c>
      <c r="UOE6" s="87" t="s">
        <v>14678</v>
      </c>
      <c r="UOF6" s="87" t="s">
        <v>14679</v>
      </c>
      <c r="UOG6" s="87" t="s">
        <v>14680</v>
      </c>
      <c r="UOH6" s="87" t="s">
        <v>14681</v>
      </c>
      <c r="UOI6" s="87" t="s">
        <v>14682</v>
      </c>
      <c r="UOJ6" s="87" t="s">
        <v>14683</v>
      </c>
      <c r="UOK6" s="87" t="s">
        <v>14684</v>
      </c>
      <c r="UOL6" s="87" t="s">
        <v>14685</v>
      </c>
      <c r="UOM6" s="87" t="s">
        <v>14686</v>
      </c>
      <c r="UON6" s="87" t="s">
        <v>14687</v>
      </c>
      <c r="UOO6" s="87" t="s">
        <v>14688</v>
      </c>
      <c r="UOP6" s="87" t="s">
        <v>14689</v>
      </c>
      <c r="UOQ6" s="87" t="s">
        <v>14690</v>
      </c>
      <c r="UOR6" s="87" t="s">
        <v>14691</v>
      </c>
      <c r="UOS6" s="87" t="s">
        <v>14692</v>
      </c>
      <c r="UOT6" s="87" t="s">
        <v>14693</v>
      </c>
      <c r="UOU6" s="87" t="s">
        <v>14694</v>
      </c>
      <c r="UOV6" s="87" t="s">
        <v>14695</v>
      </c>
      <c r="UOW6" s="87" t="s">
        <v>14696</v>
      </c>
      <c r="UOX6" s="87" t="s">
        <v>14697</v>
      </c>
      <c r="UOY6" s="87" t="s">
        <v>14698</v>
      </c>
      <c r="UOZ6" s="87" t="s">
        <v>14699</v>
      </c>
      <c r="UPA6" s="87" t="s">
        <v>14700</v>
      </c>
      <c r="UPB6" s="87" t="s">
        <v>14701</v>
      </c>
      <c r="UPC6" s="87" t="s">
        <v>14702</v>
      </c>
      <c r="UPD6" s="87" t="s">
        <v>14703</v>
      </c>
      <c r="UPE6" s="87" t="s">
        <v>14704</v>
      </c>
      <c r="UPF6" s="87" t="s">
        <v>14705</v>
      </c>
      <c r="UPG6" s="87" t="s">
        <v>14706</v>
      </c>
      <c r="UPH6" s="87" t="s">
        <v>14707</v>
      </c>
      <c r="UPI6" s="87" t="s">
        <v>14708</v>
      </c>
      <c r="UPJ6" s="87" t="s">
        <v>14709</v>
      </c>
      <c r="UPK6" s="87" t="s">
        <v>14710</v>
      </c>
      <c r="UPL6" s="87" t="s">
        <v>14711</v>
      </c>
      <c r="UPM6" s="87" t="s">
        <v>14712</v>
      </c>
      <c r="UPN6" s="87" t="s">
        <v>14713</v>
      </c>
      <c r="UPO6" s="87" t="s">
        <v>14714</v>
      </c>
      <c r="UPP6" s="87" t="s">
        <v>14715</v>
      </c>
      <c r="UPQ6" s="87" t="s">
        <v>14716</v>
      </c>
      <c r="UPR6" s="87" t="s">
        <v>14717</v>
      </c>
      <c r="UPS6" s="87" t="s">
        <v>14718</v>
      </c>
      <c r="UPT6" s="87" t="s">
        <v>14719</v>
      </c>
      <c r="UPU6" s="87" t="s">
        <v>14720</v>
      </c>
      <c r="UPV6" s="87" t="s">
        <v>14721</v>
      </c>
      <c r="UPW6" s="87" t="s">
        <v>14722</v>
      </c>
      <c r="UPX6" s="87" t="s">
        <v>14723</v>
      </c>
      <c r="UPY6" s="87" t="s">
        <v>14724</v>
      </c>
      <c r="UPZ6" s="87" t="s">
        <v>14725</v>
      </c>
      <c r="UQA6" s="87" t="s">
        <v>14726</v>
      </c>
      <c r="UQB6" s="87" t="s">
        <v>14727</v>
      </c>
      <c r="UQC6" s="87" t="s">
        <v>14728</v>
      </c>
      <c r="UQD6" s="87" t="s">
        <v>14729</v>
      </c>
      <c r="UQE6" s="87" t="s">
        <v>14730</v>
      </c>
      <c r="UQF6" s="87" t="s">
        <v>14731</v>
      </c>
      <c r="UQG6" s="87" t="s">
        <v>14732</v>
      </c>
      <c r="UQH6" s="87" t="s">
        <v>14733</v>
      </c>
      <c r="UQI6" s="87" t="s">
        <v>14734</v>
      </c>
      <c r="UQJ6" s="87" t="s">
        <v>14735</v>
      </c>
      <c r="UQK6" s="87" t="s">
        <v>14736</v>
      </c>
      <c r="UQL6" s="87" t="s">
        <v>14737</v>
      </c>
      <c r="UQM6" s="87" t="s">
        <v>14738</v>
      </c>
      <c r="UQN6" s="87" t="s">
        <v>14739</v>
      </c>
      <c r="UQO6" s="87" t="s">
        <v>14740</v>
      </c>
      <c r="UQP6" s="87" t="s">
        <v>14741</v>
      </c>
      <c r="UQQ6" s="87" t="s">
        <v>14742</v>
      </c>
      <c r="UQR6" s="87" t="s">
        <v>14743</v>
      </c>
      <c r="UQS6" s="87" t="s">
        <v>14744</v>
      </c>
      <c r="UQT6" s="87" t="s">
        <v>14745</v>
      </c>
      <c r="UQU6" s="87" t="s">
        <v>14746</v>
      </c>
      <c r="UQV6" s="87" t="s">
        <v>14747</v>
      </c>
      <c r="UQW6" s="87" t="s">
        <v>14748</v>
      </c>
      <c r="UQX6" s="87" t="s">
        <v>14749</v>
      </c>
      <c r="UQY6" s="87" t="s">
        <v>14750</v>
      </c>
      <c r="UQZ6" s="87" t="s">
        <v>14751</v>
      </c>
      <c r="URA6" s="87" t="s">
        <v>14752</v>
      </c>
      <c r="URB6" s="87" t="s">
        <v>14753</v>
      </c>
      <c r="URC6" s="87" t="s">
        <v>14754</v>
      </c>
      <c r="URD6" s="87" t="s">
        <v>14755</v>
      </c>
      <c r="URE6" s="87" t="s">
        <v>14756</v>
      </c>
      <c r="URF6" s="87" t="s">
        <v>14757</v>
      </c>
      <c r="URG6" s="87" t="s">
        <v>14758</v>
      </c>
      <c r="URH6" s="87" t="s">
        <v>14759</v>
      </c>
      <c r="URI6" s="87" t="s">
        <v>14760</v>
      </c>
      <c r="URJ6" s="87" t="s">
        <v>14761</v>
      </c>
      <c r="URK6" s="87" t="s">
        <v>14762</v>
      </c>
      <c r="URL6" s="87" t="s">
        <v>14763</v>
      </c>
      <c r="URM6" s="87" t="s">
        <v>14764</v>
      </c>
      <c r="URN6" s="87" t="s">
        <v>14765</v>
      </c>
      <c r="URO6" s="87" t="s">
        <v>14766</v>
      </c>
      <c r="URP6" s="87" t="s">
        <v>14767</v>
      </c>
      <c r="URQ6" s="87" t="s">
        <v>14768</v>
      </c>
      <c r="URR6" s="87" t="s">
        <v>14769</v>
      </c>
      <c r="URS6" s="87" t="s">
        <v>14770</v>
      </c>
      <c r="URT6" s="87" t="s">
        <v>14771</v>
      </c>
      <c r="URU6" s="87" t="s">
        <v>14772</v>
      </c>
      <c r="URV6" s="87" t="s">
        <v>14773</v>
      </c>
      <c r="URW6" s="87" t="s">
        <v>14774</v>
      </c>
      <c r="URX6" s="87" t="s">
        <v>14775</v>
      </c>
      <c r="URY6" s="87" t="s">
        <v>14776</v>
      </c>
      <c r="URZ6" s="87" t="s">
        <v>14777</v>
      </c>
      <c r="USA6" s="87" t="s">
        <v>14778</v>
      </c>
      <c r="USB6" s="87" t="s">
        <v>14779</v>
      </c>
      <c r="USC6" s="87" t="s">
        <v>14780</v>
      </c>
      <c r="USD6" s="87" t="s">
        <v>14781</v>
      </c>
      <c r="USE6" s="87" t="s">
        <v>14782</v>
      </c>
      <c r="USF6" s="87" t="s">
        <v>14783</v>
      </c>
      <c r="USG6" s="87" t="s">
        <v>14784</v>
      </c>
      <c r="USH6" s="87" t="s">
        <v>14785</v>
      </c>
      <c r="USI6" s="87" t="s">
        <v>14786</v>
      </c>
      <c r="USJ6" s="87" t="s">
        <v>14787</v>
      </c>
      <c r="USK6" s="87" t="s">
        <v>14788</v>
      </c>
      <c r="USL6" s="87" t="s">
        <v>14789</v>
      </c>
      <c r="USM6" s="87" t="s">
        <v>14790</v>
      </c>
      <c r="USN6" s="87" t="s">
        <v>14791</v>
      </c>
      <c r="USO6" s="87" t="s">
        <v>14792</v>
      </c>
      <c r="USP6" s="87" t="s">
        <v>14793</v>
      </c>
      <c r="USQ6" s="87" t="s">
        <v>14794</v>
      </c>
      <c r="USR6" s="87" t="s">
        <v>14795</v>
      </c>
      <c r="USS6" s="87" t="s">
        <v>14796</v>
      </c>
      <c r="UST6" s="87" t="s">
        <v>14797</v>
      </c>
      <c r="USU6" s="87" t="s">
        <v>14798</v>
      </c>
      <c r="USV6" s="87" t="s">
        <v>14799</v>
      </c>
      <c r="USW6" s="87" t="s">
        <v>14800</v>
      </c>
      <c r="USX6" s="87" t="s">
        <v>14801</v>
      </c>
      <c r="USY6" s="87" t="s">
        <v>14802</v>
      </c>
      <c r="USZ6" s="87" t="s">
        <v>14803</v>
      </c>
      <c r="UTA6" s="87" t="s">
        <v>14804</v>
      </c>
      <c r="UTB6" s="87" t="s">
        <v>14805</v>
      </c>
      <c r="UTC6" s="87" t="s">
        <v>14806</v>
      </c>
      <c r="UTD6" s="87" t="s">
        <v>14807</v>
      </c>
      <c r="UTE6" s="87" t="s">
        <v>14808</v>
      </c>
      <c r="UTF6" s="87" t="s">
        <v>14809</v>
      </c>
      <c r="UTG6" s="87" t="s">
        <v>14810</v>
      </c>
      <c r="UTH6" s="87" t="s">
        <v>14811</v>
      </c>
      <c r="UTI6" s="87" t="s">
        <v>14812</v>
      </c>
      <c r="UTJ6" s="87" t="s">
        <v>14813</v>
      </c>
      <c r="UTK6" s="87" t="s">
        <v>14814</v>
      </c>
      <c r="UTL6" s="87" t="s">
        <v>14815</v>
      </c>
      <c r="UTM6" s="87" t="s">
        <v>14816</v>
      </c>
      <c r="UTN6" s="87" t="s">
        <v>14817</v>
      </c>
      <c r="UTO6" s="87" t="s">
        <v>14818</v>
      </c>
      <c r="UTP6" s="87" t="s">
        <v>14819</v>
      </c>
      <c r="UTQ6" s="87" t="s">
        <v>14820</v>
      </c>
      <c r="UTR6" s="87" t="s">
        <v>14821</v>
      </c>
      <c r="UTS6" s="87" t="s">
        <v>14822</v>
      </c>
      <c r="UTT6" s="87" t="s">
        <v>14823</v>
      </c>
      <c r="UTU6" s="87" t="s">
        <v>14824</v>
      </c>
      <c r="UTV6" s="87" t="s">
        <v>14825</v>
      </c>
      <c r="UTW6" s="87" t="s">
        <v>14826</v>
      </c>
      <c r="UTX6" s="87" t="s">
        <v>14827</v>
      </c>
      <c r="UTY6" s="87" t="s">
        <v>14828</v>
      </c>
      <c r="UTZ6" s="87" t="s">
        <v>14829</v>
      </c>
      <c r="UUA6" s="87" t="s">
        <v>14830</v>
      </c>
      <c r="UUB6" s="87" t="s">
        <v>14831</v>
      </c>
      <c r="UUC6" s="87" t="s">
        <v>14832</v>
      </c>
      <c r="UUD6" s="87" t="s">
        <v>14833</v>
      </c>
      <c r="UUE6" s="87" t="s">
        <v>14834</v>
      </c>
      <c r="UUF6" s="87" t="s">
        <v>14835</v>
      </c>
      <c r="UUG6" s="87" t="s">
        <v>14836</v>
      </c>
      <c r="UUH6" s="87" t="s">
        <v>14837</v>
      </c>
      <c r="UUI6" s="87" t="s">
        <v>14838</v>
      </c>
      <c r="UUJ6" s="87" t="s">
        <v>14839</v>
      </c>
      <c r="UUK6" s="87" t="s">
        <v>14840</v>
      </c>
      <c r="UUL6" s="87" t="s">
        <v>14841</v>
      </c>
      <c r="UUM6" s="87" t="s">
        <v>14842</v>
      </c>
      <c r="UUN6" s="87" t="s">
        <v>14843</v>
      </c>
      <c r="UUO6" s="87" t="s">
        <v>14844</v>
      </c>
      <c r="UUP6" s="87" t="s">
        <v>14845</v>
      </c>
      <c r="UUQ6" s="87" t="s">
        <v>14846</v>
      </c>
      <c r="UUR6" s="87" t="s">
        <v>14847</v>
      </c>
      <c r="UUS6" s="87" t="s">
        <v>14848</v>
      </c>
      <c r="UUT6" s="87" t="s">
        <v>14849</v>
      </c>
      <c r="UUU6" s="87" t="s">
        <v>14850</v>
      </c>
      <c r="UUV6" s="87" t="s">
        <v>14851</v>
      </c>
      <c r="UUW6" s="87" t="s">
        <v>14852</v>
      </c>
      <c r="UUX6" s="87" t="s">
        <v>14853</v>
      </c>
      <c r="UUY6" s="87" t="s">
        <v>14854</v>
      </c>
      <c r="UUZ6" s="87" t="s">
        <v>14855</v>
      </c>
      <c r="UVA6" s="87" t="s">
        <v>14856</v>
      </c>
      <c r="UVB6" s="87" t="s">
        <v>14857</v>
      </c>
      <c r="UVC6" s="87" t="s">
        <v>14858</v>
      </c>
      <c r="UVD6" s="87" t="s">
        <v>14859</v>
      </c>
      <c r="UVE6" s="87" t="s">
        <v>14860</v>
      </c>
      <c r="UVF6" s="87" t="s">
        <v>14861</v>
      </c>
      <c r="UVG6" s="87" t="s">
        <v>14862</v>
      </c>
      <c r="UVH6" s="87" t="s">
        <v>14863</v>
      </c>
      <c r="UVI6" s="87" t="s">
        <v>14864</v>
      </c>
      <c r="UVJ6" s="87" t="s">
        <v>14865</v>
      </c>
      <c r="UVK6" s="87" t="s">
        <v>14866</v>
      </c>
      <c r="UVL6" s="87" t="s">
        <v>14867</v>
      </c>
      <c r="UVM6" s="87" t="s">
        <v>14868</v>
      </c>
      <c r="UVN6" s="87" t="s">
        <v>14869</v>
      </c>
      <c r="UVO6" s="87" t="s">
        <v>14870</v>
      </c>
      <c r="UVP6" s="87" t="s">
        <v>14871</v>
      </c>
      <c r="UVQ6" s="87" t="s">
        <v>14872</v>
      </c>
      <c r="UVR6" s="87" t="s">
        <v>14873</v>
      </c>
      <c r="UVS6" s="87" t="s">
        <v>14874</v>
      </c>
      <c r="UVT6" s="87" t="s">
        <v>14875</v>
      </c>
      <c r="UVU6" s="87" t="s">
        <v>14876</v>
      </c>
      <c r="UVV6" s="87" t="s">
        <v>14877</v>
      </c>
      <c r="UVW6" s="87" t="s">
        <v>14878</v>
      </c>
      <c r="UVX6" s="87" t="s">
        <v>14879</v>
      </c>
      <c r="UVY6" s="87" t="s">
        <v>14880</v>
      </c>
      <c r="UVZ6" s="87" t="s">
        <v>14881</v>
      </c>
      <c r="UWA6" s="87" t="s">
        <v>14882</v>
      </c>
      <c r="UWB6" s="87" t="s">
        <v>14883</v>
      </c>
      <c r="UWC6" s="87" t="s">
        <v>14884</v>
      </c>
      <c r="UWD6" s="87" t="s">
        <v>14885</v>
      </c>
      <c r="UWE6" s="87" t="s">
        <v>14886</v>
      </c>
      <c r="UWF6" s="87" t="s">
        <v>14887</v>
      </c>
      <c r="UWG6" s="87" t="s">
        <v>14888</v>
      </c>
      <c r="UWH6" s="87" t="s">
        <v>14889</v>
      </c>
      <c r="UWI6" s="87" t="s">
        <v>14890</v>
      </c>
      <c r="UWJ6" s="87" t="s">
        <v>14891</v>
      </c>
      <c r="UWK6" s="87" t="s">
        <v>14892</v>
      </c>
      <c r="UWL6" s="87" t="s">
        <v>14893</v>
      </c>
      <c r="UWM6" s="87" t="s">
        <v>14894</v>
      </c>
      <c r="UWN6" s="87" t="s">
        <v>14895</v>
      </c>
      <c r="UWO6" s="87" t="s">
        <v>14896</v>
      </c>
      <c r="UWP6" s="87" t="s">
        <v>14897</v>
      </c>
      <c r="UWQ6" s="87" t="s">
        <v>14898</v>
      </c>
      <c r="UWR6" s="87" t="s">
        <v>14899</v>
      </c>
      <c r="UWS6" s="87" t="s">
        <v>14900</v>
      </c>
      <c r="UWT6" s="87" t="s">
        <v>14901</v>
      </c>
      <c r="UWU6" s="87" t="s">
        <v>14902</v>
      </c>
      <c r="UWV6" s="87" t="s">
        <v>14903</v>
      </c>
      <c r="UWW6" s="87" t="s">
        <v>14904</v>
      </c>
      <c r="UWX6" s="87" t="s">
        <v>14905</v>
      </c>
      <c r="UWY6" s="87" t="s">
        <v>14906</v>
      </c>
      <c r="UWZ6" s="87" t="s">
        <v>14907</v>
      </c>
      <c r="UXA6" s="87" t="s">
        <v>14908</v>
      </c>
      <c r="UXB6" s="87" t="s">
        <v>14909</v>
      </c>
      <c r="UXC6" s="87" t="s">
        <v>14910</v>
      </c>
      <c r="UXD6" s="87" t="s">
        <v>14911</v>
      </c>
      <c r="UXE6" s="87" t="s">
        <v>14912</v>
      </c>
      <c r="UXF6" s="87" t="s">
        <v>14913</v>
      </c>
      <c r="UXG6" s="87" t="s">
        <v>14914</v>
      </c>
      <c r="UXH6" s="87" t="s">
        <v>14915</v>
      </c>
      <c r="UXI6" s="87" t="s">
        <v>14916</v>
      </c>
      <c r="UXJ6" s="87" t="s">
        <v>14917</v>
      </c>
      <c r="UXK6" s="87" t="s">
        <v>14918</v>
      </c>
      <c r="UXL6" s="87" t="s">
        <v>14919</v>
      </c>
      <c r="UXM6" s="87" t="s">
        <v>14920</v>
      </c>
      <c r="UXN6" s="87" t="s">
        <v>14921</v>
      </c>
      <c r="UXO6" s="87" t="s">
        <v>14922</v>
      </c>
      <c r="UXP6" s="87" t="s">
        <v>14923</v>
      </c>
      <c r="UXQ6" s="87" t="s">
        <v>14924</v>
      </c>
      <c r="UXR6" s="87" t="s">
        <v>14925</v>
      </c>
      <c r="UXS6" s="87" t="s">
        <v>14926</v>
      </c>
      <c r="UXT6" s="87" t="s">
        <v>14927</v>
      </c>
      <c r="UXU6" s="87" t="s">
        <v>14928</v>
      </c>
      <c r="UXV6" s="87" t="s">
        <v>14929</v>
      </c>
      <c r="UXW6" s="87" t="s">
        <v>14930</v>
      </c>
      <c r="UXX6" s="87" t="s">
        <v>14931</v>
      </c>
      <c r="UXY6" s="87" t="s">
        <v>14932</v>
      </c>
      <c r="UXZ6" s="87" t="s">
        <v>14933</v>
      </c>
      <c r="UYA6" s="87" t="s">
        <v>14934</v>
      </c>
      <c r="UYB6" s="87" t="s">
        <v>14935</v>
      </c>
      <c r="UYC6" s="87" t="s">
        <v>14936</v>
      </c>
      <c r="UYD6" s="87" t="s">
        <v>14937</v>
      </c>
      <c r="UYE6" s="87" t="s">
        <v>14938</v>
      </c>
      <c r="UYF6" s="87" t="s">
        <v>14939</v>
      </c>
      <c r="UYG6" s="87" t="s">
        <v>14940</v>
      </c>
      <c r="UYH6" s="87" t="s">
        <v>14941</v>
      </c>
      <c r="UYI6" s="87" t="s">
        <v>14942</v>
      </c>
      <c r="UYJ6" s="87" t="s">
        <v>14943</v>
      </c>
      <c r="UYK6" s="87" t="s">
        <v>14944</v>
      </c>
      <c r="UYL6" s="87" t="s">
        <v>14945</v>
      </c>
      <c r="UYM6" s="87" t="s">
        <v>14946</v>
      </c>
      <c r="UYN6" s="87" t="s">
        <v>14947</v>
      </c>
      <c r="UYO6" s="87" t="s">
        <v>14948</v>
      </c>
      <c r="UYP6" s="87" t="s">
        <v>14949</v>
      </c>
      <c r="UYQ6" s="87" t="s">
        <v>14950</v>
      </c>
      <c r="UYR6" s="87" t="s">
        <v>14951</v>
      </c>
      <c r="UYS6" s="87" t="s">
        <v>14952</v>
      </c>
      <c r="UYT6" s="87" t="s">
        <v>14953</v>
      </c>
      <c r="UYU6" s="87" t="s">
        <v>14954</v>
      </c>
      <c r="UYV6" s="87" t="s">
        <v>14955</v>
      </c>
      <c r="UYW6" s="87" t="s">
        <v>14956</v>
      </c>
      <c r="UYX6" s="87" t="s">
        <v>14957</v>
      </c>
      <c r="UYY6" s="87" t="s">
        <v>14958</v>
      </c>
      <c r="UYZ6" s="87" t="s">
        <v>14959</v>
      </c>
      <c r="UZA6" s="87" t="s">
        <v>14960</v>
      </c>
      <c r="UZB6" s="87" t="s">
        <v>14961</v>
      </c>
      <c r="UZC6" s="87" t="s">
        <v>14962</v>
      </c>
      <c r="UZD6" s="87" t="s">
        <v>14963</v>
      </c>
      <c r="UZE6" s="87" t="s">
        <v>14964</v>
      </c>
      <c r="UZF6" s="87" t="s">
        <v>14965</v>
      </c>
      <c r="UZG6" s="87" t="s">
        <v>14966</v>
      </c>
      <c r="UZH6" s="87" t="s">
        <v>14967</v>
      </c>
      <c r="UZI6" s="87" t="s">
        <v>14968</v>
      </c>
      <c r="UZJ6" s="87" t="s">
        <v>14969</v>
      </c>
      <c r="UZK6" s="87" t="s">
        <v>14970</v>
      </c>
      <c r="UZL6" s="87" t="s">
        <v>14971</v>
      </c>
      <c r="UZM6" s="87" t="s">
        <v>14972</v>
      </c>
      <c r="UZN6" s="87" t="s">
        <v>14973</v>
      </c>
      <c r="UZO6" s="87" t="s">
        <v>14974</v>
      </c>
      <c r="UZP6" s="87" t="s">
        <v>14975</v>
      </c>
      <c r="UZQ6" s="87" t="s">
        <v>14976</v>
      </c>
      <c r="UZR6" s="87" t="s">
        <v>14977</v>
      </c>
      <c r="UZS6" s="87" t="s">
        <v>14978</v>
      </c>
      <c r="UZT6" s="87" t="s">
        <v>14979</v>
      </c>
      <c r="UZU6" s="87" t="s">
        <v>14980</v>
      </c>
      <c r="UZV6" s="87" t="s">
        <v>14981</v>
      </c>
      <c r="UZW6" s="87" t="s">
        <v>14982</v>
      </c>
      <c r="UZX6" s="87" t="s">
        <v>14983</v>
      </c>
      <c r="UZY6" s="87" t="s">
        <v>14984</v>
      </c>
      <c r="UZZ6" s="87" t="s">
        <v>14985</v>
      </c>
      <c r="VAA6" s="87" t="s">
        <v>14986</v>
      </c>
      <c r="VAB6" s="87" t="s">
        <v>14987</v>
      </c>
      <c r="VAC6" s="87" t="s">
        <v>14988</v>
      </c>
      <c r="VAD6" s="87" t="s">
        <v>14989</v>
      </c>
      <c r="VAE6" s="87" t="s">
        <v>14990</v>
      </c>
      <c r="VAF6" s="87" t="s">
        <v>14991</v>
      </c>
      <c r="VAG6" s="87" t="s">
        <v>14992</v>
      </c>
      <c r="VAH6" s="87" t="s">
        <v>14993</v>
      </c>
      <c r="VAI6" s="87" t="s">
        <v>14994</v>
      </c>
      <c r="VAJ6" s="87" t="s">
        <v>14995</v>
      </c>
      <c r="VAK6" s="87" t="s">
        <v>14996</v>
      </c>
      <c r="VAL6" s="87" t="s">
        <v>14997</v>
      </c>
      <c r="VAM6" s="87" t="s">
        <v>14998</v>
      </c>
      <c r="VAN6" s="87" t="s">
        <v>14999</v>
      </c>
      <c r="VAO6" s="87" t="s">
        <v>15000</v>
      </c>
      <c r="VAP6" s="87" t="s">
        <v>15001</v>
      </c>
      <c r="VAQ6" s="87" t="s">
        <v>15002</v>
      </c>
      <c r="VAR6" s="87" t="s">
        <v>15003</v>
      </c>
      <c r="VAS6" s="87" t="s">
        <v>15004</v>
      </c>
      <c r="VAT6" s="87" t="s">
        <v>15005</v>
      </c>
      <c r="VAU6" s="87" t="s">
        <v>15006</v>
      </c>
      <c r="VAV6" s="87" t="s">
        <v>15007</v>
      </c>
      <c r="VAW6" s="87" t="s">
        <v>15008</v>
      </c>
      <c r="VAX6" s="87" t="s">
        <v>15009</v>
      </c>
      <c r="VAY6" s="87" t="s">
        <v>15010</v>
      </c>
      <c r="VAZ6" s="87" t="s">
        <v>15011</v>
      </c>
      <c r="VBA6" s="87" t="s">
        <v>15012</v>
      </c>
      <c r="VBB6" s="87" t="s">
        <v>15013</v>
      </c>
      <c r="VBC6" s="87" t="s">
        <v>15014</v>
      </c>
      <c r="VBD6" s="87" t="s">
        <v>15015</v>
      </c>
      <c r="VBE6" s="87" t="s">
        <v>15016</v>
      </c>
      <c r="VBF6" s="87" t="s">
        <v>15017</v>
      </c>
      <c r="VBG6" s="87" t="s">
        <v>15018</v>
      </c>
      <c r="VBH6" s="87" t="s">
        <v>15019</v>
      </c>
      <c r="VBI6" s="87" t="s">
        <v>15020</v>
      </c>
      <c r="VBJ6" s="87" t="s">
        <v>15021</v>
      </c>
      <c r="VBK6" s="87" t="s">
        <v>15022</v>
      </c>
      <c r="VBL6" s="87" t="s">
        <v>15023</v>
      </c>
      <c r="VBM6" s="87" t="s">
        <v>15024</v>
      </c>
      <c r="VBN6" s="87" t="s">
        <v>15025</v>
      </c>
      <c r="VBO6" s="87" t="s">
        <v>15026</v>
      </c>
      <c r="VBP6" s="87" t="s">
        <v>15027</v>
      </c>
      <c r="VBQ6" s="87" t="s">
        <v>15028</v>
      </c>
      <c r="VBR6" s="87" t="s">
        <v>15029</v>
      </c>
      <c r="VBS6" s="87" t="s">
        <v>15030</v>
      </c>
      <c r="VBT6" s="87" t="s">
        <v>15031</v>
      </c>
      <c r="VBU6" s="87" t="s">
        <v>15032</v>
      </c>
      <c r="VBV6" s="87" t="s">
        <v>15033</v>
      </c>
      <c r="VBW6" s="87" t="s">
        <v>15034</v>
      </c>
      <c r="VBX6" s="87" t="s">
        <v>15035</v>
      </c>
      <c r="VBY6" s="87" t="s">
        <v>15036</v>
      </c>
      <c r="VBZ6" s="87" t="s">
        <v>15037</v>
      </c>
      <c r="VCA6" s="87" t="s">
        <v>15038</v>
      </c>
      <c r="VCB6" s="87" t="s">
        <v>15039</v>
      </c>
      <c r="VCC6" s="87" t="s">
        <v>15040</v>
      </c>
      <c r="VCD6" s="87" t="s">
        <v>15041</v>
      </c>
      <c r="VCE6" s="87" t="s">
        <v>15042</v>
      </c>
      <c r="VCF6" s="87" t="s">
        <v>15043</v>
      </c>
      <c r="VCG6" s="87" t="s">
        <v>15044</v>
      </c>
      <c r="VCH6" s="87" t="s">
        <v>15045</v>
      </c>
      <c r="VCI6" s="87" t="s">
        <v>15046</v>
      </c>
      <c r="VCJ6" s="87" t="s">
        <v>15047</v>
      </c>
      <c r="VCK6" s="87" t="s">
        <v>15048</v>
      </c>
      <c r="VCL6" s="87" t="s">
        <v>15049</v>
      </c>
      <c r="VCM6" s="87" t="s">
        <v>15050</v>
      </c>
      <c r="VCN6" s="87" t="s">
        <v>15051</v>
      </c>
      <c r="VCO6" s="87" t="s">
        <v>15052</v>
      </c>
      <c r="VCP6" s="87" t="s">
        <v>15053</v>
      </c>
      <c r="VCQ6" s="87" t="s">
        <v>15054</v>
      </c>
      <c r="VCR6" s="87" t="s">
        <v>15055</v>
      </c>
      <c r="VCS6" s="87" t="s">
        <v>15056</v>
      </c>
      <c r="VCT6" s="87" t="s">
        <v>15057</v>
      </c>
      <c r="VCU6" s="87" t="s">
        <v>15058</v>
      </c>
      <c r="VCV6" s="87" t="s">
        <v>15059</v>
      </c>
      <c r="VCW6" s="87" t="s">
        <v>15060</v>
      </c>
      <c r="VCX6" s="87" t="s">
        <v>15061</v>
      </c>
      <c r="VCY6" s="87" t="s">
        <v>15062</v>
      </c>
      <c r="VCZ6" s="87" t="s">
        <v>15063</v>
      </c>
      <c r="VDA6" s="87" t="s">
        <v>15064</v>
      </c>
      <c r="VDB6" s="87" t="s">
        <v>15065</v>
      </c>
      <c r="VDC6" s="87" t="s">
        <v>15066</v>
      </c>
      <c r="VDD6" s="87" t="s">
        <v>15067</v>
      </c>
      <c r="VDE6" s="87" t="s">
        <v>15068</v>
      </c>
      <c r="VDF6" s="87" t="s">
        <v>15069</v>
      </c>
      <c r="VDG6" s="87" t="s">
        <v>15070</v>
      </c>
      <c r="VDH6" s="87" t="s">
        <v>15071</v>
      </c>
      <c r="VDI6" s="87" t="s">
        <v>15072</v>
      </c>
      <c r="VDJ6" s="87" t="s">
        <v>15073</v>
      </c>
      <c r="VDK6" s="87" t="s">
        <v>15074</v>
      </c>
      <c r="VDL6" s="87" t="s">
        <v>15075</v>
      </c>
      <c r="VDM6" s="87" t="s">
        <v>15076</v>
      </c>
      <c r="VDN6" s="87" t="s">
        <v>15077</v>
      </c>
      <c r="VDO6" s="87" t="s">
        <v>15078</v>
      </c>
      <c r="VDP6" s="87" t="s">
        <v>15079</v>
      </c>
      <c r="VDQ6" s="87" t="s">
        <v>15080</v>
      </c>
      <c r="VDR6" s="87" t="s">
        <v>15081</v>
      </c>
      <c r="VDS6" s="87" t="s">
        <v>15082</v>
      </c>
      <c r="VDT6" s="87" t="s">
        <v>15083</v>
      </c>
      <c r="VDU6" s="87" t="s">
        <v>15084</v>
      </c>
      <c r="VDV6" s="87" t="s">
        <v>15085</v>
      </c>
      <c r="VDW6" s="87" t="s">
        <v>15086</v>
      </c>
      <c r="VDX6" s="87" t="s">
        <v>15087</v>
      </c>
      <c r="VDY6" s="87" t="s">
        <v>15088</v>
      </c>
      <c r="VDZ6" s="87" t="s">
        <v>15089</v>
      </c>
      <c r="VEA6" s="87" t="s">
        <v>15090</v>
      </c>
      <c r="VEB6" s="87" t="s">
        <v>15091</v>
      </c>
      <c r="VEC6" s="87" t="s">
        <v>15092</v>
      </c>
      <c r="VED6" s="87" t="s">
        <v>15093</v>
      </c>
      <c r="VEE6" s="87" t="s">
        <v>15094</v>
      </c>
      <c r="VEF6" s="87" t="s">
        <v>15095</v>
      </c>
      <c r="VEG6" s="87" t="s">
        <v>15096</v>
      </c>
      <c r="VEH6" s="87" t="s">
        <v>15097</v>
      </c>
      <c r="VEI6" s="87" t="s">
        <v>15098</v>
      </c>
      <c r="VEJ6" s="87" t="s">
        <v>15099</v>
      </c>
      <c r="VEK6" s="87" t="s">
        <v>15100</v>
      </c>
      <c r="VEL6" s="87" t="s">
        <v>15101</v>
      </c>
      <c r="VEM6" s="87" t="s">
        <v>15102</v>
      </c>
      <c r="VEN6" s="87" t="s">
        <v>15103</v>
      </c>
      <c r="VEO6" s="87" t="s">
        <v>15104</v>
      </c>
      <c r="VEP6" s="87" t="s">
        <v>15105</v>
      </c>
      <c r="VEQ6" s="87" t="s">
        <v>15106</v>
      </c>
      <c r="VER6" s="87" t="s">
        <v>15107</v>
      </c>
      <c r="VES6" s="87" t="s">
        <v>15108</v>
      </c>
      <c r="VET6" s="87" t="s">
        <v>15109</v>
      </c>
      <c r="VEU6" s="87" t="s">
        <v>15110</v>
      </c>
      <c r="VEV6" s="87" t="s">
        <v>15111</v>
      </c>
      <c r="VEW6" s="87" t="s">
        <v>15112</v>
      </c>
      <c r="VEX6" s="87" t="s">
        <v>15113</v>
      </c>
      <c r="VEY6" s="87" t="s">
        <v>15114</v>
      </c>
      <c r="VEZ6" s="87" t="s">
        <v>15115</v>
      </c>
      <c r="VFA6" s="87" t="s">
        <v>15116</v>
      </c>
      <c r="VFB6" s="87" t="s">
        <v>15117</v>
      </c>
      <c r="VFC6" s="87" t="s">
        <v>15118</v>
      </c>
      <c r="VFD6" s="87" t="s">
        <v>15119</v>
      </c>
      <c r="VFE6" s="87" t="s">
        <v>15120</v>
      </c>
      <c r="VFF6" s="87" t="s">
        <v>15121</v>
      </c>
      <c r="VFG6" s="87" t="s">
        <v>15122</v>
      </c>
      <c r="VFH6" s="87" t="s">
        <v>15123</v>
      </c>
      <c r="VFI6" s="87" t="s">
        <v>15124</v>
      </c>
      <c r="VFJ6" s="87" t="s">
        <v>15125</v>
      </c>
      <c r="VFK6" s="87" t="s">
        <v>15126</v>
      </c>
      <c r="VFL6" s="87" t="s">
        <v>15127</v>
      </c>
      <c r="VFM6" s="87" t="s">
        <v>15128</v>
      </c>
      <c r="VFN6" s="87" t="s">
        <v>15129</v>
      </c>
      <c r="VFO6" s="87" t="s">
        <v>15130</v>
      </c>
      <c r="VFP6" s="87" t="s">
        <v>15131</v>
      </c>
      <c r="VFQ6" s="87" t="s">
        <v>15132</v>
      </c>
      <c r="VFR6" s="87" t="s">
        <v>15133</v>
      </c>
      <c r="VFS6" s="87" t="s">
        <v>15134</v>
      </c>
      <c r="VFT6" s="87" t="s">
        <v>15135</v>
      </c>
      <c r="VFU6" s="87" t="s">
        <v>15136</v>
      </c>
      <c r="VFV6" s="87" t="s">
        <v>15137</v>
      </c>
      <c r="VFW6" s="87" t="s">
        <v>15138</v>
      </c>
      <c r="VFX6" s="87" t="s">
        <v>15139</v>
      </c>
      <c r="VFY6" s="87" t="s">
        <v>15140</v>
      </c>
      <c r="VFZ6" s="87" t="s">
        <v>15141</v>
      </c>
      <c r="VGA6" s="87" t="s">
        <v>15142</v>
      </c>
      <c r="VGB6" s="87" t="s">
        <v>15143</v>
      </c>
      <c r="VGC6" s="87" t="s">
        <v>15144</v>
      </c>
      <c r="VGD6" s="87" t="s">
        <v>15145</v>
      </c>
      <c r="VGE6" s="87" t="s">
        <v>15146</v>
      </c>
      <c r="VGF6" s="87" t="s">
        <v>15147</v>
      </c>
      <c r="VGG6" s="87" t="s">
        <v>15148</v>
      </c>
      <c r="VGH6" s="87" t="s">
        <v>15149</v>
      </c>
      <c r="VGI6" s="87" t="s">
        <v>15150</v>
      </c>
      <c r="VGJ6" s="87" t="s">
        <v>15151</v>
      </c>
      <c r="VGK6" s="87" t="s">
        <v>15152</v>
      </c>
      <c r="VGL6" s="87" t="s">
        <v>15153</v>
      </c>
      <c r="VGM6" s="87" t="s">
        <v>15154</v>
      </c>
      <c r="VGN6" s="87" t="s">
        <v>15155</v>
      </c>
      <c r="VGO6" s="87" t="s">
        <v>15156</v>
      </c>
      <c r="VGP6" s="87" t="s">
        <v>15157</v>
      </c>
      <c r="VGQ6" s="87" t="s">
        <v>15158</v>
      </c>
      <c r="VGR6" s="87" t="s">
        <v>15159</v>
      </c>
      <c r="VGS6" s="87" t="s">
        <v>15160</v>
      </c>
      <c r="VGT6" s="87" t="s">
        <v>15161</v>
      </c>
      <c r="VGU6" s="87" t="s">
        <v>15162</v>
      </c>
      <c r="VGV6" s="87" t="s">
        <v>15163</v>
      </c>
      <c r="VGW6" s="87" t="s">
        <v>15164</v>
      </c>
      <c r="VGX6" s="87" t="s">
        <v>15165</v>
      </c>
      <c r="VGY6" s="87" t="s">
        <v>15166</v>
      </c>
      <c r="VGZ6" s="87" t="s">
        <v>15167</v>
      </c>
      <c r="VHA6" s="87" t="s">
        <v>15168</v>
      </c>
      <c r="VHB6" s="87" t="s">
        <v>15169</v>
      </c>
      <c r="VHC6" s="87" t="s">
        <v>15170</v>
      </c>
      <c r="VHD6" s="87" t="s">
        <v>15171</v>
      </c>
      <c r="VHE6" s="87" t="s">
        <v>15172</v>
      </c>
      <c r="VHF6" s="87" t="s">
        <v>15173</v>
      </c>
      <c r="VHG6" s="87" t="s">
        <v>15174</v>
      </c>
      <c r="VHH6" s="87" t="s">
        <v>15175</v>
      </c>
      <c r="VHI6" s="87" t="s">
        <v>15176</v>
      </c>
      <c r="VHJ6" s="87" t="s">
        <v>15177</v>
      </c>
      <c r="VHK6" s="87" t="s">
        <v>15178</v>
      </c>
      <c r="VHL6" s="87" t="s">
        <v>15179</v>
      </c>
      <c r="VHM6" s="87" t="s">
        <v>15180</v>
      </c>
      <c r="VHN6" s="87" t="s">
        <v>15181</v>
      </c>
      <c r="VHO6" s="87" t="s">
        <v>15182</v>
      </c>
      <c r="VHP6" s="87" t="s">
        <v>15183</v>
      </c>
      <c r="VHQ6" s="87" t="s">
        <v>15184</v>
      </c>
      <c r="VHR6" s="87" t="s">
        <v>15185</v>
      </c>
      <c r="VHS6" s="87" t="s">
        <v>15186</v>
      </c>
      <c r="VHT6" s="87" t="s">
        <v>15187</v>
      </c>
      <c r="VHU6" s="87" t="s">
        <v>15188</v>
      </c>
      <c r="VHV6" s="87" t="s">
        <v>15189</v>
      </c>
      <c r="VHW6" s="87" t="s">
        <v>15190</v>
      </c>
      <c r="VHX6" s="87" t="s">
        <v>15191</v>
      </c>
      <c r="VHY6" s="87" t="s">
        <v>15192</v>
      </c>
      <c r="VHZ6" s="87" t="s">
        <v>15193</v>
      </c>
      <c r="VIA6" s="87" t="s">
        <v>15194</v>
      </c>
      <c r="VIB6" s="87" t="s">
        <v>15195</v>
      </c>
      <c r="VIC6" s="87" t="s">
        <v>15196</v>
      </c>
      <c r="VID6" s="87" t="s">
        <v>15197</v>
      </c>
      <c r="VIE6" s="87" t="s">
        <v>15198</v>
      </c>
      <c r="VIF6" s="87" t="s">
        <v>15199</v>
      </c>
      <c r="VIG6" s="87" t="s">
        <v>15200</v>
      </c>
      <c r="VIH6" s="87" t="s">
        <v>15201</v>
      </c>
      <c r="VII6" s="87" t="s">
        <v>15202</v>
      </c>
      <c r="VIJ6" s="87" t="s">
        <v>15203</v>
      </c>
      <c r="VIK6" s="87" t="s">
        <v>15204</v>
      </c>
      <c r="VIL6" s="87" t="s">
        <v>15205</v>
      </c>
      <c r="VIM6" s="87" t="s">
        <v>15206</v>
      </c>
      <c r="VIN6" s="87" t="s">
        <v>15207</v>
      </c>
      <c r="VIO6" s="87" t="s">
        <v>15208</v>
      </c>
      <c r="VIP6" s="87" t="s">
        <v>15209</v>
      </c>
      <c r="VIQ6" s="87" t="s">
        <v>15210</v>
      </c>
      <c r="VIR6" s="87" t="s">
        <v>15211</v>
      </c>
      <c r="VIS6" s="87" t="s">
        <v>15212</v>
      </c>
      <c r="VIT6" s="87" t="s">
        <v>15213</v>
      </c>
      <c r="VIU6" s="87" t="s">
        <v>15214</v>
      </c>
      <c r="VIV6" s="87" t="s">
        <v>15215</v>
      </c>
      <c r="VIW6" s="87" t="s">
        <v>15216</v>
      </c>
      <c r="VIX6" s="87" t="s">
        <v>15217</v>
      </c>
      <c r="VIY6" s="87" t="s">
        <v>15218</v>
      </c>
      <c r="VIZ6" s="87" t="s">
        <v>15219</v>
      </c>
      <c r="VJA6" s="87" t="s">
        <v>15220</v>
      </c>
      <c r="VJB6" s="87" t="s">
        <v>15221</v>
      </c>
      <c r="VJC6" s="87" t="s">
        <v>15222</v>
      </c>
      <c r="VJD6" s="87" t="s">
        <v>15223</v>
      </c>
      <c r="VJE6" s="87" t="s">
        <v>15224</v>
      </c>
      <c r="VJF6" s="87" t="s">
        <v>15225</v>
      </c>
      <c r="VJG6" s="87" t="s">
        <v>15226</v>
      </c>
      <c r="VJH6" s="87" t="s">
        <v>15227</v>
      </c>
      <c r="VJI6" s="87" t="s">
        <v>15228</v>
      </c>
      <c r="VJJ6" s="87" t="s">
        <v>15229</v>
      </c>
      <c r="VJK6" s="87" t="s">
        <v>15230</v>
      </c>
      <c r="VJL6" s="87" t="s">
        <v>15231</v>
      </c>
      <c r="VJM6" s="87" t="s">
        <v>15232</v>
      </c>
      <c r="VJN6" s="87" t="s">
        <v>15233</v>
      </c>
      <c r="VJO6" s="87" t="s">
        <v>15234</v>
      </c>
      <c r="VJP6" s="87" t="s">
        <v>15235</v>
      </c>
      <c r="VJQ6" s="87" t="s">
        <v>15236</v>
      </c>
      <c r="VJR6" s="87" t="s">
        <v>15237</v>
      </c>
      <c r="VJS6" s="87" t="s">
        <v>15238</v>
      </c>
      <c r="VJT6" s="87" t="s">
        <v>15239</v>
      </c>
      <c r="VJU6" s="87" t="s">
        <v>15240</v>
      </c>
      <c r="VJV6" s="87" t="s">
        <v>15241</v>
      </c>
      <c r="VJW6" s="87" t="s">
        <v>15242</v>
      </c>
      <c r="VJX6" s="87" t="s">
        <v>15243</v>
      </c>
      <c r="VJY6" s="87" t="s">
        <v>15244</v>
      </c>
      <c r="VJZ6" s="87" t="s">
        <v>15245</v>
      </c>
      <c r="VKA6" s="87" t="s">
        <v>15246</v>
      </c>
      <c r="VKB6" s="87" t="s">
        <v>15247</v>
      </c>
      <c r="VKC6" s="87" t="s">
        <v>15248</v>
      </c>
      <c r="VKD6" s="87" t="s">
        <v>15249</v>
      </c>
      <c r="VKE6" s="87" t="s">
        <v>15250</v>
      </c>
      <c r="VKF6" s="87" t="s">
        <v>15251</v>
      </c>
      <c r="VKG6" s="87" t="s">
        <v>15252</v>
      </c>
      <c r="VKH6" s="87" t="s">
        <v>15253</v>
      </c>
      <c r="VKI6" s="87" t="s">
        <v>15254</v>
      </c>
      <c r="VKJ6" s="87" t="s">
        <v>15255</v>
      </c>
      <c r="VKK6" s="87" t="s">
        <v>15256</v>
      </c>
      <c r="VKL6" s="87" t="s">
        <v>15257</v>
      </c>
      <c r="VKM6" s="87" t="s">
        <v>15258</v>
      </c>
      <c r="VKN6" s="87" t="s">
        <v>15259</v>
      </c>
      <c r="VKO6" s="87" t="s">
        <v>15260</v>
      </c>
      <c r="VKP6" s="87" t="s">
        <v>15261</v>
      </c>
      <c r="VKQ6" s="87" t="s">
        <v>15262</v>
      </c>
      <c r="VKR6" s="87" t="s">
        <v>15263</v>
      </c>
      <c r="VKS6" s="87" t="s">
        <v>15264</v>
      </c>
      <c r="VKT6" s="87" t="s">
        <v>15265</v>
      </c>
      <c r="VKU6" s="87" t="s">
        <v>15266</v>
      </c>
      <c r="VKV6" s="87" t="s">
        <v>15267</v>
      </c>
      <c r="VKW6" s="87" t="s">
        <v>15268</v>
      </c>
      <c r="VKX6" s="87" t="s">
        <v>15269</v>
      </c>
      <c r="VKY6" s="87" t="s">
        <v>15270</v>
      </c>
      <c r="VKZ6" s="87" t="s">
        <v>15271</v>
      </c>
      <c r="VLA6" s="87" t="s">
        <v>15272</v>
      </c>
      <c r="VLB6" s="87" t="s">
        <v>15273</v>
      </c>
      <c r="VLC6" s="87" t="s">
        <v>15274</v>
      </c>
      <c r="VLD6" s="87" t="s">
        <v>15275</v>
      </c>
      <c r="VLE6" s="87" t="s">
        <v>15276</v>
      </c>
      <c r="VLF6" s="87" t="s">
        <v>15277</v>
      </c>
      <c r="VLG6" s="87" t="s">
        <v>15278</v>
      </c>
      <c r="VLH6" s="87" t="s">
        <v>15279</v>
      </c>
      <c r="VLI6" s="87" t="s">
        <v>15280</v>
      </c>
      <c r="VLJ6" s="87" t="s">
        <v>15281</v>
      </c>
      <c r="VLK6" s="87" t="s">
        <v>15282</v>
      </c>
      <c r="VLL6" s="87" t="s">
        <v>15283</v>
      </c>
      <c r="VLM6" s="87" t="s">
        <v>15284</v>
      </c>
      <c r="VLN6" s="87" t="s">
        <v>15285</v>
      </c>
      <c r="VLO6" s="87" t="s">
        <v>15286</v>
      </c>
      <c r="VLP6" s="87" t="s">
        <v>15287</v>
      </c>
      <c r="VLQ6" s="87" t="s">
        <v>15288</v>
      </c>
      <c r="VLR6" s="87" t="s">
        <v>15289</v>
      </c>
      <c r="VLS6" s="87" t="s">
        <v>15290</v>
      </c>
      <c r="VLT6" s="87" t="s">
        <v>15291</v>
      </c>
      <c r="VLU6" s="87" t="s">
        <v>15292</v>
      </c>
      <c r="VLV6" s="87" t="s">
        <v>15293</v>
      </c>
      <c r="VLW6" s="87" t="s">
        <v>15294</v>
      </c>
      <c r="VLX6" s="87" t="s">
        <v>15295</v>
      </c>
      <c r="VLY6" s="87" t="s">
        <v>15296</v>
      </c>
      <c r="VLZ6" s="87" t="s">
        <v>15297</v>
      </c>
      <c r="VMA6" s="87" t="s">
        <v>15298</v>
      </c>
      <c r="VMB6" s="87" t="s">
        <v>15299</v>
      </c>
      <c r="VMC6" s="87" t="s">
        <v>15300</v>
      </c>
      <c r="VMD6" s="87" t="s">
        <v>15301</v>
      </c>
      <c r="VME6" s="87" t="s">
        <v>15302</v>
      </c>
      <c r="VMF6" s="87" t="s">
        <v>15303</v>
      </c>
      <c r="VMG6" s="87" t="s">
        <v>15304</v>
      </c>
      <c r="VMH6" s="87" t="s">
        <v>15305</v>
      </c>
      <c r="VMI6" s="87" t="s">
        <v>15306</v>
      </c>
      <c r="VMJ6" s="87" t="s">
        <v>15307</v>
      </c>
      <c r="VMK6" s="87" t="s">
        <v>15308</v>
      </c>
      <c r="VML6" s="87" t="s">
        <v>15309</v>
      </c>
      <c r="VMM6" s="87" t="s">
        <v>15310</v>
      </c>
      <c r="VMN6" s="87" t="s">
        <v>15311</v>
      </c>
      <c r="VMO6" s="87" t="s">
        <v>15312</v>
      </c>
      <c r="VMP6" s="87" t="s">
        <v>15313</v>
      </c>
      <c r="VMQ6" s="87" t="s">
        <v>15314</v>
      </c>
      <c r="VMR6" s="87" t="s">
        <v>15315</v>
      </c>
      <c r="VMS6" s="87" t="s">
        <v>15316</v>
      </c>
      <c r="VMT6" s="87" t="s">
        <v>15317</v>
      </c>
      <c r="VMU6" s="87" t="s">
        <v>15318</v>
      </c>
      <c r="VMV6" s="87" t="s">
        <v>15319</v>
      </c>
      <c r="VMW6" s="87" t="s">
        <v>15320</v>
      </c>
      <c r="VMX6" s="87" t="s">
        <v>15321</v>
      </c>
      <c r="VMY6" s="87" t="s">
        <v>15322</v>
      </c>
      <c r="VMZ6" s="87" t="s">
        <v>15323</v>
      </c>
      <c r="VNA6" s="87" t="s">
        <v>15324</v>
      </c>
      <c r="VNB6" s="87" t="s">
        <v>15325</v>
      </c>
      <c r="VNC6" s="87" t="s">
        <v>15326</v>
      </c>
      <c r="VND6" s="87" t="s">
        <v>15327</v>
      </c>
      <c r="VNE6" s="87" t="s">
        <v>15328</v>
      </c>
      <c r="VNF6" s="87" t="s">
        <v>15329</v>
      </c>
      <c r="VNG6" s="87" t="s">
        <v>15330</v>
      </c>
      <c r="VNH6" s="87" t="s">
        <v>15331</v>
      </c>
      <c r="VNI6" s="87" t="s">
        <v>15332</v>
      </c>
      <c r="VNJ6" s="87" t="s">
        <v>15333</v>
      </c>
      <c r="VNK6" s="87" t="s">
        <v>15334</v>
      </c>
      <c r="VNL6" s="87" t="s">
        <v>15335</v>
      </c>
      <c r="VNM6" s="87" t="s">
        <v>15336</v>
      </c>
      <c r="VNN6" s="87" t="s">
        <v>15337</v>
      </c>
      <c r="VNO6" s="87" t="s">
        <v>15338</v>
      </c>
      <c r="VNP6" s="87" t="s">
        <v>15339</v>
      </c>
      <c r="VNQ6" s="87" t="s">
        <v>15340</v>
      </c>
      <c r="VNR6" s="87" t="s">
        <v>15341</v>
      </c>
      <c r="VNS6" s="87" t="s">
        <v>15342</v>
      </c>
      <c r="VNT6" s="87" t="s">
        <v>15343</v>
      </c>
      <c r="VNU6" s="87" t="s">
        <v>15344</v>
      </c>
      <c r="VNV6" s="87" t="s">
        <v>15345</v>
      </c>
      <c r="VNW6" s="87" t="s">
        <v>15346</v>
      </c>
      <c r="VNX6" s="87" t="s">
        <v>15347</v>
      </c>
      <c r="VNY6" s="87" t="s">
        <v>15348</v>
      </c>
      <c r="VNZ6" s="87" t="s">
        <v>15349</v>
      </c>
      <c r="VOA6" s="87" t="s">
        <v>15350</v>
      </c>
      <c r="VOB6" s="87" t="s">
        <v>15351</v>
      </c>
      <c r="VOC6" s="87" t="s">
        <v>15352</v>
      </c>
      <c r="VOD6" s="87" t="s">
        <v>15353</v>
      </c>
      <c r="VOE6" s="87" t="s">
        <v>15354</v>
      </c>
      <c r="VOF6" s="87" t="s">
        <v>15355</v>
      </c>
      <c r="VOG6" s="87" t="s">
        <v>15356</v>
      </c>
      <c r="VOH6" s="87" t="s">
        <v>15357</v>
      </c>
      <c r="VOI6" s="87" t="s">
        <v>15358</v>
      </c>
      <c r="VOJ6" s="87" t="s">
        <v>15359</v>
      </c>
      <c r="VOK6" s="87" t="s">
        <v>15360</v>
      </c>
      <c r="VOL6" s="87" t="s">
        <v>15361</v>
      </c>
      <c r="VOM6" s="87" t="s">
        <v>15362</v>
      </c>
      <c r="VON6" s="87" t="s">
        <v>15363</v>
      </c>
      <c r="VOO6" s="87" t="s">
        <v>15364</v>
      </c>
      <c r="VOP6" s="87" t="s">
        <v>15365</v>
      </c>
      <c r="VOQ6" s="87" t="s">
        <v>15366</v>
      </c>
      <c r="VOR6" s="87" t="s">
        <v>15367</v>
      </c>
      <c r="VOS6" s="87" t="s">
        <v>15368</v>
      </c>
      <c r="VOT6" s="87" t="s">
        <v>15369</v>
      </c>
      <c r="VOU6" s="87" t="s">
        <v>15370</v>
      </c>
      <c r="VOV6" s="87" t="s">
        <v>15371</v>
      </c>
      <c r="VOW6" s="87" t="s">
        <v>15372</v>
      </c>
      <c r="VOX6" s="87" t="s">
        <v>15373</v>
      </c>
      <c r="VOY6" s="87" t="s">
        <v>15374</v>
      </c>
      <c r="VOZ6" s="87" t="s">
        <v>15375</v>
      </c>
      <c r="VPA6" s="87" t="s">
        <v>15376</v>
      </c>
      <c r="VPB6" s="87" t="s">
        <v>15377</v>
      </c>
      <c r="VPC6" s="87" t="s">
        <v>15378</v>
      </c>
      <c r="VPD6" s="87" t="s">
        <v>15379</v>
      </c>
      <c r="VPE6" s="87" t="s">
        <v>15380</v>
      </c>
      <c r="VPF6" s="87" t="s">
        <v>15381</v>
      </c>
      <c r="VPG6" s="87" t="s">
        <v>15382</v>
      </c>
      <c r="VPH6" s="87" t="s">
        <v>15383</v>
      </c>
      <c r="VPI6" s="87" t="s">
        <v>15384</v>
      </c>
      <c r="VPJ6" s="87" t="s">
        <v>15385</v>
      </c>
      <c r="VPK6" s="87" t="s">
        <v>15386</v>
      </c>
      <c r="VPL6" s="87" t="s">
        <v>15387</v>
      </c>
      <c r="VPM6" s="87" t="s">
        <v>15388</v>
      </c>
      <c r="VPN6" s="87" t="s">
        <v>15389</v>
      </c>
      <c r="VPO6" s="87" t="s">
        <v>15390</v>
      </c>
      <c r="VPP6" s="87" t="s">
        <v>15391</v>
      </c>
      <c r="VPQ6" s="87" t="s">
        <v>15392</v>
      </c>
      <c r="VPR6" s="87" t="s">
        <v>15393</v>
      </c>
      <c r="VPS6" s="87" t="s">
        <v>15394</v>
      </c>
      <c r="VPT6" s="87" t="s">
        <v>15395</v>
      </c>
      <c r="VPU6" s="87" t="s">
        <v>15396</v>
      </c>
      <c r="VPV6" s="87" t="s">
        <v>15397</v>
      </c>
      <c r="VPW6" s="87" t="s">
        <v>15398</v>
      </c>
      <c r="VPX6" s="87" t="s">
        <v>15399</v>
      </c>
      <c r="VPY6" s="87" t="s">
        <v>15400</v>
      </c>
      <c r="VPZ6" s="87" t="s">
        <v>15401</v>
      </c>
      <c r="VQA6" s="87" t="s">
        <v>15402</v>
      </c>
      <c r="VQB6" s="87" t="s">
        <v>15403</v>
      </c>
      <c r="VQC6" s="87" t="s">
        <v>15404</v>
      </c>
      <c r="VQD6" s="87" t="s">
        <v>15405</v>
      </c>
      <c r="VQE6" s="87" t="s">
        <v>15406</v>
      </c>
      <c r="VQF6" s="87" t="s">
        <v>15407</v>
      </c>
      <c r="VQG6" s="87" t="s">
        <v>15408</v>
      </c>
      <c r="VQH6" s="87" t="s">
        <v>15409</v>
      </c>
      <c r="VQI6" s="87" t="s">
        <v>15410</v>
      </c>
      <c r="VQJ6" s="87" t="s">
        <v>15411</v>
      </c>
      <c r="VQK6" s="87" t="s">
        <v>15412</v>
      </c>
      <c r="VQL6" s="87" t="s">
        <v>15413</v>
      </c>
      <c r="VQM6" s="87" t="s">
        <v>15414</v>
      </c>
      <c r="VQN6" s="87" t="s">
        <v>15415</v>
      </c>
      <c r="VQO6" s="87" t="s">
        <v>15416</v>
      </c>
      <c r="VQP6" s="87" t="s">
        <v>15417</v>
      </c>
      <c r="VQQ6" s="87" t="s">
        <v>15418</v>
      </c>
      <c r="VQR6" s="87" t="s">
        <v>15419</v>
      </c>
      <c r="VQS6" s="87" t="s">
        <v>15420</v>
      </c>
      <c r="VQT6" s="87" t="s">
        <v>15421</v>
      </c>
      <c r="VQU6" s="87" t="s">
        <v>15422</v>
      </c>
      <c r="VQV6" s="87" t="s">
        <v>15423</v>
      </c>
      <c r="VQW6" s="87" t="s">
        <v>15424</v>
      </c>
      <c r="VQX6" s="87" t="s">
        <v>15425</v>
      </c>
      <c r="VQY6" s="87" t="s">
        <v>15426</v>
      </c>
      <c r="VQZ6" s="87" t="s">
        <v>15427</v>
      </c>
      <c r="VRA6" s="87" t="s">
        <v>15428</v>
      </c>
      <c r="VRB6" s="87" t="s">
        <v>15429</v>
      </c>
      <c r="VRC6" s="87" t="s">
        <v>15430</v>
      </c>
      <c r="VRD6" s="87" t="s">
        <v>15431</v>
      </c>
      <c r="VRE6" s="87" t="s">
        <v>15432</v>
      </c>
      <c r="VRF6" s="87" t="s">
        <v>15433</v>
      </c>
      <c r="VRG6" s="87" t="s">
        <v>15434</v>
      </c>
      <c r="VRH6" s="87" t="s">
        <v>15435</v>
      </c>
      <c r="VRI6" s="87" t="s">
        <v>15436</v>
      </c>
      <c r="VRJ6" s="87" t="s">
        <v>15437</v>
      </c>
      <c r="VRK6" s="87" t="s">
        <v>15438</v>
      </c>
      <c r="VRL6" s="87" t="s">
        <v>15439</v>
      </c>
      <c r="VRM6" s="87" t="s">
        <v>15440</v>
      </c>
      <c r="VRN6" s="87" t="s">
        <v>15441</v>
      </c>
      <c r="VRO6" s="87" t="s">
        <v>15442</v>
      </c>
      <c r="VRP6" s="87" t="s">
        <v>15443</v>
      </c>
      <c r="VRQ6" s="87" t="s">
        <v>15444</v>
      </c>
      <c r="VRR6" s="87" t="s">
        <v>15445</v>
      </c>
      <c r="VRS6" s="87" t="s">
        <v>15446</v>
      </c>
      <c r="VRT6" s="87" t="s">
        <v>15447</v>
      </c>
      <c r="VRU6" s="87" t="s">
        <v>15448</v>
      </c>
      <c r="VRV6" s="87" t="s">
        <v>15449</v>
      </c>
      <c r="VRW6" s="87" t="s">
        <v>15450</v>
      </c>
      <c r="VRX6" s="87" t="s">
        <v>15451</v>
      </c>
      <c r="VRY6" s="87" t="s">
        <v>15452</v>
      </c>
      <c r="VRZ6" s="87" t="s">
        <v>15453</v>
      </c>
      <c r="VSA6" s="87" t="s">
        <v>15454</v>
      </c>
      <c r="VSB6" s="87" t="s">
        <v>15455</v>
      </c>
      <c r="VSC6" s="87" t="s">
        <v>15456</v>
      </c>
      <c r="VSD6" s="87" t="s">
        <v>15457</v>
      </c>
      <c r="VSE6" s="87" t="s">
        <v>15458</v>
      </c>
      <c r="VSF6" s="87" t="s">
        <v>15459</v>
      </c>
      <c r="VSG6" s="87" t="s">
        <v>15460</v>
      </c>
      <c r="VSH6" s="87" t="s">
        <v>15461</v>
      </c>
      <c r="VSI6" s="87" t="s">
        <v>15462</v>
      </c>
      <c r="VSJ6" s="87" t="s">
        <v>15463</v>
      </c>
      <c r="VSK6" s="87" t="s">
        <v>15464</v>
      </c>
      <c r="VSL6" s="87" t="s">
        <v>15465</v>
      </c>
      <c r="VSM6" s="87" t="s">
        <v>15466</v>
      </c>
      <c r="VSN6" s="87" t="s">
        <v>15467</v>
      </c>
      <c r="VSO6" s="87" t="s">
        <v>15468</v>
      </c>
      <c r="VSP6" s="87" t="s">
        <v>15469</v>
      </c>
      <c r="VSQ6" s="87" t="s">
        <v>15470</v>
      </c>
      <c r="VSR6" s="87" t="s">
        <v>15471</v>
      </c>
      <c r="VSS6" s="87" t="s">
        <v>15472</v>
      </c>
      <c r="VST6" s="87" t="s">
        <v>15473</v>
      </c>
      <c r="VSU6" s="87" t="s">
        <v>15474</v>
      </c>
      <c r="VSV6" s="87" t="s">
        <v>15475</v>
      </c>
      <c r="VSW6" s="87" t="s">
        <v>15476</v>
      </c>
      <c r="VSX6" s="87" t="s">
        <v>15477</v>
      </c>
      <c r="VSY6" s="87" t="s">
        <v>15478</v>
      </c>
      <c r="VSZ6" s="87" t="s">
        <v>15479</v>
      </c>
      <c r="VTA6" s="87" t="s">
        <v>15480</v>
      </c>
      <c r="VTB6" s="87" t="s">
        <v>15481</v>
      </c>
      <c r="VTC6" s="87" t="s">
        <v>15482</v>
      </c>
      <c r="VTD6" s="87" t="s">
        <v>15483</v>
      </c>
      <c r="VTE6" s="87" t="s">
        <v>15484</v>
      </c>
      <c r="VTF6" s="87" t="s">
        <v>15485</v>
      </c>
      <c r="VTG6" s="87" t="s">
        <v>15486</v>
      </c>
      <c r="VTH6" s="87" t="s">
        <v>15487</v>
      </c>
      <c r="VTI6" s="87" t="s">
        <v>15488</v>
      </c>
      <c r="VTJ6" s="87" t="s">
        <v>15489</v>
      </c>
      <c r="VTK6" s="87" t="s">
        <v>15490</v>
      </c>
      <c r="VTL6" s="87" t="s">
        <v>15491</v>
      </c>
      <c r="VTM6" s="87" t="s">
        <v>15492</v>
      </c>
      <c r="VTN6" s="87" t="s">
        <v>15493</v>
      </c>
      <c r="VTO6" s="87" t="s">
        <v>15494</v>
      </c>
      <c r="VTP6" s="87" t="s">
        <v>15495</v>
      </c>
      <c r="VTQ6" s="87" t="s">
        <v>15496</v>
      </c>
      <c r="VTR6" s="87" t="s">
        <v>15497</v>
      </c>
      <c r="VTS6" s="87" t="s">
        <v>15498</v>
      </c>
      <c r="VTT6" s="87" t="s">
        <v>15499</v>
      </c>
      <c r="VTU6" s="87" t="s">
        <v>15500</v>
      </c>
      <c r="VTV6" s="87" t="s">
        <v>15501</v>
      </c>
      <c r="VTW6" s="87" t="s">
        <v>15502</v>
      </c>
      <c r="VTX6" s="87" t="s">
        <v>15503</v>
      </c>
      <c r="VTY6" s="87" t="s">
        <v>15504</v>
      </c>
      <c r="VTZ6" s="87" t="s">
        <v>15505</v>
      </c>
      <c r="VUA6" s="87" t="s">
        <v>15506</v>
      </c>
      <c r="VUB6" s="87" t="s">
        <v>15507</v>
      </c>
      <c r="VUC6" s="87" t="s">
        <v>15508</v>
      </c>
      <c r="VUD6" s="87" t="s">
        <v>15509</v>
      </c>
      <c r="VUE6" s="87" t="s">
        <v>15510</v>
      </c>
      <c r="VUF6" s="87" t="s">
        <v>15511</v>
      </c>
      <c r="VUG6" s="87" t="s">
        <v>15512</v>
      </c>
      <c r="VUH6" s="87" t="s">
        <v>15513</v>
      </c>
      <c r="VUI6" s="87" t="s">
        <v>15514</v>
      </c>
      <c r="VUJ6" s="87" t="s">
        <v>15515</v>
      </c>
      <c r="VUK6" s="87" t="s">
        <v>15516</v>
      </c>
      <c r="VUL6" s="87" t="s">
        <v>15517</v>
      </c>
      <c r="VUM6" s="87" t="s">
        <v>15518</v>
      </c>
      <c r="VUN6" s="87" t="s">
        <v>15519</v>
      </c>
      <c r="VUO6" s="87" t="s">
        <v>15520</v>
      </c>
      <c r="VUP6" s="87" t="s">
        <v>15521</v>
      </c>
      <c r="VUQ6" s="87" t="s">
        <v>15522</v>
      </c>
      <c r="VUR6" s="87" t="s">
        <v>15523</v>
      </c>
      <c r="VUS6" s="87" t="s">
        <v>15524</v>
      </c>
      <c r="VUT6" s="87" t="s">
        <v>15525</v>
      </c>
      <c r="VUU6" s="87" t="s">
        <v>15526</v>
      </c>
      <c r="VUV6" s="87" t="s">
        <v>15527</v>
      </c>
      <c r="VUW6" s="87" t="s">
        <v>15528</v>
      </c>
      <c r="VUX6" s="87" t="s">
        <v>15529</v>
      </c>
      <c r="VUY6" s="87" t="s">
        <v>15530</v>
      </c>
      <c r="VUZ6" s="87" t="s">
        <v>15531</v>
      </c>
      <c r="VVA6" s="87" t="s">
        <v>15532</v>
      </c>
      <c r="VVB6" s="87" t="s">
        <v>15533</v>
      </c>
      <c r="VVC6" s="87" t="s">
        <v>15534</v>
      </c>
      <c r="VVD6" s="87" t="s">
        <v>15535</v>
      </c>
      <c r="VVE6" s="87" t="s">
        <v>15536</v>
      </c>
      <c r="VVF6" s="87" t="s">
        <v>15537</v>
      </c>
      <c r="VVG6" s="87" t="s">
        <v>15538</v>
      </c>
      <c r="VVH6" s="87" t="s">
        <v>15539</v>
      </c>
      <c r="VVI6" s="87" t="s">
        <v>15540</v>
      </c>
      <c r="VVJ6" s="87" t="s">
        <v>15541</v>
      </c>
      <c r="VVK6" s="87" t="s">
        <v>15542</v>
      </c>
      <c r="VVL6" s="87" t="s">
        <v>15543</v>
      </c>
      <c r="VVM6" s="87" t="s">
        <v>15544</v>
      </c>
      <c r="VVN6" s="87" t="s">
        <v>15545</v>
      </c>
      <c r="VVO6" s="87" t="s">
        <v>15546</v>
      </c>
      <c r="VVP6" s="87" t="s">
        <v>15547</v>
      </c>
      <c r="VVQ6" s="87" t="s">
        <v>15548</v>
      </c>
      <c r="VVR6" s="87" t="s">
        <v>15549</v>
      </c>
      <c r="VVS6" s="87" t="s">
        <v>15550</v>
      </c>
      <c r="VVT6" s="87" t="s">
        <v>15551</v>
      </c>
      <c r="VVU6" s="87" t="s">
        <v>15552</v>
      </c>
      <c r="VVV6" s="87" t="s">
        <v>15553</v>
      </c>
      <c r="VVW6" s="87" t="s">
        <v>15554</v>
      </c>
      <c r="VVX6" s="87" t="s">
        <v>15555</v>
      </c>
      <c r="VVY6" s="87" t="s">
        <v>15556</v>
      </c>
      <c r="VVZ6" s="87" t="s">
        <v>15557</v>
      </c>
      <c r="VWA6" s="87" t="s">
        <v>15558</v>
      </c>
      <c r="VWB6" s="87" t="s">
        <v>15559</v>
      </c>
      <c r="VWC6" s="87" t="s">
        <v>15560</v>
      </c>
      <c r="VWD6" s="87" t="s">
        <v>15561</v>
      </c>
      <c r="VWE6" s="87" t="s">
        <v>15562</v>
      </c>
      <c r="VWF6" s="87" t="s">
        <v>15563</v>
      </c>
      <c r="VWG6" s="87" t="s">
        <v>15564</v>
      </c>
      <c r="VWH6" s="87" t="s">
        <v>15565</v>
      </c>
      <c r="VWI6" s="87" t="s">
        <v>15566</v>
      </c>
      <c r="VWJ6" s="87" t="s">
        <v>15567</v>
      </c>
      <c r="VWK6" s="87" t="s">
        <v>15568</v>
      </c>
      <c r="VWL6" s="87" t="s">
        <v>15569</v>
      </c>
      <c r="VWM6" s="87" t="s">
        <v>15570</v>
      </c>
      <c r="VWN6" s="87" t="s">
        <v>15571</v>
      </c>
      <c r="VWO6" s="87" t="s">
        <v>15572</v>
      </c>
      <c r="VWP6" s="87" t="s">
        <v>15573</v>
      </c>
      <c r="VWQ6" s="87" t="s">
        <v>15574</v>
      </c>
      <c r="VWR6" s="87" t="s">
        <v>15575</v>
      </c>
      <c r="VWS6" s="87" t="s">
        <v>15576</v>
      </c>
      <c r="VWT6" s="87" t="s">
        <v>15577</v>
      </c>
      <c r="VWU6" s="87" t="s">
        <v>15578</v>
      </c>
      <c r="VWV6" s="87" t="s">
        <v>15579</v>
      </c>
      <c r="VWW6" s="87" t="s">
        <v>15580</v>
      </c>
      <c r="VWX6" s="87" t="s">
        <v>15581</v>
      </c>
      <c r="VWY6" s="87" t="s">
        <v>15582</v>
      </c>
      <c r="VWZ6" s="87" t="s">
        <v>15583</v>
      </c>
      <c r="VXA6" s="87" t="s">
        <v>15584</v>
      </c>
      <c r="VXB6" s="87" t="s">
        <v>15585</v>
      </c>
      <c r="VXC6" s="87" t="s">
        <v>15586</v>
      </c>
      <c r="VXD6" s="87" t="s">
        <v>15587</v>
      </c>
      <c r="VXE6" s="87" t="s">
        <v>15588</v>
      </c>
      <c r="VXF6" s="87" t="s">
        <v>15589</v>
      </c>
      <c r="VXG6" s="87" t="s">
        <v>15590</v>
      </c>
      <c r="VXH6" s="87" t="s">
        <v>15591</v>
      </c>
      <c r="VXI6" s="87" t="s">
        <v>15592</v>
      </c>
      <c r="VXJ6" s="87" t="s">
        <v>15593</v>
      </c>
      <c r="VXK6" s="87" t="s">
        <v>15594</v>
      </c>
      <c r="VXL6" s="87" t="s">
        <v>15595</v>
      </c>
      <c r="VXM6" s="87" t="s">
        <v>15596</v>
      </c>
      <c r="VXN6" s="87" t="s">
        <v>15597</v>
      </c>
      <c r="VXO6" s="87" t="s">
        <v>15598</v>
      </c>
      <c r="VXP6" s="87" t="s">
        <v>15599</v>
      </c>
      <c r="VXQ6" s="87" t="s">
        <v>15600</v>
      </c>
      <c r="VXR6" s="87" t="s">
        <v>15601</v>
      </c>
      <c r="VXS6" s="87" t="s">
        <v>15602</v>
      </c>
      <c r="VXT6" s="87" t="s">
        <v>15603</v>
      </c>
      <c r="VXU6" s="87" t="s">
        <v>15604</v>
      </c>
      <c r="VXV6" s="87" t="s">
        <v>15605</v>
      </c>
      <c r="VXW6" s="87" t="s">
        <v>15606</v>
      </c>
      <c r="VXX6" s="87" t="s">
        <v>15607</v>
      </c>
      <c r="VXY6" s="87" t="s">
        <v>15608</v>
      </c>
      <c r="VXZ6" s="87" t="s">
        <v>15609</v>
      </c>
      <c r="VYA6" s="87" t="s">
        <v>15610</v>
      </c>
      <c r="VYB6" s="87" t="s">
        <v>15611</v>
      </c>
      <c r="VYC6" s="87" t="s">
        <v>15612</v>
      </c>
      <c r="VYD6" s="87" t="s">
        <v>15613</v>
      </c>
      <c r="VYE6" s="87" t="s">
        <v>15614</v>
      </c>
      <c r="VYF6" s="87" t="s">
        <v>15615</v>
      </c>
      <c r="VYG6" s="87" t="s">
        <v>15616</v>
      </c>
      <c r="VYH6" s="87" t="s">
        <v>15617</v>
      </c>
      <c r="VYI6" s="87" t="s">
        <v>15618</v>
      </c>
      <c r="VYJ6" s="87" t="s">
        <v>15619</v>
      </c>
      <c r="VYK6" s="87" t="s">
        <v>15620</v>
      </c>
      <c r="VYL6" s="87" t="s">
        <v>15621</v>
      </c>
      <c r="VYM6" s="87" t="s">
        <v>15622</v>
      </c>
      <c r="VYN6" s="87" t="s">
        <v>15623</v>
      </c>
      <c r="VYO6" s="87" t="s">
        <v>15624</v>
      </c>
      <c r="VYP6" s="87" t="s">
        <v>15625</v>
      </c>
      <c r="VYQ6" s="87" t="s">
        <v>15626</v>
      </c>
      <c r="VYR6" s="87" t="s">
        <v>15627</v>
      </c>
      <c r="VYS6" s="87" t="s">
        <v>15628</v>
      </c>
      <c r="VYT6" s="87" t="s">
        <v>15629</v>
      </c>
      <c r="VYU6" s="87" t="s">
        <v>15630</v>
      </c>
      <c r="VYV6" s="87" t="s">
        <v>15631</v>
      </c>
      <c r="VYW6" s="87" t="s">
        <v>15632</v>
      </c>
      <c r="VYX6" s="87" t="s">
        <v>15633</v>
      </c>
      <c r="VYY6" s="87" t="s">
        <v>15634</v>
      </c>
      <c r="VYZ6" s="87" t="s">
        <v>15635</v>
      </c>
      <c r="VZA6" s="87" t="s">
        <v>15636</v>
      </c>
      <c r="VZB6" s="87" t="s">
        <v>15637</v>
      </c>
      <c r="VZC6" s="87" t="s">
        <v>15638</v>
      </c>
      <c r="VZD6" s="87" t="s">
        <v>15639</v>
      </c>
      <c r="VZE6" s="87" t="s">
        <v>15640</v>
      </c>
      <c r="VZF6" s="87" t="s">
        <v>15641</v>
      </c>
      <c r="VZG6" s="87" t="s">
        <v>15642</v>
      </c>
      <c r="VZH6" s="87" t="s">
        <v>15643</v>
      </c>
      <c r="VZI6" s="87" t="s">
        <v>15644</v>
      </c>
      <c r="VZJ6" s="87" t="s">
        <v>15645</v>
      </c>
      <c r="VZK6" s="87" t="s">
        <v>15646</v>
      </c>
      <c r="VZL6" s="87" t="s">
        <v>15647</v>
      </c>
      <c r="VZM6" s="87" t="s">
        <v>15648</v>
      </c>
      <c r="VZN6" s="87" t="s">
        <v>15649</v>
      </c>
      <c r="VZO6" s="87" t="s">
        <v>15650</v>
      </c>
      <c r="VZP6" s="87" t="s">
        <v>15651</v>
      </c>
      <c r="VZQ6" s="87" t="s">
        <v>15652</v>
      </c>
      <c r="VZR6" s="87" t="s">
        <v>15653</v>
      </c>
      <c r="VZS6" s="87" t="s">
        <v>15654</v>
      </c>
      <c r="VZT6" s="87" t="s">
        <v>15655</v>
      </c>
      <c r="VZU6" s="87" t="s">
        <v>15656</v>
      </c>
      <c r="VZV6" s="87" t="s">
        <v>15657</v>
      </c>
      <c r="VZW6" s="87" t="s">
        <v>15658</v>
      </c>
      <c r="VZX6" s="87" t="s">
        <v>15659</v>
      </c>
      <c r="VZY6" s="87" t="s">
        <v>15660</v>
      </c>
      <c r="VZZ6" s="87" t="s">
        <v>15661</v>
      </c>
      <c r="WAA6" s="87" t="s">
        <v>15662</v>
      </c>
      <c r="WAB6" s="87" t="s">
        <v>15663</v>
      </c>
      <c r="WAC6" s="87" t="s">
        <v>15664</v>
      </c>
      <c r="WAD6" s="87" t="s">
        <v>15665</v>
      </c>
      <c r="WAE6" s="87" t="s">
        <v>15666</v>
      </c>
      <c r="WAF6" s="87" t="s">
        <v>15667</v>
      </c>
      <c r="WAG6" s="87" t="s">
        <v>15668</v>
      </c>
      <c r="WAH6" s="87" t="s">
        <v>15669</v>
      </c>
      <c r="WAI6" s="87" t="s">
        <v>15670</v>
      </c>
      <c r="WAJ6" s="87" t="s">
        <v>15671</v>
      </c>
      <c r="WAK6" s="87" t="s">
        <v>15672</v>
      </c>
      <c r="WAL6" s="87" t="s">
        <v>15673</v>
      </c>
      <c r="WAM6" s="87" t="s">
        <v>15674</v>
      </c>
      <c r="WAN6" s="87" t="s">
        <v>15675</v>
      </c>
      <c r="WAO6" s="87" t="s">
        <v>15676</v>
      </c>
      <c r="WAP6" s="87" t="s">
        <v>15677</v>
      </c>
      <c r="WAQ6" s="87" t="s">
        <v>15678</v>
      </c>
      <c r="WAR6" s="87" t="s">
        <v>15679</v>
      </c>
      <c r="WAS6" s="87" t="s">
        <v>15680</v>
      </c>
      <c r="WAT6" s="87" t="s">
        <v>15681</v>
      </c>
      <c r="WAU6" s="87" t="s">
        <v>15682</v>
      </c>
      <c r="WAV6" s="87" t="s">
        <v>15683</v>
      </c>
      <c r="WAW6" s="87" t="s">
        <v>15684</v>
      </c>
      <c r="WAX6" s="87" t="s">
        <v>15685</v>
      </c>
      <c r="WAY6" s="87" t="s">
        <v>15686</v>
      </c>
      <c r="WAZ6" s="87" t="s">
        <v>15687</v>
      </c>
      <c r="WBA6" s="87" t="s">
        <v>15688</v>
      </c>
      <c r="WBB6" s="87" t="s">
        <v>15689</v>
      </c>
      <c r="WBC6" s="87" t="s">
        <v>15690</v>
      </c>
      <c r="WBD6" s="87" t="s">
        <v>15691</v>
      </c>
      <c r="WBE6" s="87" t="s">
        <v>15692</v>
      </c>
      <c r="WBF6" s="87" t="s">
        <v>15693</v>
      </c>
      <c r="WBG6" s="87" t="s">
        <v>15694</v>
      </c>
      <c r="WBH6" s="87" t="s">
        <v>15695</v>
      </c>
      <c r="WBI6" s="87" t="s">
        <v>15696</v>
      </c>
      <c r="WBJ6" s="87" t="s">
        <v>15697</v>
      </c>
      <c r="WBK6" s="87" t="s">
        <v>15698</v>
      </c>
      <c r="WBL6" s="87" t="s">
        <v>15699</v>
      </c>
      <c r="WBM6" s="87" t="s">
        <v>15700</v>
      </c>
      <c r="WBN6" s="87" t="s">
        <v>15701</v>
      </c>
      <c r="WBO6" s="87" t="s">
        <v>15702</v>
      </c>
      <c r="WBP6" s="87" t="s">
        <v>15703</v>
      </c>
      <c r="WBQ6" s="87" t="s">
        <v>15704</v>
      </c>
      <c r="WBR6" s="87" t="s">
        <v>15705</v>
      </c>
      <c r="WBS6" s="87" t="s">
        <v>15706</v>
      </c>
      <c r="WBT6" s="87" t="s">
        <v>15707</v>
      </c>
      <c r="WBU6" s="87" t="s">
        <v>15708</v>
      </c>
      <c r="WBV6" s="87" t="s">
        <v>15709</v>
      </c>
      <c r="WBW6" s="87" t="s">
        <v>15710</v>
      </c>
      <c r="WBX6" s="87" t="s">
        <v>15711</v>
      </c>
      <c r="WBY6" s="87" t="s">
        <v>15712</v>
      </c>
      <c r="WBZ6" s="87" t="s">
        <v>15713</v>
      </c>
      <c r="WCA6" s="87" t="s">
        <v>15714</v>
      </c>
      <c r="WCB6" s="87" t="s">
        <v>15715</v>
      </c>
      <c r="WCC6" s="87" t="s">
        <v>15716</v>
      </c>
      <c r="WCD6" s="87" t="s">
        <v>15717</v>
      </c>
      <c r="WCE6" s="87" t="s">
        <v>15718</v>
      </c>
      <c r="WCF6" s="87" t="s">
        <v>15719</v>
      </c>
      <c r="WCG6" s="87" t="s">
        <v>15720</v>
      </c>
      <c r="WCH6" s="87" t="s">
        <v>15721</v>
      </c>
      <c r="WCI6" s="87" t="s">
        <v>15722</v>
      </c>
      <c r="WCJ6" s="87" t="s">
        <v>15723</v>
      </c>
      <c r="WCK6" s="87" t="s">
        <v>15724</v>
      </c>
      <c r="WCL6" s="87" t="s">
        <v>15725</v>
      </c>
      <c r="WCM6" s="87" t="s">
        <v>15726</v>
      </c>
      <c r="WCN6" s="87" t="s">
        <v>15727</v>
      </c>
      <c r="WCO6" s="87" t="s">
        <v>15728</v>
      </c>
      <c r="WCP6" s="87" t="s">
        <v>15729</v>
      </c>
      <c r="WCQ6" s="87" t="s">
        <v>15730</v>
      </c>
      <c r="WCR6" s="87" t="s">
        <v>15731</v>
      </c>
      <c r="WCS6" s="87" t="s">
        <v>15732</v>
      </c>
      <c r="WCT6" s="87" t="s">
        <v>15733</v>
      </c>
      <c r="WCU6" s="87" t="s">
        <v>15734</v>
      </c>
      <c r="WCV6" s="87" t="s">
        <v>15735</v>
      </c>
      <c r="WCW6" s="87" t="s">
        <v>15736</v>
      </c>
      <c r="WCX6" s="87" t="s">
        <v>15737</v>
      </c>
      <c r="WCY6" s="87" t="s">
        <v>15738</v>
      </c>
      <c r="WCZ6" s="87" t="s">
        <v>15739</v>
      </c>
      <c r="WDA6" s="87" t="s">
        <v>15740</v>
      </c>
      <c r="WDB6" s="87" t="s">
        <v>15741</v>
      </c>
      <c r="WDC6" s="87" t="s">
        <v>15742</v>
      </c>
      <c r="WDD6" s="87" t="s">
        <v>15743</v>
      </c>
      <c r="WDE6" s="87" t="s">
        <v>15744</v>
      </c>
      <c r="WDF6" s="87" t="s">
        <v>15745</v>
      </c>
      <c r="WDG6" s="87" t="s">
        <v>15746</v>
      </c>
      <c r="WDH6" s="87" t="s">
        <v>15747</v>
      </c>
      <c r="WDI6" s="87" t="s">
        <v>15748</v>
      </c>
      <c r="WDJ6" s="87" t="s">
        <v>15749</v>
      </c>
      <c r="WDK6" s="87" t="s">
        <v>15750</v>
      </c>
      <c r="WDL6" s="87" t="s">
        <v>15751</v>
      </c>
      <c r="WDM6" s="87" t="s">
        <v>15752</v>
      </c>
      <c r="WDN6" s="87" t="s">
        <v>15753</v>
      </c>
      <c r="WDO6" s="87" t="s">
        <v>15754</v>
      </c>
      <c r="WDP6" s="87" t="s">
        <v>15755</v>
      </c>
      <c r="WDQ6" s="87" t="s">
        <v>15756</v>
      </c>
      <c r="WDR6" s="87" t="s">
        <v>15757</v>
      </c>
      <c r="WDS6" s="87" t="s">
        <v>15758</v>
      </c>
      <c r="WDT6" s="87" t="s">
        <v>15759</v>
      </c>
      <c r="WDU6" s="87" t="s">
        <v>15760</v>
      </c>
      <c r="WDV6" s="87" t="s">
        <v>15761</v>
      </c>
      <c r="WDW6" s="87" t="s">
        <v>15762</v>
      </c>
      <c r="WDX6" s="87" t="s">
        <v>15763</v>
      </c>
      <c r="WDY6" s="87" t="s">
        <v>15764</v>
      </c>
      <c r="WDZ6" s="87" t="s">
        <v>15765</v>
      </c>
      <c r="WEA6" s="87" t="s">
        <v>15766</v>
      </c>
      <c r="WEB6" s="87" t="s">
        <v>15767</v>
      </c>
      <c r="WEC6" s="87" t="s">
        <v>15768</v>
      </c>
      <c r="WED6" s="87" t="s">
        <v>15769</v>
      </c>
      <c r="WEE6" s="87" t="s">
        <v>15770</v>
      </c>
      <c r="WEF6" s="87" t="s">
        <v>15771</v>
      </c>
      <c r="WEG6" s="87" t="s">
        <v>15772</v>
      </c>
      <c r="WEH6" s="87" t="s">
        <v>15773</v>
      </c>
      <c r="WEI6" s="87" t="s">
        <v>15774</v>
      </c>
      <c r="WEJ6" s="87" t="s">
        <v>15775</v>
      </c>
      <c r="WEK6" s="87" t="s">
        <v>15776</v>
      </c>
      <c r="WEL6" s="87" t="s">
        <v>15777</v>
      </c>
      <c r="WEM6" s="87" t="s">
        <v>15778</v>
      </c>
      <c r="WEN6" s="87" t="s">
        <v>15779</v>
      </c>
      <c r="WEO6" s="87" t="s">
        <v>15780</v>
      </c>
      <c r="WEP6" s="87" t="s">
        <v>15781</v>
      </c>
      <c r="WEQ6" s="87" t="s">
        <v>15782</v>
      </c>
      <c r="WER6" s="87" t="s">
        <v>15783</v>
      </c>
      <c r="WES6" s="87" t="s">
        <v>15784</v>
      </c>
      <c r="WET6" s="87" t="s">
        <v>15785</v>
      </c>
      <c r="WEU6" s="87" t="s">
        <v>15786</v>
      </c>
      <c r="WEV6" s="87" t="s">
        <v>15787</v>
      </c>
      <c r="WEW6" s="87" t="s">
        <v>15788</v>
      </c>
      <c r="WEX6" s="87" t="s">
        <v>15789</v>
      </c>
      <c r="WEY6" s="87" t="s">
        <v>15790</v>
      </c>
      <c r="WEZ6" s="87" t="s">
        <v>15791</v>
      </c>
      <c r="WFA6" s="87" t="s">
        <v>15792</v>
      </c>
      <c r="WFB6" s="87" t="s">
        <v>15793</v>
      </c>
      <c r="WFC6" s="87" t="s">
        <v>15794</v>
      </c>
      <c r="WFD6" s="87" t="s">
        <v>15795</v>
      </c>
      <c r="WFE6" s="87" t="s">
        <v>15796</v>
      </c>
      <c r="WFF6" s="87" t="s">
        <v>15797</v>
      </c>
      <c r="WFG6" s="87" t="s">
        <v>15798</v>
      </c>
      <c r="WFH6" s="87" t="s">
        <v>15799</v>
      </c>
      <c r="WFI6" s="87" t="s">
        <v>15800</v>
      </c>
      <c r="WFJ6" s="87" t="s">
        <v>15801</v>
      </c>
      <c r="WFK6" s="87" t="s">
        <v>15802</v>
      </c>
      <c r="WFL6" s="87" t="s">
        <v>15803</v>
      </c>
      <c r="WFM6" s="87" t="s">
        <v>15804</v>
      </c>
      <c r="WFN6" s="87" t="s">
        <v>15805</v>
      </c>
      <c r="WFO6" s="87" t="s">
        <v>15806</v>
      </c>
      <c r="WFP6" s="87" t="s">
        <v>15807</v>
      </c>
      <c r="WFQ6" s="87" t="s">
        <v>15808</v>
      </c>
      <c r="WFR6" s="87" t="s">
        <v>15809</v>
      </c>
      <c r="WFS6" s="87" t="s">
        <v>15810</v>
      </c>
      <c r="WFT6" s="87" t="s">
        <v>15811</v>
      </c>
      <c r="WFU6" s="87" t="s">
        <v>15812</v>
      </c>
      <c r="WFV6" s="87" t="s">
        <v>15813</v>
      </c>
      <c r="WFW6" s="87" t="s">
        <v>15814</v>
      </c>
      <c r="WFX6" s="87" t="s">
        <v>15815</v>
      </c>
      <c r="WFY6" s="87" t="s">
        <v>15816</v>
      </c>
      <c r="WFZ6" s="87" t="s">
        <v>15817</v>
      </c>
      <c r="WGA6" s="87" t="s">
        <v>15818</v>
      </c>
      <c r="WGB6" s="87" t="s">
        <v>15819</v>
      </c>
      <c r="WGC6" s="87" t="s">
        <v>15820</v>
      </c>
      <c r="WGD6" s="87" t="s">
        <v>15821</v>
      </c>
      <c r="WGE6" s="87" t="s">
        <v>15822</v>
      </c>
      <c r="WGF6" s="87" t="s">
        <v>15823</v>
      </c>
      <c r="WGG6" s="87" t="s">
        <v>15824</v>
      </c>
      <c r="WGH6" s="87" t="s">
        <v>15825</v>
      </c>
      <c r="WGI6" s="87" t="s">
        <v>15826</v>
      </c>
      <c r="WGJ6" s="87" t="s">
        <v>15827</v>
      </c>
      <c r="WGK6" s="87" t="s">
        <v>15828</v>
      </c>
      <c r="WGL6" s="87" t="s">
        <v>15829</v>
      </c>
      <c r="WGM6" s="87" t="s">
        <v>15830</v>
      </c>
      <c r="WGN6" s="87" t="s">
        <v>15831</v>
      </c>
      <c r="WGO6" s="87" t="s">
        <v>15832</v>
      </c>
      <c r="WGP6" s="87" t="s">
        <v>15833</v>
      </c>
      <c r="WGQ6" s="87" t="s">
        <v>15834</v>
      </c>
      <c r="WGR6" s="87" t="s">
        <v>15835</v>
      </c>
      <c r="WGS6" s="87" t="s">
        <v>15836</v>
      </c>
      <c r="WGT6" s="87" t="s">
        <v>15837</v>
      </c>
      <c r="WGU6" s="87" t="s">
        <v>15838</v>
      </c>
      <c r="WGV6" s="87" t="s">
        <v>15839</v>
      </c>
      <c r="WGW6" s="87" t="s">
        <v>15840</v>
      </c>
      <c r="WGX6" s="87" t="s">
        <v>15841</v>
      </c>
      <c r="WGY6" s="87" t="s">
        <v>15842</v>
      </c>
      <c r="WGZ6" s="87" t="s">
        <v>15843</v>
      </c>
      <c r="WHA6" s="87" t="s">
        <v>15844</v>
      </c>
      <c r="WHB6" s="87" t="s">
        <v>15845</v>
      </c>
      <c r="WHC6" s="87" t="s">
        <v>15846</v>
      </c>
      <c r="WHD6" s="87" t="s">
        <v>15847</v>
      </c>
      <c r="WHE6" s="87" t="s">
        <v>15848</v>
      </c>
      <c r="WHF6" s="87" t="s">
        <v>15849</v>
      </c>
      <c r="WHG6" s="87" t="s">
        <v>15850</v>
      </c>
      <c r="WHH6" s="87" t="s">
        <v>15851</v>
      </c>
      <c r="WHI6" s="87" t="s">
        <v>15852</v>
      </c>
      <c r="WHJ6" s="87" t="s">
        <v>15853</v>
      </c>
      <c r="WHK6" s="87" t="s">
        <v>15854</v>
      </c>
      <c r="WHL6" s="87" t="s">
        <v>15855</v>
      </c>
      <c r="WHM6" s="87" t="s">
        <v>15856</v>
      </c>
      <c r="WHN6" s="87" t="s">
        <v>15857</v>
      </c>
      <c r="WHO6" s="87" t="s">
        <v>15858</v>
      </c>
      <c r="WHP6" s="87" t="s">
        <v>15859</v>
      </c>
      <c r="WHQ6" s="87" t="s">
        <v>15860</v>
      </c>
      <c r="WHR6" s="87" t="s">
        <v>15861</v>
      </c>
      <c r="WHS6" s="87" t="s">
        <v>15862</v>
      </c>
      <c r="WHT6" s="87" t="s">
        <v>15863</v>
      </c>
      <c r="WHU6" s="87" t="s">
        <v>15864</v>
      </c>
      <c r="WHV6" s="87" t="s">
        <v>15865</v>
      </c>
      <c r="WHW6" s="87" t="s">
        <v>15866</v>
      </c>
      <c r="WHX6" s="87" t="s">
        <v>15867</v>
      </c>
      <c r="WHY6" s="87" t="s">
        <v>15868</v>
      </c>
      <c r="WHZ6" s="87" t="s">
        <v>15869</v>
      </c>
      <c r="WIA6" s="87" t="s">
        <v>15870</v>
      </c>
      <c r="WIB6" s="87" t="s">
        <v>15871</v>
      </c>
      <c r="WIC6" s="87" t="s">
        <v>15872</v>
      </c>
      <c r="WID6" s="87" t="s">
        <v>15873</v>
      </c>
      <c r="WIE6" s="87" t="s">
        <v>15874</v>
      </c>
      <c r="WIF6" s="87" t="s">
        <v>15875</v>
      </c>
      <c r="WIG6" s="87" t="s">
        <v>15876</v>
      </c>
      <c r="WIH6" s="87" t="s">
        <v>15877</v>
      </c>
      <c r="WII6" s="87" t="s">
        <v>15878</v>
      </c>
      <c r="WIJ6" s="87" t="s">
        <v>15879</v>
      </c>
      <c r="WIK6" s="87" t="s">
        <v>15880</v>
      </c>
      <c r="WIL6" s="87" t="s">
        <v>15881</v>
      </c>
      <c r="WIM6" s="87" t="s">
        <v>15882</v>
      </c>
      <c r="WIN6" s="87" t="s">
        <v>15883</v>
      </c>
      <c r="WIO6" s="87" t="s">
        <v>15884</v>
      </c>
      <c r="WIP6" s="87" t="s">
        <v>15885</v>
      </c>
      <c r="WIQ6" s="87" t="s">
        <v>15886</v>
      </c>
      <c r="WIR6" s="87" t="s">
        <v>15887</v>
      </c>
      <c r="WIS6" s="87" t="s">
        <v>15888</v>
      </c>
      <c r="WIT6" s="87" t="s">
        <v>15889</v>
      </c>
      <c r="WIU6" s="87" t="s">
        <v>15890</v>
      </c>
      <c r="WIV6" s="87" t="s">
        <v>15891</v>
      </c>
      <c r="WIW6" s="87" t="s">
        <v>15892</v>
      </c>
      <c r="WIX6" s="87" t="s">
        <v>15893</v>
      </c>
      <c r="WIY6" s="87" t="s">
        <v>15894</v>
      </c>
      <c r="WIZ6" s="87" t="s">
        <v>15895</v>
      </c>
      <c r="WJA6" s="87" t="s">
        <v>15896</v>
      </c>
      <c r="WJB6" s="87" t="s">
        <v>15897</v>
      </c>
      <c r="WJC6" s="87" t="s">
        <v>15898</v>
      </c>
      <c r="WJD6" s="87" t="s">
        <v>15899</v>
      </c>
      <c r="WJE6" s="87" t="s">
        <v>15900</v>
      </c>
      <c r="WJF6" s="87" t="s">
        <v>15901</v>
      </c>
      <c r="WJG6" s="87" t="s">
        <v>15902</v>
      </c>
      <c r="WJH6" s="87" t="s">
        <v>15903</v>
      </c>
      <c r="WJI6" s="87" t="s">
        <v>15904</v>
      </c>
      <c r="WJJ6" s="87" t="s">
        <v>15905</v>
      </c>
      <c r="WJK6" s="87" t="s">
        <v>15906</v>
      </c>
      <c r="WJL6" s="87" t="s">
        <v>15907</v>
      </c>
      <c r="WJM6" s="87" t="s">
        <v>15908</v>
      </c>
      <c r="WJN6" s="87" t="s">
        <v>15909</v>
      </c>
      <c r="WJO6" s="87" t="s">
        <v>15910</v>
      </c>
      <c r="WJP6" s="87" t="s">
        <v>15911</v>
      </c>
      <c r="WJQ6" s="87" t="s">
        <v>15912</v>
      </c>
      <c r="WJR6" s="87" t="s">
        <v>15913</v>
      </c>
      <c r="WJS6" s="87" t="s">
        <v>15914</v>
      </c>
      <c r="WJT6" s="87" t="s">
        <v>15915</v>
      </c>
      <c r="WJU6" s="87" t="s">
        <v>15916</v>
      </c>
      <c r="WJV6" s="87" t="s">
        <v>15917</v>
      </c>
      <c r="WJW6" s="87" t="s">
        <v>15918</v>
      </c>
      <c r="WJX6" s="87" t="s">
        <v>15919</v>
      </c>
      <c r="WJY6" s="87" t="s">
        <v>15920</v>
      </c>
      <c r="WJZ6" s="87" t="s">
        <v>15921</v>
      </c>
      <c r="WKA6" s="87" t="s">
        <v>15922</v>
      </c>
      <c r="WKB6" s="87" t="s">
        <v>15923</v>
      </c>
      <c r="WKC6" s="87" t="s">
        <v>15924</v>
      </c>
      <c r="WKD6" s="87" t="s">
        <v>15925</v>
      </c>
      <c r="WKE6" s="87" t="s">
        <v>15926</v>
      </c>
      <c r="WKF6" s="87" t="s">
        <v>15927</v>
      </c>
      <c r="WKG6" s="87" t="s">
        <v>15928</v>
      </c>
      <c r="WKH6" s="87" t="s">
        <v>15929</v>
      </c>
      <c r="WKI6" s="87" t="s">
        <v>15930</v>
      </c>
      <c r="WKJ6" s="87" t="s">
        <v>15931</v>
      </c>
      <c r="WKK6" s="87" t="s">
        <v>15932</v>
      </c>
      <c r="WKL6" s="87" t="s">
        <v>15933</v>
      </c>
      <c r="WKM6" s="87" t="s">
        <v>15934</v>
      </c>
      <c r="WKN6" s="87" t="s">
        <v>15935</v>
      </c>
      <c r="WKO6" s="87" t="s">
        <v>15936</v>
      </c>
      <c r="WKP6" s="87" t="s">
        <v>15937</v>
      </c>
      <c r="WKQ6" s="87" t="s">
        <v>15938</v>
      </c>
      <c r="WKR6" s="87" t="s">
        <v>15939</v>
      </c>
      <c r="WKS6" s="87" t="s">
        <v>15940</v>
      </c>
      <c r="WKT6" s="87" t="s">
        <v>15941</v>
      </c>
      <c r="WKU6" s="87" t="s">
        <v>15942</v>
      </c>
      <c r="WKV6" s="87" t="s">
        <v>15943</v>
      </c>
      <c r="WKW6" s="87" t="s">
        <v>15944</v>
      </c>
      <c r="WKX6" s="87" t="s">
        <v>15945</v>
      </c>
      <c r="WKY6" s="87" t="s">
        <v>15946</v>
      </c>
      <c r="WKZ6" s="87" t="s">
        <v>15947</v>
      </c>
      <c r="WLA6" s="87" t="s">
        <v>15948</v>
      </c>
      <c r="WLB6" s="87" t="s">
        <v>15949</v>
      </c>
      <c r="WLC6" s="87" t="s">
        <v>15950</v>
      </c>
      <c r="WLD6" s="87" t="s">
        <v>15951</v>
      </c>
      <c r="WLE6" s="87" t="s">
        <v>15952</v>
      </c>
      <c r="WLF6" s="87" t="s">
        <v>15953</v>
      </c>
      <c r="WLG6" s="87" t="s">
        <v>15954</v>
      </c>
      <c r="WLH6" s="87" t="s">
        <v>15955</v>
      </c>
      <c r="WLI6" s="87" t="s">
        <v>15956</v>
      </c>
      <c r="WLJ6" s="87" t="s">
        <v>15957</v>
      </c>
      <c r="WLK6" s="87" t="s">
        <v>15958</v>
      </c>
      <c r="WLL6" s="87" t="s">
        <v>15959</v>
      </c>
      <c r="WLM6" s="87" t="s">
        <v>15960</v>
      </c>
      <c r="WLN6" s="87" t="s">
        <v>15961</v>
      </c>
      <c r="WLO6" s="87" t="s">
        <v>15962</v>
      </c>
      <c r="WLP6" s="87" t="s">
        <v>15963</v>
      </c>
      <c r="WLQ6" s="87" t="s">
        <v>15964</v>
      </c>
      <c r="WLR6" s="87" t="s">
        <v>15965</v>
      </c>
      <c r="WLS6" s="87" t="s">
        <v>15966</v>
      </c>
      <c r="WLT6" s="87" t="s">
        <v>15967</v>
      </c>
      <c r="WLU6" s="87" t="s">
        <v>15968</v>
      </c>
      <c r="WLV6" s="87" t="s">
        <v>15969</v>
      </c>
      <c r="WLW6" s="87" t="s">
        <v>15970</v>
      </c>
      <c r="WLX6" s="87" t="s">
        <v>15971</v>
      </c>
      <c r="WLY6" s="87" t="s">
        <v>15972</v>
      </c>
      <c r="WLZ6" s="87" t="s">
        <v>15973</v>
      </c>
      <c r="WMA6" s="87" t="s">
        <v>15974</v>
      </c>
      <c r="WMB6" s="87" t="s">
        <v>15975</v>
      </c>
      <c r="WMC6" s="87" t="s">
        <v>15976</v>
      </c>
      <c r="WMD6" s="87" t="s">
        <v>15977</v>
      </c>
      <c r="WME6" s="87" t="s">
        <v>15978</v>
      </c>
      <c r="WMF6" s="87" t="s">
        <v>15979</v>
      </c>
      <c r="WMG6" s="87" t="s">
        <v>15980</v>
      </c>
      <c r="WMH6" s="87" t="s">
        <v>15981</v>
      </c>
      <c r="WMI6" s="87" t="s">
        <v>15982</v>
      </c>
      <c r="WMJ6" s="87" t="s">
        <v>15983</v>
      </c>
      <c r="WMK6" s="87" t="s">
        <v>15984</v>
      </c>
      <c r="WML6" s="87" t="s">
        <v>15985</v>
      </c>
      <c r="WMM6" s="87" t="s">
        <v>15986</v>
      </c>
      <c r="WMN6" s="87" t="s">
        <v>15987</v>
      </c>
      <c r="WMO6" s="87" t="s">
        <v>15988</v>
      </c>
      <c r="WMP6" s="87" t="s">
        <v>15989</v>
      </c>
      <c r="WMQ6" s="87" t="s">
        <v>15990</v>
      </c>
      <c r="WMR6" s="87" t="s">
        <v>15991</v>
      </c>
      <c r="WMS6" s="87" t="s">
        <v>15992</v>
      </c>
      <c r="WMT6" s="87" t="s">
        <v>15993</v>
      </c>
      <c r="WMU6" s="87" t="s">
        <v>15994</v>
      </c>
      <c r="WMV6" s="87" t="s">
        <v>15995</v>
      </c>
      <c r="WMW6" s="87" t="s">
        <v>15996</v>
      </c>
      <c r="WMX6" s="87" t="s">
        <v>15997</v>
      </c>
      <c r="WMY6" s="87" t="s">
        <v>15998</v>
      </c>
      <c r="WMZ6" s="87" t="s">
        <v>15999</v>
      </c>
      <c r="WNA6" s="87" t="s">
        <v>16000</v>
      </c>
      <c r="WNB6" s="87" t="s">
        <v>16001</v>
      </c>
      <c r="WNC6" s="87" t="s">
        <v>16002</v>
      </c>
      <c r="WND6" s="87" t="s">
        <v>16003</v>
      </c>
      <c r="WNE6" s="87" t="s">
        <v>16004</v>
      </c>
      <c r="WNF6" s="87" t="s">
        <v>16005</v>
      </c>
      <c r="WNG6" s="87" t="s">
        <v>16006</v>
      </c>
      <c r="WNH6" s="87" t="s">
        <v>16007</v>
      </c>
      <c r="WNI6" s="87" t="s">
        <v>16008</v>
      </c>
      <c r="WNJ6" s="87" t="s">
        <v>16009</v>
      </c>
      <c r="WNK6" s="87" t="s">
        <v>16010</v>
      </c>
      <c r="WNL6" s="87" t="s">
        <v>16011</v>
      </c>
      <c r="WNM6" s="87" t="s">
        <v>16012</v>
      </c>
      <c r="WNN6" s="87" t="s">
        <v>16013</v>
      </c>
      <c r="WNO6" s="87" t="s">
        <v>16014</v>
      </c>
      <c r="WNP6" s="87" t="s">
        <v>16015</v>
      </c>
      <c r="WNQ6" s="87" t="s">
        <v>16016</v>
      </c>
      <c r="WNR6" s="87" t="s">
        <v>16017</v>
      </c>
      <c r="WNS6" s="87" t="s">
        <v>16018</v>
      </c>
      <c r="WNT6" s="87" t="s">
        <v>16019</v>
      </c>
      <c r="WNU6" s="87" t="s">
        <v>16020</v>
      </c>
      <c r="WNV6" s="87" t="s">
        <v>16021</v>
      </c>
      <c r="WNW6" s="87" t="s">
        <v>16022</v>
      </c>
      <c r="WNX6" s="87" t="s">
        <v>16023</v>
      </c>
      <c r="WNY6" s="87" t="s">
        <v>16024</v>
      </c>
      <c r="WNZ6" s="87" t="s">
        <v>16025</v>
      </c>
      <c r="WOA6" s="87" t="s">
        <v>16026</v>
      </c>
      <c r="WOB6" s="87" t="s">
        <v>16027</v>
      </c>
      <c r="WOC6" s="87" t="s">
        <v>16028</v>
      </c>
      <c r="WOD6" s="87" t="s">
        <v>16029</v>
      </c>
      <c r="WOE6" s="87" t="s">
        <v>16030</v>
      </c>
      <c r="WOF6" s="87" t="s">
        <v>16031</v>
      </c>
      <c r="WOG6" s="87" t="s">
        <v>16032</v>
      </c>
      <c r="WOH6" s="87" t="s">
        <v>16033</v>
      </c>
      <c r="WOI6" s="87" t="s">
        <v>16034</v>
      </c>
      <c r="WOJ6" s="87" t="s">
        <v>16035</v>
      </c>
      <c r="WOK6" s="87" t="s">
        <v>16036</v>
      </c>
      <c r="WOL6" s="87" t="s">
        <v>16037</v>
      </c>
      <c r="WOM6" s="87" t="s">
        <v>16038</v>
      </c>
      <c r="WON6" s="87" t="s">
        <v>16039</v>
      </c>
      <c r="WOO6" s="87" t="s">
        <v>16040</v>
      </c>
      <c r="WOP6" s="87" t="s">
        <v>16041</v>
      </c>
      <c r="WOQ6" s="87" t="s">
        <v>16042</v>
      </c>
      <c r="WOR6" s="87" t="s">
        <v>16043</v>
      </c>
      <c r="WOS6" s="87" t="s">
        <v>16044</v>
      </c>
      <c r="WOT6" s="87" t="s">
        <v>16045</v>
      </c>
      <c r="WOU6" s="87" t="s">
        <v>16046</v>
      </c>
      <c r="WOV6" s="87" t="s">
        <v>16047</v>
      </c>
      <c r="WOW6" s="87" t="s">
        <v>16048</v>
      </c>
      <c r="WOX6" s="87" t="s">
        <v>16049</v>
      </c>
      <c r="WOY6" s="87" t="s">
        <v>16050</v>
      </c>
      <c r="WOZ6" s="87" t="s">
        <v>16051</v>
      </c>
      <c r="WPA6" s="87" t="s">
        <v>16052</v>
      </c>
      <c r="WPB6" s="87" t="s">
        <v>16053</v>
      </c>
      <c r="WPC6" s="87" t="s">
        <v>16054</v>
      </c>
      <c r="WPD6" s="87" t="s">
        <v>16055</v>
      </c>
      <c r="WPE6" s="87" t="s">
        <v>16056</v>
      </c>
      <c r="WPF6" s="87" t="s">
        <v>16057</v>
      </c>
      <c r="WPG6" s="87" t="s">
        <v>16058</v>
      </c>
      <c r="WPH6" s="87" t="s">
        <v>16059</v>
      </c>
      <c r="WPI6" s="87" t="s">
        <v>16060</v>
      </c>
      <c r="WPJ6" s="87" t="s">
        <v>16061</v>
      </c>
      <c r="WPK6" s="87" t="s">
        <v>16062</v>
      </c>
      <c r="WPL6" s="87" t="s">
        <v>16063</v>
      </c>
      <c r="WPM6" s="87" t="s">
        <v>16064</v>
      </c>
      <c r="WPN6" s="87" t="s">
        <v>16065</v>
      </c>
      <c r="WPO6" s="87" t="s">
        <v>16066</v>
      </c>
      <c r="WPP6" s="87" t="s">
        <v>16067</v>
      </c>
      <c r="WPQ6" s="87" t="s">
        <v>16068</v>
      </c>
      <c r="WPR6" s="87" t="s">
        <v>16069</v>
      </c>
      <c r="WPS6" s="87" t="s">
        <v>16070</v>
      </c>
      <c r="WPT6" s="87" t="s">
        <v>16071</v>
      </c>
      <c r="WPU6" s="87" t="s">
        <v>16072</v>
      </c>
      <c r="WPV6" s="87" t="s">
        <v>16073</v>
      </c>
      <c r="WPW6" s="87" t="s">
        <v>16074</v>
      </c>
      <c r="WPX6" s="87" t="s">
        <v>16075</v>
      </c>
      <c r="WPY6" s="87" t="s">
        <v>16076</v>
      </c>
      <c r="WPZ6" s="87" t="s">
        <v>16077</v>
      </c>
      <c r="WQA6" s="87" t="s">
        <v>16078</v>
      </c>
      <c r="WQB6" s="87" t="s">
        <v>16079</v>
      </c>
      <c r="WQC6" s="87" t="s">
        <v>16080</v>
      </c>
      <c r="WQD6" s="87" t="s">
        <v>16081</v>
      </c>
      <c r="WQE6" s="87" t="s">
        <v>16082</v>
      </c>
      <c r="WQF6" s="87" t="s">
        <v>16083</v>
      </c>
      <c r="WQG6" s="87" t="s">
        <v>16084</v>
      </c>
      <c r="WQH6" s="87" t="s">
        <v>16085</v>
      </c>
      <c r="WQI6" s="87" t="s">
        <v>16086</v>
      </c>
      <c r="WQJ6" s="87" t="s">
        <v>16087</v>
      </c>
      <c r="WQK6" s="87" t="s">
        <v>16088</v>
      </c>
      <c r="WQL6" s="87" t="s">
        <v>16089</v>
      </c>
      <c r="WQM6" s="87" t="s">
        <v>16090</v>
      </c>
      <c r="WQN6" s="87" t="s">
        <v>16091</v>
      </c>
      <c r="WQO6" s="87" t="s">
        <v>16092</v>
      </c>
      <c r="WQP6" s="87" t="s">
        <v>16093</v>
      </c>
      <c r="WQQ6" s="87" t="s">
        <v>16094</v>
      </c>
      <c r="WQR6" s="87" t="s">
        <v>16095</v>
      </c>
      <c r="WQS6" s="87" t="s">
        <v>16096</v>
      </c>
      <c r="WQT6" s="87" t="s">
        <v>16097</v>
      </c>
      <c r="WQU6" s="87" t="s">
        <v>16098</v>
      </c>
      <c r="WQV6" s="87" t="s">
        <v>16099</v>
      </c>
      <c r="WQW6" s="87" t="s">
        <v>16100</v>
      </c>
      <c r="WQX6" s="87" t="s">
        <v>16101</v>
      </c>
      <c r="WQY6" s="87" t="s">
        <v>16102</v>
      </c>
      <c r="WQZ6" s="87" t="s">
        <v>16103</v>
      </c>
      <c r="WRA6" s="87" t="s">
        <v>16104</v>
      </c>
      <c r="WRB6" s="87" t="s">
        <v>16105</v>
      </c>
      <c r="WRC6" s="87" t="s">
        <v>16106</v>
      </c>
      <c r="WRD6" s="87" t="s">
        <v>16107</v>
      </c>
      <c r="WRE6" s="87" t="s">
        <v>16108</v>
      </c>
      <c r="WRF6" s="87" t="s">
        <v>16109</v>
      </c>
      <c r="WRG6" s="87" t="s">
        <v>16110</v>
      </c>
      <c r="WRH6" s="87" t="s">
        <v>16111</v>
      </c>
      <c r="WRI6" s="87" t="s">
        <v>16112</v>
      </c>
      <c r="WRJ6" s="87" t="s">
        <v>16113</v>
      </c>
      <c r="WRK6" s="87" t="s">
        <v>16114</v>
      </c>
      <c r="WRL6" s="87" t="s">
        <v>16115</v>
      </c>
      <c r="WRM6" s="87" t="s">
        <v>16116</v>
      </c>
      <c r="WRN6" s="87" t="s">
        <v>16117</v>
      </c>
      <c r="WRO6" s="87" t="s">
        <v>16118</v>
      </c>
      <c r="WRP6" s="87" t="s">
        <v>16119</v>
      </c>
      <c r="WRQ6" s="87" t="s">
        <v>16120</v>
      </c>
      <c r="WRR6" s="87" t="s">
        <v>16121</v>
      </c>
      <c r="WRS6" s="87" t="s">
        <v>16122</v>
      </c>
      <c r="WRT6" s="87" t="s">
        <v>16123</v>
      </c>
      <c r="WRU6" s="87" t="s">
        <v>16124</v>
      </c>
      <c r="WRV6" s="87" t="s">
        <v>16125</v>
      </c>
      <c r="WRW6" s="87" t="s">
        <v>16126</v>
      </c>
      <c r="WRX6" s="87" t="s">
        <v>16127</v>
      </c>
      <c r="WRY6" s="87" t="s">
        <v>16128</v>
      </c>
      <c r="WRZ6" s="87" t="s">
        <v>16129</v>
      </c>
      <c r="WSA6" s="87" t="s">
        <v>16130</v>
      </c>
      <c r="WSB6" s="87" t="s">
        <v>16131</v>
      </c>
      <c r="WSC6" s="87" t="s">
        <v>16132</v>
      </c>
      <c r="WSD6" s="87" t="s">
        <v>16133</v>
      </c>
      <c r="WSE6" s="87" t="s">
        <v>16134</v>
      </c>
      <c r="WSF6" s="87" t="s">
        <v>16135</v>
      </c>
      <c r="WSG6" s="87" t="s">
        <v>16136</v>
      </c>
      <c r="WSH6" s="87" t="s">
        <v>16137</v>
      </c>
      <c r="WSI6" s="87" t="s">
        <v>16138</v>
      </c>
      <c r="WSJ6" s="87" t="s">
        <v>16139</v>
      </c>
      <c r="WSK6" s="87" t="s">
        <v>16140</v>
      </c>
      <c r="WSL6" s="87" t="s">
        <v>16141</v>
      </c>
      <c r="WSM6" s="87" t="s">
        <v>16142</v>
      </c>
      <c r="WSN6" s="87" t="s">
        <v>16143</v>
      </c>
      <c r="WSO6" s="87" t="s">
        <v>16144</v>
      </c>
      <c r="WSP6" s="87" t="s">
        <v>16145</v>
      </c>
      <c r="WSQ6" s="87" t="s">
        <v>16146</v>
      </c>
      <c r="WSR6" s="87" t="s">
        <v>16147</v>
      </c>
      <c r="WSS6" s="87" t="s">
        <v>16148</v>
      </c>
      <c r="WST6" s="87" t="s">
        <v>16149</v>
      </c>
      <c r="WSU6" s="87" t="s">
        <v>16150</v>
      </c>
      <c r="WSV6" s="87" t="s">
        <v>16151</v>
      </c>
      <c r="WSW6" s="87" t="s">
        <v>16152</v>
      </c>
      <c r="WSX6" s="87" t="s">
        <v>16153</v>
      </c>
      <c r="WSY6" s="87" t="s">
        <v>16154</v>
      </c>
      <c r="WSZ6" s="87" t="s">
        <v>16155</v>
      </c>
      <c r="WTA6" s="87" t="s">
        <v>16156</v>
      </c>
      <c r="WTB6" s="87" t="s">
        <v>16157</v>
      </c>
      <c r="WTC6" s="87" t="s">
        <v>16158</v>
      </c>
      <c r="WTD6" s="87" t="s">
        <v>16159</v>
      </c>
      <c r="WTE6" s="87" t="s">
        <v>16160</v>
      </c>
      <c r="WTF6" s="87" t="s">
        <v>16161</v>
      </c>
      <c r="WTG6" s="87" t="s">
        <v>16162</v>
      </c>
      <c r="WTH6" s="87" t="s">
        <v>16163</v>
      </c>
      <c r="WTI6" s="87" t="s">
        <v>16164</v>
      </c>
      <c r="WTJ6" s="87" t="s">
        <v>16165</v>
      </c>
      <c r="WTK6" s="87" t="s">
        <v>16166</v>
      </c>
      <c r="WTL6" s="87" t="s">
        <v>16167</v>
      </c>
      <c r="WTM6" s="87" t="s">
        <v>16168</v>
      </c>
      <c r="WTN6" s="87" t="s">
        <v>16169</v>
      </c>
      <c r="WTO6" s="87" t="s">
        <v>16170</v>
      </c>
      <c r="WTP6" s="87" t="s">
        <v>16171</v>
      </c>
      <c r="WTQ6" s="87" t="s">
        <v>16172</v>
      </c>
      <c r="WTR6" s="87" t="s">
        <v>16173</v>
      </c>
      <c r="WTS6" s="87" t="s">
        <v>16174</v>
      </c>
      <c r="WTT6" s="87" t="s">
        <v>16175</v>
      </c>
      <c r="WTU6" s="87" t="s">
        <v>16176</v>
      </c>
      <c r="WTV6" s="87" t="s">
        <v>16177</v>
      </c>
      <c r="WTW6" s="87" t="s">
        <v>16178</v>
      </c>
      <c r="WTX6" s="87" t="s">
        <v>16179</v>
      </c>
      <c r="WTY6" s="87" t="s">
        <v>16180</v>
      </c>
      <c r="WTZ6" s="87" t="s">
        <v>16181</v>
      </c>
      <c r="WUA6" s="87" t="s">
        <v>16182</v>
      </c>
      <c r="WUB6" s="87" t="s">
        <v>16183</v>
      </c>
      <c r="WUC6" s="87" t="s">
        <v>16184</v>
      </c>
      <c r="WUD6" s="87" t="s">
        <v>16185</v>
      </c>
      <c r="WUE6" s="87" t="s">
        <v>16186</v>
      </c>
      <c r="WUF6" s="87" t="s">
        <v>16187</v>
      </c>
      <c r="WUG6" s="87" t="s">
        <v>16188</v>
      </c>
      <c r="WUH6" s="87" t="s">
        <v>16189</v>
      </c>
      <c r="WUI6" s="87" t="s">
        <v>16190</v>
      </c>
      <c r="WUJ6" s="87" t="s">
        <v>16191</v>
      </c>
      <c r="WUK6" s="87" t="s">
        <v>16192</v>
      </c>
      <c r="WUL6" s="87" t="s">
        <v>16193</v>
      </c>
      <c r="WUM6" s="87" t="s">
        <v>16194</v>
      </c>
      <c r="WUN6" s="87" t="s">
        <v>16195</v>
      </c>
      <c r="WUO6" s="87" t="s">
        <v>16196</v>
      </c>
      <c r="WUP6" s="87" t="s">
        <v>16197</v>
      </c>
      <c r="WUQ6" s="87" t="s">
        <v>16198</v>
      </c>
      <c r="WUR6" s="87" t="s">
        <v>16199</v>
      </c>
      <c r="WUS6" s="87" t="s">
        <v>16200</v>
      </c>
      <c r="WUT6" s="87" t="s">
        <v>16201</v>
      </c>
      <c r="WUU6" s="87" t="s">
        <v>16202</v>
      </c>
      <c r="WUV6" s="87" t="s">
        <v>16203</v>
      </c>
      <c r="WUW6" s="87" t="s">
        <v>16204</v>
      </c>
      <c r="WUX6" s="87" t="s">
        <v>16205</v>
      </c>
      <c r="WUY6" s="87" t="s">
        <v>16206</v>
      </c>
      <c r="WUZ6" s="87" t="s">
        <v>16207</v>
      </c>
      <c r="WVA6" s="87" t="s">
        <v>16208</v>
      </c>
      <c r="WVB6" s="87" t="s">
        <v>16209</v>
      </c>
      <c r="WVC6" s="87" t="s">
        <v>16210</v>
      </c>
      <c r="WVD6" s="87" t="s">
        <v>16211</v>
      </c>
      <c r="WVE6" s="87" t="s">
        <v>16212</v>
      </c>
      <c r="WVF6" s="87" t="s">
        <v>16213</v>
      </c>
      <c r="WVG6" s="87" t="s">
        <v>16214</v>
      </c>
      <c r="WVH6" s="87" t="s">
        <v>16215</v>
      </c>
      <c r="WVI6" s="87" t="s">
        <v>16216</v>
      </c>
      <c r="WVJ6" s="87" t="s">
        <v>16217</v>
      </c>
      <c r="WVK6" s="87" t="s">
        <v>16218</v>
      </c>
      <c r="WVL6" s="87" t="s">
        <v>16219</v>
      </c>
      <c r="WVM6" s="87" t="s">
        <v>16220</v>
      </c>
      <c r="WVN6" s="87" t="s">
        <v>16221</v>
      </c>
      <c r="WVO6" s="87" t="s">
        <v>16222</v>
      </c>
      <c r="WVP6" s="87" t="s">
        <v>16223</v>
      </c>
      <c r="WVQ6" s="87" t="s">
        <v>16224</v>
      </c>
      <c r="WVR6" s="87" t="s">
        <v>16225</v>
      </c>
      <c r="WVS6" s="87" t="s">
        <v>16226</v>
      </c>
      <c r="WVT6" s="87" t="s">
        <v>16227</v>
      </c>
      <c r="WVU6" s="87" t="s">
        <v>16228</v>
      </c>
      <c r="WVV6" s="87" t="s">
        <v>16229</v>
      </c>
      <c r="WVW6" s="87" t="s">
        <v>16230</v>
      </c>
      <c r="WVX6" s="87" t="s">
        <v>16231</v>
      </c>
      <c r="WVY6" s="87" t="s">
        <v>16232</v>
      </c>
      <c r="WVZ6" s="87" t="s">
        <v>16233</v>
      </c>
      <c r="WWA6" s="87" t="s">
        <v>16234</v>
      </c>
      <c r="WWB6" s="87" t="s">
        <v>16235</v>
      </c>
      <c r="WWC6" s="87" t="s">
        <v>16236</v>
      </c>
      <c r="WWD6" s="87" t="s">
        <v>16237</v>
      </c>
      <c r="WWE6" s="87" t="s">
        <v>16238</v>
      </c>
      <c r="WWF6" s="87" t="s">
        <v>16239</v>
      </c>
      <c r="WWG6" s="87" t="s">
        <v>16240</v>
      </c>
      <c r="WWH6" s="87" t="s">
        <v>16241</v>
      </c>
      <c r="WWI6" s="87" t="s">
        <v>16242</v>
      </c>
      <c r="WWJ6" s="87" t="s">
        <v>16243</v>
      </c>
      <c r="WWK6" s="87" t="s">
        <v>16244</v>
      </c>
      <c r="WWL6" s="87" t="s">
        <v>16245</v>
      </c>
      <c r="WWM6" s="87" t="s">
        <v>16246</v>
      </c>
      <c r="WWN6" s="87" t="s">
        <v>16247</v>
      </c>
      <c r="WWO6" s="87" t="s">
        <v>16248</v>
      </c>
      <c r="WWP6" s="87" t="s">
        <v>16249</v>
      </c>
      <c r="WWQ6" s="87" t="s">
        <v>16250</v>
      </c>
      <c r="WWR6" s="87" t="s">
        <v>16251</v>
      </c>
      <c r="WWS6" s="87" t="s">
        <v>16252</v>
      </c>
      <c r="WWT6" s="87" t="s">
        <v>16253</v>
      </c>
      <c r="WWU6" s="87" t="s">
        <v>16254</v>
      </c>
      <c r="WWV6" s="87" t="s">
        <v>16255</v>
      </c>
      <c r="WWW6" s="87" t="s">
        <v>16256</v>
      </c>
      <c r="WWX6" s="87" t="s">
        <v>16257</v>
      </c>
      <c r="WWY6" s="87" t="s">
        <v>16258</v>
      </c>
      <c r="WWZ6" s="87" t="s">
        <v>16259</v>
      </c>
      <c r="WXA6" s="87" t="s">
        <v>16260</v>
      </c>
      <c r="WXB6" s="87" t="s">
        <v>16261</v>
      </c>
      <c r="WXC6" s="87" t="s">
        <v>16262</v>
      </c>
      <c r="WXD6" s="87" t="s">
        <v>16263</v>
      </c>
      <c r="WXE6" s="87" t="s">
        <v>16264</v>
      </c>
      <c r="WXF6" s="87" t="s">
        <v>16265</v>
      </c>
      <c r="WXG6" s="87" t="s">
        <v>16266</v>
      </c>
      <c r="WXH6" s="87" t="s">
        <v>16267</v>
      </c>
      <c r="WXI6" s="87" t="s">
        <v>16268</v>
      </c>
      <c r="WXJ6" s="87" t="s">
        <v>16269</v>
      </c>
      <c r="WXK6" s="87" t="s">
        <v>16270</v>
      </c>
      <c r="WXL6" s="87" t="s">
        <v>16271</v>
      </c>
      <c r="WXM6" s="87" t="s">
        <v>16272</v>
      </c>
      <c r="WXN6" s="87" t="s">
        <v>16273</v>
      </c>
      <c r="WXO6" s="87" t="s">
        <v>16274</v>
      </c>
      <c r="WXP6" s="87" t="s">
        <v>16275</v>
      </c>
      <c r="WXQ6" s="87" t="s">
        <v>16276</v>
      </c>
      <c r="WXR6" s="87" t="s">
        <v>16277</v>
      </c>
      <c r="WXS6" s="87" t="s">
        <v>16278</v>
      </c>
      <c r="WXT6" s="87" t="s">
        <v>16279</v>
      </c>
      <c r="WXU6" s="87" t="s">
        <v>16280</v>
      </c>
      <c r="WXV6" s="87" t="s">
        <v>16281</v>
      </c>
      <c r="WXW6" s="87" t="s">
        <v>16282</v>
      </c>
      <c r="WXX6" s="87" t="s">
        <v>16283</v>
      </c>
      <c r="WXY6" s="87" t="s">
        <v>16284</v>
      </c>
      <c r="WXZ6" s="87" t="s">
        <v>16285</v>
      </c>
      <c r="WYA6" s="87" t="s">
        <v>16286</v>
      </c>
      <c r="WYB6" s="87" t="s">
        <v>16287</v>
      </c>
      <c r="WYC6" s="87" t="s">
        <v>16288</v>
      </c>
      <c r="WYD6" s="87" t="s">
        <v>16289</v>
      </c>
      <c r="WYE6" s="87" t="s">
        <v>16290</v>
      </c>
      <c r="WYF6" s="87" t="s">
        <v>16291</v>
      </c>
      <c r="WYG6" s="87" t="s">
        <v>16292</v>
      </c>
      <c r="WYH6" s="87" t="s">
        <v>16293</v>
      </c>
      <c r="WYI6" s="87" t="s">
        <v>16294</v>
      </c>
      <c r="WYJ6" s="87" t="s">
        <v>16295</v>
      </c>
      <c r="WYK6" s="87" t="s">
        <v>16296</v>
      </c>
      <c r="WYL6" s="87" t="s">
        <v>16297</v>
      </c>
      <c r="WYM6" s="87" t="s">
        <v>16298</v>
      </c>
      <c r="WYN6" s="87" t="s">
        <v>16299</v>
      </c>
      <c r="WYO6" s="87" t="s">
        <v>16300</v>
      </c>
      <c r="WYP6" s="87" t="s">
        <v>16301</v>
      </c>
      <c r="WYQ6" s="87" t="s">
        <v>16302</v>
      </c>
      <c r="WYR6" s="87" t="s">
        <v>16303</v>
      </c>
      <c r="WYS6" s="87" t="s">
        <v>16304</v>
      </c>
      <c r="WYT6" s="87" t="s">
        <v>16305</v>
      </c>
      <c r="WYU6" s="87" t="s">
        <v>16306</v>
      </c>
      <c r="WYV6" s="87" t="s">
        <v>16307</v>
      </c>
      <c r="WYW6" s="87" t="s">
        <v>16308</v>
      </c>
      <c r="WYX6" s="87" t="s">
        <v>16309</v>
      </c>
      <c r="WYY6" s="87" t="s">
        <v>16310</v>
      </c>
      <c r="WYZ6" s="87" t="s">
        <v>16311</v>
      </c>
      <c r="WZA6" s="87" t="s">
        <v>16312</v>
      </c>
      <c r="WZB6" s="87" t="s">
        <v>16313</v>
      </c>
      <c r="WZC6" s="87" t="s">
        <v>16314</v>
      </c>
      <c r="WZD6" s="87" t="s">
        <v>16315</v>
      </c>
      <c r="WZE6" s="87" t="s">
        <v>16316</v>
      </c>
      <c r="WZF6" s="87" t="s">
        <v>16317</v>
      </c>
      <c r="WZG6" s="87" t="s">
        <v>16318</v>
      </c>
      <c r="WZH6" s="87" t="s">
        <v>16319</v>
      </c>
      <c r="WZI6" s="87" t="s">
        <v>16320</v>
      </c>
      <c r="WZJ6" s="87" t="s">
        <v>16321</v>
      </c>
      <c r="WZK6" s="87" t="s">
        <v>16322</v>
      </c>
      <c r="WZL6" s="87" t="s">
        <v>16323</v>
      </c>
      <c r="WZM6" s="87" t="s">
        <v>16324</v>
      </c>
      <c r="WZN6" s="87" t="s">
        <v>16325</v>
      </c>
      <c r="WZO6" s="87" t="s">
        <v>16326</v>
      </c>
      <c r="WZP6" s="87" t="s">
        <v>16327</v>
      </c>
      <c r="WZQ6" s="87" t="s">
        <v>16328</v>
      </c>
      <c r="WZR6" s="87" t="s">
        <v>16329</v>
      </c>
      <c r="WZS6" s="87" t="s">
        <v>16330</v>
      </c>
      <c r="WZT6" s="87" t="s">
        <v>16331</v>
      </c>
      <c r="WZU6" s="87" t="s">
        <v>16332</v>
      </c>
      <c r="WZV6" s="87" t="s">
        <v>16333</v>
      </c>
      <c r="WZW6" s="87" t="s">
        <v>16334</v>
      </c>
      <c r="WZX6" s="87" t="s">
        <v>16335</v>
      </c>
      <c r="WZY6" s="87" t="s">
        <v>16336</v>
      </c>
      <c r="WZZ6" s="87" t="s">
        <v>16337</v>
      </c>
      <c r="XAA6" s="87" t="s">
        <v>16338</v>
      </c>
      <c r="XAB6" s="87" t="s">
        <v>16339</v>
      </c>
      <c r="XAC6" s="87" t="s">
        <v>16340</v>
      </c>
      <c r="XAD6" s="87" t="s">
        <v>16341</v>
      </c>
      <c r="XAE6" s="87" t="s">
        <v>16342</v>
      </c>
      <c r="XAF6" s="87" t="s">
        <v>16343</v>
      </c>
      <c r="XAG6" s="87" t="s">
        <v>16344</v>
      </c>
      <c r="XAH6" s="87" t="s">
        <v>16345</v>
      </c>
      <c r="XAI6" s="87" t="s">
        <v>16346</v>
      </c>
      <c r="XAJ6" s="87" t="s">
        <v>16347</v>
      </c>
      <c r="XAK6" s="87" t="s">
        <v>16348</v>
      </c>
      <c r="XAL6" s="87" t="s">
        <v>16349</v>
      </c>
      <c r="XAM6" s="87" t="s">
        <v>16350</v>
      </c>
      <c r="XAN6" s="87" t="s">
        <v>16351</v>
      </c>
      <c r="XAO6" s="87" t="s">
        <v>16352</v>
      </c>
      <c r="XAP6" s="87" t="s">
        <v>16353</v>
      </c>
      <c r="XAQ6" s="87" t="s">
        <v>16354</v>
      </c>
      <c r="XAR6" s="87" t="s">
        <v>16355</v>
      </c>
      <c r="XAS6" s="87" t="s">
        <v>16356</v>
      </c>
      <c r="XAT6" s="87" t="s">
        <v>16357</v>
      </c>
      <c r="XAU6" s="87" t="s">
        <v>16358</v>
      </c>
      <c r="XAV6" s="87" t="s">
        <v>16359</v>
      </c>
      <c r="XAW6" s="87" t="s">
        <v>16360</v>
      </c>
      <c r="XAX6" s="87" t="s">
        <v>16361</v>
      </c>
      <c r="XAY6" s="87" t="s">
        <v>16362</v>
      </c>
      <c r="XAZ6" s="87" t="s">
        <v>16363</v>
      </c>
      <c r="XBA6" s="87" t="s">
        <v>16364</v>
      </c>
      <c r="XBB6" s="87" t="s">
        <v>16365</v>
      </c>
      <c r="XBC6" s="87" t="s">
        <v>16366</v>
      </c>
      <c r="XBD6" s="87" t="s">
        <v>16367</v>
      </c>
      <c r="XBE6" s="87" t="s">
        <v>16368</v>
      </c>
      <c r="XBF6" s="87" t="s">
        <v>16369</v>
      </c>
      <c r="XBG6" s="87" t="s">
        <v>16370</v>
      </c>
      <c r="XBH6" s="87" t="s">
        <v>16371</v>
      </c>
      <c r="XBI6" s="87" t="s">
        <v>16372</v>
      </c>
      <c r="XBJ6" s="87" t="s">
        <v>16373</v>
      </c>
      <c r="XBK6" s="87" t="s">
        <v>16374</v>
      </c>
      <c r="XBL6" s="87" t="s">
        <v>16375</v>
      </c>
      <c r="XBM6" s="87" t="s">
        <v>16376</v>
      </c>
      <c r="XBN6" s="87" t="s">
        <v>16377</v>
      </c>
      <c r="XBO6" s="87" t="s">
        <v>16378</v>
      </c>
      <c r="XBP6" s="87" t="s">
        <v>16379</v>
      </c>
      <c r="XBQ6" s="87" t="s">
        <v>16380</v>
      </c>
      <c r="XBR6" s="87" t="s">
        <v>16381</v>
      </c>
      <c r="XBS6" s="87" t="s">
        <v>16382</v>
      </c>
      <c r="XBT6" s="87" t="s">
        <v>16383</v>
      </c>
      <c r="XBU6" s="87" t="s">
        <v>16384</v>
      </c>
      <c r="XBV6" s="87" t="s">
        <v>16385</v>
      </c>
      <c r="XBW6" s="87" t="s">
        <v>16386</v>
      </c>
      <c r="XBX6" s="87" t="s">
        <v>16387</v>
      </c>
      <c r="XBY6" s="87" t="s">
        <v>16388</v>
      </c>
      <c r="XBZ6" s="87" t="s">
        <v>16389</v>
      </c>
      <c r="XCA6" s="87" t="s">
        <v>16390</v>
      </c>
      <c r="XCB6" s="87" t="s">
        <v>16391</v>
      </c>
      <c r="XCC6" s="87" t="s">
        <v>16392</v>
      </c>
      <c r="XCD6" s="87" t="s">
        <v>16393</v>
      </c>
      <c r="XCE6" s="87" t="s">
        <v>16394</v>
      </c>
      <c r="XCF6" s="87" t="s">
        <v>16395</v>
      </c>
      <c r="XCG6" s="87" t="s">
        <v>16396</v>
      </c>
      <c r="XCH6" s="87" t="s">
        <v>16397</v>
      </c>
      <c r="XCI6" s="87" t="s">
        <v>16398</v>
      </c>
      <c r="XCJ6" s="87" t="s">
        <v>16399</v>
      </c>
      <c r="XCK6" s="87" t="s">
        <v>16400</v>
      </c>
      <c r="XCL6" s="87" t="s">
        <v>16401</v>
      </c>
      <c r="XCM6" s="87" t="s">
        <v>16402</v>
      </c>
      <c r="XCN6" s="87" t="s">
        <v>16403</v>
      </c>
      <c r="XCO6" s="87" t="s">
        <v>16404</v>
      </c>
      <c r="XCP6" s="87" t="s">
        <v>16405</v>
      </c>
      <c r="XCQ6" s="87" t="s">
        <v>16406</v>
      </c>
      <c r="XCR6" s="87" t="s">
        <v>16407</v>
      </c>
      <c r="XCS6" s="87" t="s">
        <v>16408</v>
      </c>
      <c r="XCT6" s="87" t="s">
        <v>16409</v>
      </c>
      <c r="XCU6" s="87" t="s">
        <v>16410</v>
      </c>
      <c r="XCV6" s="87" t="s">
        <v>16411</v>
      </c>
      <c r="XCW6" s="87" t="s">
        <v>16412</v>
      </c>
      <c r="XCX6" s="87" t="s">
        <v>16413</v>
      </c>
      <c r="XCY6" s="87" t="s">
        <v>16414</v>
      </c>
      <c r="XCZ6" s="87" t="s">
        <v>16415</v>
      </c>
      <c r="XDA6" s="87" t="s">
        <v>16416</v>
      </c>
      <c r="XDB6" s="87" t="s">
        <v>16417</v>
      </c>
      <c r="XDC6" s="87" t="s">
        <v>16418</v>
      </c>
      <c r="XDD6" s="87" t="s">
        <v>16419</v>
      </c>
      <c r="XDE6" s="87" t="s">
        <v>16420</v>
      </c>
      <c r="XDF6" s="87" t="s">
        <v>16421</v>
      </c>
      <c r="XDG6" s="87" t="s">
        <v>16422</v>
      </c>
      <c r="XDH6" s="87" t="s">
        <v>16423</v>
      </c>
      <c r="XDI6" s="87" t="s">
        <v>16424</v>
      </c>
      <c r="XDJ6" s="87" t="s">
        <v>16425</v>
      </c>
      <c r="XDK6" s="87" t="s">
        <v>16426</v>
      </c>
      <c r="XDL6" s="87" t="s">
        <v>16427</v>
      </c>
      <c r="XDM6" s="87" t="s">
        <v>16428</v>
      </c>
      <c r="XDN6" s="87" t="s">
        <v>16429</v>
      </c>
      <c r="XDO6" s="87" t="s">
        <v>16430</v>
      </c>
      <c r="XDP6" s="87" t="s">
        <v>16431</v>
      </c>
      <c r="XDQ6" s="87" t="s">
        <v>16432</v>
      </c>
      <c r="XDR6" s="87" t="s">
        <v>16433</v>
      </c>
      <c r="XDS6" s="87" t="s">
        <v>16434</v>
      </c>
      <c r="XDT6" s="87" t="s">
        <v>16435</v>
      </c>
      <c r="XDU6" s="87" t="s">
        <v>16436</v>
      </c>
      <c r="XDV6" s="87" t="s">
        <v>16437</v>
      </c>
      <c r="XDW6" s="87" t="s">
        <v>16438</v>
      </c>
      <c r="XDX6" s="87" t="s">
        <v>16439</v>
      </c>
      <c r="XDY6" s="87" t="s">
        <v>16440</v>
      </c>
      <c r="XDZ6" s="87" t="s">
        <v>16441</v>
      </c>
      <c r="XEA6" s="87" t="s">
        <v>16442</v>
      </c>
      <c r="XEB6" s="87" t="s">
        <v>16443</v>
      </c>
      <c r="XEC6" s="87" t="s">
        <v>16444</v>
      </c>
      <c r="XED6" s="87" t="s">
        <v>16445</v>
      </c>
      <c r="XEE6" s="87" t="s">
        <v>16446</v>
      </c>
      <c r="XEF6" s="87" t="s">
        <v>16447</v>
      </c>
      <c r="XEG6" s="87" t="s">
        <v>16448</v>
      </c>
      <c r="XEH6" s="87" t="s">
        <v>16449</v>
      </c>
      <c r="XEI6" s="87" t="s">
        <v>16450</v>
      </c>
      <c r="XEJ6" s="87" t="s">
        <v>16451</v>
      </c>
      <c r="XEK6" s="87" t="s">
        <v>16452</v>
      </c>
      <c r="XEL6" s="87" t="s">
        <v>16453</v>
      </c>
      <c r="XEM6" s="87" t="s">
        <v>16454</v>
      </c>
      <c r="XEN6" s="87" t="s">
        <v>16455</v>
      </c>
      <c r="XEO6" s="87" t="s">
        <v>16456</v>
      </c>
      <c r="XEP6" s="87" t="s">
        <v>16457</v>
      </c>
      <c r="XEQ6" s="87" t="s">
        <v>16458</v>
      </c>
      <c r="XER6" s="87" t="s">
        <v>16459</v>
      </c>
      <c r="XES6" s="87" t="s">
        <v>16460</v>
      </c>
      <c r="XET6" s="87" t="s">
        <v>16461</v>
      </c>
      <c r="XEU6" s="87" t="s">
        <v>16462</v>
      </c>
      <c r="XEV6" s="87" t="s">
        <v>16463</v>
      </c>
      <c r="XEW6" s="87" t="s">
        <v>16464</v>
      </c>
      <c r="XEX6" s="87" t="s">
        <v>16465</v>
      </c>
      <c r="XEY6" s="87" t="s">
        <v>16466</v>
      </c>
      <c r="XEZ6" s="87" t="s">
        <v>16467</v>
      </c>
      <c r="XFA6" s="87" t="s">
        <v>16468</v>
      </c>
      <c r="XFB6" s="87" t="s">
        <v>16469</v>
      </c>
      <c r="XFC6" s="87" t="s">
        <v>16470</v>
      </c>
      <c r="XFD6" s="87" t="s">
        <v>16471</v>
      </c>
    </row>
    <row r="7" spans="1:16384" s="90" customFormat="1" ht="15.45" x14ac:dyDescent="0.4">
      <c r="A7" s="13">
        <v>1000</v>
      </c>
      <c r="B7" s="14" t="s">
        <v>8</v>
      </c>
      <c r="C7" s="50"/>
      <c r="D7" s="50" t="s">
        <v>63</v>
      </c>
      <c r="E7" s="52">
        <v>0</v>
      </c>
    </row>
    <row r="8" spans="1:16384" s="90" customFormat="1" ht="15.45" x14ac:dyDescent="0.4">
      <c r="A8" s="13"/>
      <c r="B8" s="14"/>
      <c r="C8" s="50"/>
      <c r="D8" s="50" t="s">
        <v>64</v>
      </c>
      <c r="E8" s="72">
        <v>0</v>
      </c>
    </row>
    <row r="9" spans="1:16384" s="90" customFormat="1" ht="15.45" x14ac:dyDescent="0.4">
      <c r="A9" s="13"/>
      <c r="B9" s="14"/>
      <c r="C9" s="50"/>
      <c r="D9" s="50" t="s">
        <v>65</v>
      </c>
      <c r="E9" s="52">
        <v>0</v>
      </c>
    </row>
    <row r="10" spans="1:16384" s="90" customFormat="1" ht="15.45" x14ac:dyDescent="0.4">
      <c r="A10" s="13"/>
      <c r="B10" s="14"/>
      <c r="C10" s="50"/>
      <c r="D10" s="50" t="s">
        <v>66</v>
      </c>
      <c r="E10" s="52">
        <v>0</v>
      </c>
    </row>
    <row r="11" spans="1:16384" s="90" customFormat="1" ht="15.45" x14ac:dyDescent="0.4">
      <c r="A11" s="13"/>
      <c r="B11" s="14"/>
      <c r="C11" s="50"/>
      <c r="D11" s="50" t="s">
        <v>67</v>
      </c>
      <c r="E11" s="52">
        <v>0</v>
      </c>
    </row>
    <row r="12" spans="1:16384" s="90" customFormat="1" ht="15.45" x14ac:dyDescent="0.4">
      <c r="A12" s="13"/>
      <c r="B12" s="14"/>
      <c r="C12" s="50"/>
      <c r="D12" s="50" t="s">
        <v>68</v>
      </c>
      <c r="E12" s="52">
        <v>0</v>
      </c>
    </row>
    <row r="13" spans="1:16384" s="90" customFormat="1" ht="15.9" thickBot="1" x14ac:dyDescent="0.45">
      <c r="A13" s="73"/>
      <c r="B13" s="74"/>
      <c r="C13" s="76"/>
      <c r="D13" s="76" t="s">
        <v>69</v>
      </c>
      <c r="E13" s="77">
        <v>0</v>
      </c>
      <c r="F13" s="91">
        <f>SUM(E7:E13)</f>
        <v>0</v>
      </c>
    </row>
    <row r="14" spans="1:16384" s="90" customFormat="1" ht="15.45" x14ac:dyDescent="0.4">
      <c r="A14" s="13">
        <v>2000</v>
      </c>
      <c r="B14" s="14" t="s">
        <v>9</v>
      </c>
      <c r="C14" s="50"/>
      <c r="D14" s="50" t="s">
        <v>63</v>
      </c>
      <c r="E14" s="52">
        <v>0</v>
      </c>
    </row>
    <row r="15" spans="1:16384" s="90" customFormat="1" ht="15.45" x14ac:dyDescent="0.4">
      <c r="A15" s="13"/>
      <c r="B15" s="14"/>
      <c r="C15" s="50"/>
      <c r="D15" s="50" t="s">
        <v>64</v>
      </c>
      <c r="E15" s="52">
        <v>0</v>
      </c>
    </row>
    <row r="16" spans="1:16384" s="90" customFormat="1" ht="15.45" x14ac:dyDescent="0.4">
      <c r="A16" s="13"/>
      <c r="B16" s="14"/>
      <c r="C16" s="50"/>
      <c r="D16" s="50" t="s">
        <v>65</v>
      </c>
      <c r="E16" s="52">
        <v>0</v>
      </c>
    </row>
    <row r="17" spans="1:6" s="90" customFormat="1" ht="15.45" x14ac:dyDescent="0.4">
      <c r="A17" s="13"/>
      <c r="B17" s="14"/>
      <c r="C17" s="50"/>
      <c r="D17" s="50" t="s">
        <v>66</v>
      </c>
      <c r="E17" s="52">
        <v>0</v>
      </c>
    </row>
    <row r="18" spans="1:6" s="90" customFormat="1" ht="15.45" x14ac:dyDescent="0.4">
      <c r="A18" s="13"/>
      <c r="B18" s="14"/>
      <c r="C18" s="50"/>
      <c r="D18" s="50" t="s">
        <v>67</v>
      </c>
      <c r="E18" s="52">
        <v>0</v>
      </c>
    </row>
    <row r="19" spans="1:6" s="90" customFormat="1" ht="15.45" x14ac:dyDescent="0.4">
      <c r="A19" s="13"/>
      <c r="B19" s="14"/>
      <c r="C19" s="45"/>
      <c r="D19" s="50" t="s">
        <v>68</v>
      </c>
      <c r="E19" s="52">
        <v>0</v>
      </c>
    </row>
    <row r="20" spans="1:6" s="90" customFormat="1" ht="15.9" thickBot="1" x14ac:dyDescent="0.45">
      <c r="A20" s="73"/>
      <c r="B20" s="74"/>
      <c r="C20" s="76"/>
      <c r="D20" s="76" t="s">
        <v>69</v>
      </c>
      <c r="E20" s="79">
        <v>0</v>
      </c>
      <c r="F20" s="91">
        <f>SUM(E14:E20)</f>
        <v>0</v>
      </c>
    </row>
    <row r="21" spans="1:6" s="90" customFormat="1" ht="15.45" x14ac:dyDescent="0.4">
      <c r="A21" s="13">
        <v>3000</v>
      </c>
      <c r="B21" s="14" t="s">
        <v>10</v>
      </c>
      <c r="C21" s="50"/>
      <c r="D21" s="50" t="s">
        <v>63</v>
      </c>
      <c r="E21" s="72">
        <v>0</v>
      </c>
    </row>
    <row r="22" spans="1:6" s="90" customFormat="1" ht="15.45" x14ac:dyDescent="0.4">
      <c r="A22" s="13"/>
      <c r="B22" s="14"/>
      <c r="C22" s="50"/>
      <c r="D22" s="50" t="s">
        <v>64</v>
      </c>
      <c r="E22" s="52">
        <v>0</v>
      </c>
    </row>
    <row r="23" spans="1:6" s="90" customFormat="1" ht="15.45" x14ac:dyDescent="0.4">
      <c r="A23" s="13"/>
      <c r="B23" s="14"/>
      <c r="C23" s="50"/>
      <c r="D23" s="50" t="s">
        <v>65</v>
      </c>
      <c r="E23" s="52">
        <v>0</v>
      </c>
    </row>
    <row r="24" spans="1:6" s="90" customFormat="1" ht="15.45" x14ac:dyDescent="0.4">
      <c r="A24" s="13"/>
      <c r="B24" s="14"/>
      <c r="C24" s="50"/>
      <c r="D24" s="50" t="s">
        <v>66</v>
      </c>
      <c r="E24" s="52">
        <v>0</v>
      </c>
    </row>
    <row r="25" spans="1:6" s="90" customFormat="1" ht="15.45" x14ac:dyDescent="0.4">
      <c r="A25" s="13"/>
      <c r="B25" s="14"/>
      <c r="C25" s="50"/>
      <c r="D25" s="50" t="s">
        <v>67</v>
      </c>
      <c r="E25" s="52">
        <v>0</v>
      </c>
    </row>
    <row r="26" spans="1:6" s="90" customFormat="1" ht="15.45" x14ac:dyDescent="0.4">
      <c r="A26" s="13"/>
      <c r="B26" s="14"/>
      <c r="C26" s="50"/>
      <c r="D26" s="50" t="s">
        <v>68</v>
      </c>
      <c r="E26" s="52">
        <v>0</v>
      </c>
    </row>
    <row r="27" spans="1:6" s="90" customFormat="1" ht="15.9" thickBot="1" x14ac:dyDescent="0.45">
      <c r="A27" s="73"/>
      <c r="B27" s="74"/>
      <c r="C27" s="76"/>
      <c r="D27" s="76" t="s">
        <v>69</v>
      </c>
      <c r="E27" s="77">
        <v>0</v>
      </c>
      <c r="F27" s="91">
        <f>SUM(E21:E27)</f>
        <v>0</v>
      </c>
    </row>
    <row r="28" spans="1:6" s="90" customFormat="1" ht="15.45" x14ac:dyDescent="0.4">
      <c r="A28" s="13">
        <v>4000</v>
      </c>
      <c r="B28" s="14" t="s">
        <v>11</v>
      </c>
      <c r="C28" s="50"/>
      <c r="D28" s="50" t="s">
        <v>63</v>
      </c>
      <c r="E28" s="52">
        <v>0</v>
      </c>
    </row>
    <row r="29" spans="1:6" s="90" customFormat="1" ht="15.45" x14ac:dyDescent="0.4">
      <c r="A29" s="13"/>
      <c r="B29" s="14"/>
      <c r="C29" s="50"/>
      <c r="D29" s="50" t="s">
        <v>64</v>
      </c>
      <c r="E29" s="52">
        <v>0</v>
      </c>
    </row>
    <row r="30" spans="1:6" s="90" customFormat="1" ht="15.45" x14ac:dyDescent="0.4">
      <c r="A30" s="13"/>
      <c r="B30" s="14"/>
      <c r="C30" s="50"/>
      <c r="D30" s="50" t="s">
        <v>65</v>
      </c>
      <c r="E30" s="52">
        <v>0</v>
      </c>
    </row>
    <row r="31" spans="1:6" s="90" customFormat="1" ht="15.45" x14ac:dyDescent="0.4">
      <c r="A31" s="13"/>
      <c r="B31" s="14"/>
      <c r="C31" s="50"/>
      <c r="D31" s="50" t="s">
        <v>66</v>
      </c>
      <c r="E31" s="52">
        <v>0</v>
      </c>
    </row>
    <row r="32" spans="1:6" s="90" customFormat="1" ht="15.45" x14ac:dyDescent="0.4">
      <c r="A32" s="13"/>
      <c r="B32" s="14"/>
      <c r="C32" s="50"/>
      <c r="D32" s="50" t="s">
        <v>67</v>
      </c>
      <c r="E32" s="52">
        <v>0</v>
      </c>
    </row>
    <row r="33" spans="1:6" s="90" customFormat="1" ht="15.45" x14ac:dyDescent="0.4">
      <c r="A33" s="13"/>
      <c r="B33" s="14"/>
      <c r="C33" s="50"/>
      <c r="D33" s="50" t="s">
        <v>68</v>
      </c>
      <c r="E33" s="52">
        <v>0</v>
      </c>
    </row>
    <row r="34" spans="1:6" s="90" customFormat="1" ht="15.9" thickBot="1" x14ac:dyDescent="0.45">
      <c r="A34" s="73"/>
      <c r="B34" s="74"/>
      <c r="C34" s="76"/>
      <c r="D34" s="76" t="s">
        <v>69</v>
      </c>
      <c r="E34" s="77">
        <v>0</v>
      </c>
      <c r="F34" s="91">
        <f>SUM(E28:E34)</f>
        <v>0</v>
      </c>
    </row>
    <row r="35" spans="1:6" s="90" customFormat="1" ht="61.75" x14ac:dyDescent="0.4">
      <c r="A35" s="13">
        <v>5000</v>
      </c>
      <c r="B35" s="14" t="s">
        <v>52</v>
      </c>
      <c r="C35" s="50"/>
      <c r="D35" s="50" t="s">
        <v>63</v>
      </c>
      <c r="E35" s="72">
        <v>0</v>
      </c>
    </row>
    <row r="36" spans="1:6" s="90" customFormat="1" ht="15.45" x14ac:dyDescent="0.4">
      <c r="A36" s="13"/>
      <c r="B36" s="14"/>
      <c r="C36" s="45"/>
      <c r="D36" s="50" t="s">
        <v>64</v>
      </c>
      <c r="E36" s="52">
        <v>0</v>
      </c>
    </row>
    <row r="37" spans="1:6" s="90" customFormat="1" ht="15.45" x14ac:dyDescent="0.4">
      <c r="A37" s="13"/>
      <c r="B37" s="14"/>
      <c r="C37" s="45"/>
      <c r="D37" s="50" t="s">
        <v>65</v>
      </c>
      <c r="E37" s="52">
        <v>0</v>
      </c>
    </row>
    <row r="38" spans="1:6" s="90" customFormat="1" ht="15.45" x14ac:dyDescent="0.4">
      <c r="A38" s="13"/>
      <c r="B38" s="14"/>
      <c r="C38" s="45"/>
      <c r="D38" s="50" t="s">
        <v>66</v>
      </c>
      <c r="E38" s="52">
        <v>0</v>
      </c>
    </row>
    <row r="39" spans="1:6" s="90" customFormat="1" ht="15.45" x14ac:dyDescent="0.4">
      <c r="A39" s="13"/>
      <c r="B39" s="14"/>
      <c r="C39" s="45"/>
      <c r="D39" s="50" t="s">
        <v>67</v>
      </c>
      <c r="E39" s="52">
        <v>0</v>
      </c>
    </row>
    <row r="40" spans="1:6" s="90" customFormat="1" ht="15.45" x14ac:dyDescent="0.4">
      <c r="A40" s="13"/>
      <c r="B40" s="14"/>
      <c r="C40" s="45"/>
      <c r="D40" s="50" t="s">
        <v>68</v>
      </c>
      <c r="E40" s="52">
        <v>0</v>
      </c>
    </row>
    <row r="41" spans="1:6" s="90" customFormat="1" ht="15.9" thickBot="1" x14ac:dyDescent="0.45">
      <c r="A41" s="73"/>
      <c r="B41" s="74"/>
      <c r="C41" s="76"/>
      <c r="D41" s="76" t="s">
        <v>69</v>
      </c>
      <c r="E41" s="77">
        <v>0</v>
      </c>
      <c r="F41" s="91">
        <f>SUM(E35:E41)</f>
        <v>0</v>
      </c>
    </row>
    <row r="42" spans="1:6" s="90" customFormat="1" ht="30.9" x14ac:dyDescent="0.4">
      <c r="A42" s="22">
        <v>5100</v>
      </c>
      <c r="B42" s="21" t="s">
        <v>46</v>
      </c>
      <c r="C42" s="46"/>
      <c r="D42" s="46"/>
      <c r="E42" s="52">
        <v>0</v>
      </c>
    </row>
    <row r="43" spans="1:6" s="90" customFormat="1" ht="30.9" x14ac:dyDescent="0.4">
      <c r="A43" s="22">
        <v>5200</v>
      </c>
      <c r="B43" s="21" t="s">
        <v>55</v>
      </c>
      <c r="C43" s="49"/>
      <c r="D43" s="50"/>
      <c r="E43" s="53">
        <v>0</v>
      </c>
    </row>
    <row r="44" spans="1:6" s="90" customFormat="1" ht="46.3" x14ac:dyDescent="0.4">
      <c r="A44" s="22">
        <v>5800</v>
      </c>
      <c r="B44" s="21" t="s">
        <v>56</v>
      </c>
      <c r="C44" s="49"/>
      <c r="D44" s="50"/>
      <c r="E44" s="53">
        <v>0</v>
      </c>
    </row>
    <row r="45" spans="1:6" s="90" customFormat="1" ht="30.9" x14ac:dyDescent="0.4">
      <c r="A45" s="80">
        <v>6000</v>
      </c>
      <c r="B45" s="81" t="s">
        <v>51</v>
      </c>
      <c r="C45" s="82"/>
      <c r="D45" s="82"/>
      <c r="E45" s="83">
        <v>0</v>
      </c>
    </row>
    <row r="46" spans="1:6" s="90" customFormat="1" ht="15.45" x14ac:dyDescent="0.4">
      <c r="A46" s="13">
        <v>7000</v>
      </c>
      <c r="B46" s="14" t="s">
        <v>16472</v>
      </c>
      <c r="C46" s="89"/>
      <c r="D46" s="50" t="s">
        <v>63</v>
      </c>
      <c r="E46" s="52">
        <f t="shared" ref="E46:E52" si="0">SUM(E7+E14+E21+E28+E35)*4.35%</f>
        <v>0</v>
      </c>
    </row>
    <row r="47" spans="1:6" s="90" customFormat="1" ht="15.45" x14ac:dyDescent="0.4">
      <c r="A47" s="13"/>
      <c r="B47" s="14"/>
      <c r="C47" s="36"/>
      <c r="D47" s="50" t="s">
        <v>64</v>
      </c>
      <c r="E47" s="52">
        <f t="shared" si="0"/>
        <v>0</v>
      </c>
    </row>
    <row r="48" spans="1:6" s="90" customFormat="1" ht="15.45" x14ac:dyDescent="0.4">
      <c r="A48" s="13"/>
      <c r="B48" s="14"/>
      <c r="C48" s="36"/>
      <c r="D48" s="50" t="s">
        <v>65</v>
      </c>
      <c r="E48" s="52">
        <f t="shared" si="0"/>
        <v>0</v>
      </c>
    </row>
    <row r="49" spans="1:16384" s="90" customFormat="1" ht="15.45" x14ac:dyDescent="0.4">
      <c r="A49" s="13"/>
      <c r="B49" s="14"/>
      <c r="C49" s="36"/>
      <c r="D49" s="50" t="s">
        <v>66</v>
      </c>
      <c r="E49" s="52">
        <f t="shared" si="0"/>
        <v>0</v>
      </c>
    </row>
    <row r="50" spans="1:16384" s="90" customFormat="1" ht="15.45" x14ac:dyDescent="0.4">
      <c r="A50" s="13"/>
      <c r="B50" s="14"/>
      <c r="C50" s="36"/>
      <c r="D50" s="50" t="s">
        <v>67</v>
      </c>
      <c r="E50" s="52">
        <f t="shared" si="0"/>
        <v>0</v>
      </c>
    </row>
    <row r="51" spans="1:16384" s="90" customFormat="1" ht="15.45" x14ac:dyDescent="0.4">
      <c r="A51" s="13"/>
      <c r="B51" s="14"/>
      <c r="C51" s="89"/>
      <c r="D51" s="50" t="s">
        <v>68</v>
      </c>
      <c r="E51" s="52">
        <f t="shared" si="0"/>
        <v>0</v>
      </c>
    </row>
    <row r="52" spans="1:16384" s="90" customFormat="1" ht="15.45" x14ac:dyDescent="0.4">
      <c r="A52" s="13"/>
      <c r="B52" s="14"/>
      <c r="C52" s="89"/>
      <c r="D52" s="50" t="s">
        <v>69</v>
      </c>
      <c r="E52" s="52">
        <f t="shared" si="0"/>
        <v>0</v>
      </c>
      <c r="F52" s="90">
        <f>SUM(E46:E52)</f>
        <v>0</v>
      </c>
    </row>
    <row r="53" spans="1:16384" s="85" customFormat="1" ht="15.45" x14ac:dyDescent="0.4">
      <c r="A53" s="92" t="s">
        <v>12</v>
      </c>
      <c r="B53" s="93" t="s">
        <v>28</v>
      </c>
      <c r="C53" s="94"/>
      <c r="D53" s="94"/>
      <c r="E53" s="95">
        <f>SUM(E3:E52)</f>
        <v>0</v>
      </c>
      <c r="F53" s="90">
        <f>SUM(F13+F20+F27+F34+F41+F52)</f>
        <v>0</v>
      </c>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90"/>
      <c r="GK53" s="90"/>
      <c r="GL53" s="90"/>
      <c r="GM53" s="90"/>
      <c r="GN53" s="90"/>
      <c r="GO53" s="90"/>
      <c r="GP53" s="90"/>
      <c r="GQ53" s="90"/>
      <c r="GR53" s="90"/>
      <c r="GS53" s="90"/>
      <c r="GT53" s="90"/>
      <c r="GU53" s="90"/>
      <c r="GV53" s="90"/>
      <c r="GW53" s="90"/>
      <c r="GX53" s="90"/>
      <c r="GY53" s="90"/>
      <c r="GZ53" s="90"/>
      <c r="HA53" s="90"/>
      <c r="HB53" s="90"/>
      <c r="HC53" s="90"/>
      <c r="HD53" s="90"/>
      <c r="HE53" s="90"/>
      <c r="HF53" s="90"/>
      <c r="HG53" s="90"/>
      <c r="HH53" s="90"/>
      <c r="HI53" s="90"/>
      <c r="HJ53" s="90"/>
      <c r="HK53" s="90"/>
      <c r="HL53" s="90"/>
      <c r="HM53" s="90"/>
      <c r="HN53" s="90"/>
      <c r="HO53" s="90"/>
      <c r="HP53" s="90"/>
      <c r="HQ53" s="90"/>
      <c r="HR53" s="90"/>
      <c r="HS53" s="90"/>
      <c r="HT53" s="90"/>
      <c r="HU53" s="90"/>
      <c r="HV53" s="90"/>
      <c r="HW53" s="90"/>
      <c r="HX53" s="90"/>
      <c r="HY53" s="90"/>
      <c r="HZ53" s="90"/>
      <c r="IA53" s="90"/>
      <c r="IB53" s="90"/>
      <c r="IC53" s="90"/>
      <c r="ID53" s="90"/>
      <c r="IE53" s="90"/>
      <c r="IF53" s="90"/>
      <c r="IG53" s="90"/>
      <c r="IH53" s="90"/>
      <c r="II53" s="90"/>
      <c r="IJ53" s="90"/>
      <c r="IK53" s="90"/>
      <c r="IL53" s="90"/>
      <c r="IM53" s="90"/>
      <c r="IN53" s="90"/>
      <c r="IO53" s="90"/>
      <c r="IP53" s="90"/>
      <c r="IQ53" s="90"/>
      <c r="IR53" s="90"/>
      <c r="IS53" s="90"/>
      <c r="IT53" s="90"/>
      <c r="IU53" s="90"/>
      <c r="IV53" s="90"/>
      <c r="IW53" s="90"/>
      <c r="IX53" s="90"/>
      <c r="IY53" s="90"/>
      <c r="IZ53" s="90"/>
      <c r="JA53" s="90"/>
      <c r="JB53" s="90"/>
      <c r="JC53" s="90"/>
      <c r="JD53" s="90"/>
      <c r="JE53" s="90"/>
      <c r="JF53" s="90"/>
      <c r="JG53" s="90"/>
      <c r="JH53" s="90"/>
      <c r="JI53" s="90"/>
      <c r="JJ53" s="90"/>
      <c r="JK53" s="90"/>
      <c r="JL53" s="90"/>
      <c r="JM53" s="90"/>
      <c r="JN53" s="90"/>
      <c r="JO53" s="90"/>
      <c r="JP53" s="90"/>
      <c r="JQ53" s="90"/>
      <c r="JR53" s="90"/>
      <c r="JS53" s="90"/>
      <c r="JT53" s="90"/>
      <c r="JU53" s="90"/>
      <c r="JV53" s="90"/>
      <c r="JW53" s="90"/>
      <c r="JX53" s="90"/>
      <c r="JY53" s="90"/>
      <c r="JZ53" s="90"/>
      <c r="KA53" s="90"/>
      <c r="KB53" s="90"/>
      <c r="KC53" s="90"/>
      <c r="KD53" s="90"/>
      <c r="KE53" s="90"/>
      <c r="KF53" s="90"/>
      <c r="KG53" s="90"/>
      <c r="KH53" s="90"/>
      <c r="KI53" s="90"/>
      <c r="KJ53" s="90"/>
      <c r="KK53" s="90"/>
      <c r="KL53" s="90"/>
      <c r="KM53" s="90"/>
      <c r="KN53" s="90"/>
      <c r="KO53" s="90"/>
      <c r="KP53" s="90"/>
      <c r="KQ53" s="90"/>
      <c r="KR53" s="90"/>
      <c r="KS53" s="90"/>
      <c r="KT53" s="90"/>
      <c r="KU53" s="90"/>
      <c r="KV53" s="90"/>
      <c r="KW53" s="90"/>
      <c r="KX53" s="90"/>
      <c r="KY53" s="90"/>
      <c r="KZ53" s="90"/>
      <c r="LA53" s="90"/>
      <c r="LB53" s="90"/>
      <c r="LC53" s="90"/>
      <c r="LD53" s="90"/>
      <c r="LE53" s="90"/>
      <c r="LF53" s="90"/>
      <c r="LG53" s="90"/>
      <c r="LH53" s="90"/>
      <c r="LI53" s="90"/>
      <c r="LJ53" s="90"/>
      <c r="LK53" s="90"/>
      <c r="LL53" s="90"/>
      <c r="LM53" s="90"/>
      <c r="LN53" s="90"/>
      <c r="LO53" s="90"/>
      <c r="LP53" s="90"/>
      <c r="LQ53" s="90"/>
      <c r="LR53" s="90"/>
      <c r="LS53" s="90"/>
      <c r="LT53" s="90"/>
      <c r="LU53" s="90"/>
      <c r="LV53" s="90"/>
      <c r="LW53" s="90"/>
      <c r="LX53" s="90"/>
      <c r="LY53" s="90"/>
      <c r="LZ53" s="90"/>
      <c r="MA53" s="90"/>
      <c r="MB53" s="90"/>
      <c r="MC53" s="90"/>
      <c r="MD53" s="90"/>
      <c r="ME53" s="90"/>
      <c r="MF53" s="90"/>
      <c r="MG53" s="90"/>
      <c r="MH53" s="90"/>
      <c r="MI53" s="90"/>
      <c r="MJ53" s="90"/>
      <c r="MK53" s="90"/>
      <c r="ML53" s="90"/>
      <c r="MM53" s="90"/>
      <c r="MN53" s="90"/>
      <c r="MO53" s="90"/>
      <c r="MP53" s="90"/>
      <c r="MQ53" s="90"/>
      <c r="MR53" s="90"/>
      <c r="MS53" s="90"/>
      <c r="MT53" s="90"/>
      <c r="MU53" s="90"/>
      <c r="MV53" s="90"/>
      <c r="MW53" s="90"/>
      <c r="MX53" s="90"/>
      <c r="MY53" s="90"/>
      <c r="MZ53" s="90"/>
      <c r="NA53" s="90"/>
      <c r="NB53" s="90"/>
      <c r="NC53" s="90"/>
      <c r="ND53" s="90"/>
      <c r="NE53" s="90"/>
      <c r="NF53" s="90"/>
      <c r="NG53" s="90"/>
      <c r="NH53" s="90"/>
      <c r="NI53" s="90"/>
      <c r="NJ53" s="90"/>
      <c r="NK53" s="90"/>
      <c r="NL53" s="90"/>
      <c r="NM53" s="90"/>
      <c r="NN53" s="90"/>
      <c r="NO53" s="90"/>
      <c r="NP53" s="90"/>
      <c r="NQ53" s="90"/>
      <c r="NR53" s="90"/>
      <c r="NS53" s="90"/>
      <c r="NT53" s="90"/>
      <c r="NU53" s="90"/>
      <c r="NV53" s="90"/>
      <c r="NW53" s="90"/>
      <c r="NX53" s="90"/>
      <c r="NY53" s="90"/>
      <c r="NZ53" s="90"/>
      <c r="OA53" s="90"/>
      <c r="OB53" s="90"/>
      <c r="OC53" s="90"/>
      <c r="OD53" s="90"/>
      <c r="OE53" s="90"/>
      <c r="OF53" s="90"/>
      <c r="OG53" s="90"/>
      <c r="OH53" s="90"/>
      <c r="OI53" s="90"/>
      <c r="OJ53" s="90"/>
      <c r="OK53" s="90"/>
      <c r="OL53" s="90"/>
      <c r="OM53" s="90"/>
      <c r="ON53" s="90"/>
      <c r="OO53" s="90"/>
      <c r="OP53" s="90"/>
      <c r="OQ53" s="90"/>
      <c r="OR53" s="90"/>
      <c r="OS53" s="90"/>
      <c r="OT53" s="90"/>
      <c r="OU53" s="90"/>
      <c r="OV53" s="90"/>
      <c r="OW53" s="90"/>
      <c r="OX53" s="90"/>
      <c r="OY53" s="90"/>
      <c r="OZ53" s="90"/>
      <c r="PA53" s="90"/>
      <c r="PB53" s="90"/>
      <c r="PC53" s="90"/>
      <c r="PD53" s="90"/>
      <c r="PE53" s="90"/>
      <c r="PF53" s="90"/>
      <c r="PG53" s="90"/>
      <c r="PH53" s="90"/>
      <c r="PI53" s="90"/>
      <c r="PJ53" s="90"/>
      <c r="PK53" s="90"/>
      <c r="PL53" s="90"/>
      <c r="PM53" s="90"/>
      <c r="PN53" s="90"/>
      <c r="PO53" s="90"/>
      <c r="PP53" s="90"/>
      <c r="PQ53" s="90"/>
      <c r="PR53" s="90"/>
      <c r="PS53" s="90"/>
      <c r="PT53" s="90"/>
      <c r="PU53" s="90"/>
      <c r="PV53" s="90"/>
      <c r="PW53" s="90"/>
      <c r="PX53" s="90"/>
      <c r="PY53" s="90"/>
      <c r="PZ53" s="90"/>
      <c r="QA53" s="90"/>
      <c r="QB53" s="90"/>
      <c r="QC53" s="90"/>
      <c r="QD53" s="90"/>
      <c r="QE53" s="90"/>
      <c r="QF53" s="90"/>
      <c r="QG53" s="90"/>
      <c r="QH53" s="90"/>
      <c r="QI53" s="90"/>
      <c r="QJ53" s="90"/>
      <c r="QK53" s="90"/>
      <c r="QL53" s="90"/>
      <c r="QM53" s="90"/>
      <c r="QN53" s="90"/>
      <c r="QO53" s="90"/>
      <c r="QP53" s="90"/>
      <c r="QQ53" s="90"/>
      <c r="QR53" s="90"/>
      <c r="QS53" s="90"/>
      <c r="QT53" s="90"/>
      <c r="QU53" s="90"/>
      <c r="QV53" s="90"/>
      <c r="QW53" s="90"/>
      <c r="QX53" s="90"/>
      <c r="QY53" s="90"/>
      <c r="QZ53" s="90"/>
      <c r="RA53" s="90"/>
      <c r="RB53" s="90"/>
      <c r="RC53" s="90"/>
      <c r="RD53" s="90"/>
      <c r="RE53" s="90"/>
      <c r="RF53" s="90"/>
      <c r="RG53" s="90"/>
      <c r="RH53" s="90"/>
      <c r="RI53" s="90"/>
      <c r="RJ53" s="90"/>
      <c r="RK53" s="90"/>
      <c r="RL53" s="90"/>
      <c r="RM53" s="90"/>
      <c r="RN53" s="90"/>
      <c r="RO53" s="90"/>
      <c r="RP53" s="90"/>
      <c r="RQ53" s="90"/>
      <c r="RR53" s="90"/>
      <c r="RS53" s="90"/>
      <c r="RT53" s="90"/>
      <c r="RU53" s="90"/>
      <c r="RV53" s="90"/>
      <c r="RW53" s="90"/>
      <c r="RX53" s="90"/>
      <c r="RY53" s="90"/>
      <c r="RZ53" s="90"/>
      <c r="SA53" s="90"/>
      <c r="SB53" s="90"/>
      <c r="SC53" s="90"/>
      <c r="SD53" s="90"/>
      <c r="SE53" s="90"/>
      <c r="SF53" s="90"/>
      <c r="SG53" s="90"/>
      <c r="SH53" s="90"/>
      <c r="SI53" s="90"/>
      <c r="SJ53" s="90"/>
      <c r="SK53" s="90"/>
      <c r="SL53" s="90"/>
      <c r="SM53" s="90"/>
      <c r="SN53" s="90"/>
      <c r="SO53" s="90"/>
      <c r="SP53" s="90"/>
      <c r="SQ53" s="90"/>
      <c r="SR53" s="90"/>
      <c r="SS53" s="90"/>
      <c r="ST53" s="90"/>
      <c r="SU53" s="90"/>
      <c r="SV53" s="90"/>
      <c r="SW53" s="90"/>
      <c r="SX53" s="90"/>
      <c r="SY53" s="90"/>
      <c r="SZ53" s="90"/>
      <c r="TA53" s="90"/>
      <c r="TB53" s="90"/>
      <c r="TC53" s="90"/>
      <c r="TD53" s="90"/>
      <c r="TE53" s="90"/>
      <c r="TF53" s="90"/>
      <c r="TG53" s="90"/>
      <c r="TH53" s="90"/>
      <c r="TI53" s="90"/>
      <c r="TJ53" s="90"/>
      <c r="TK53" s="90"/>
      <c r="TL53" s="90"/>
      <c r="TM53" s="90"/>
      <c r="TN53" s="90"/>
      <c r="TO53" s="90"/>
      <c r="TP53" s="90"/>
      <c r="TQ53" s="90"/>
      <c r="TR53" s="90"/>
      <c r="TS53" s="90"/>
      <c r="TT53" s="90"/>
      <c r="TU53" s="90"/>
      <c r="TV53" s="90"/>
      <c r="TW53" s="90"/>
      <c r="TX53" s="90"/>
      <c r="TY53" s="90"/>
      <c r="TZ53" s="90"/>
      <c r="UA53" s="90"/>
      <c r="UB53" s="90"/>
      <c r="UC53" s="90"/>
      <c r="UD53" s="90"/>
      <c r="UE53" s="90"/>
      <c r="UF53" s="90"/>
      <c r="UG53" s="90"/>
      <c r="UH53" s="90"/>
      <c r="UI53" s="90"/>
      <c r="UJ53" s="90"/>
      <c r="UK53" s="90"/>
      <c r="UL53" s="90"/>
      <c r="UM53" s="90"/>
      <c r="UN53" s="90"/>
      <c r="UO53" s="90"/>
      <c r="UP53" s="90"/>
      <c r="UQ53" s="90"/>
      <c r="UR53" s="90"/>
      <c r="US53" s="90"/>
      <c r="UT53" s="90"/>
      <c r="UU53" s="90"/>
      <c r="UV53" s="90"/>
      <c r="UW53" s="90"/>
      <c r="UX53" s="90"/>
      <c r="UY53" s="90"/>
      <c r="UZ53" s="90"/>
      <c r="VA53" s="90"/>
      <c r="VB53" s="90"/>
      <c r="VC53" s="90"/>
      <c r="VD53" s="90"/>
      <c r="VE53" s="90"/>
      <c r="VF53" s="90"/>
      <c r="VG53" s="90"/>
      <c r="VH53" s="90"/>
      <c r="VI53" s="90"/>
      <c r="VJ53" s="90"/>
      <c r="VK53" s="90"/>
      <c r="VL53" s="90"/>
      <c r="VM53" s="90"/>
      <c r="VN53" s="90"/>
      <c r="VO53" s="90"/>
      <c r="VP53" s="90"/>
      <c r="VQ53" s="90"/>
      <c r="VR53" s="90"/>
      <c r="VS53" s="90"/>
      <c r="VT53" s="90"/>
      <c r="VU53" s="90"/>
      <c r="VV53" s="90"/>
      <c r="VW53" s="90"/>
      <c r="VX53" s="90"/>
      <c r="VY53" s="90"/>
      <c r="VZ53" s="90"/>
      <c r="WA53" s="90"/>
      <c r="WB53" s="90"/>
      <c r="WC53" s="90"/>
      <c r="WD53" s="90"/>
      <c r="WE53" s="90"/>
      <c r="WF53" s="90"/>
      <c r="WG53" s="90"/>
      <c r="WH53" s="90"/>
      <c r="WI53" s="90"/>
      <c r="WJ53" s="90"/>
      <c r="WK53" s="90"/>
      <c r="WL53" s="90"/>
      <c r="WM53" s="90"/>
      <c r="WN53" s="90"/>
      <c r="WO53" s="90"/>
      <c r="WP53" s="90"/>
      <c r="WQ53" s="90"/>
      <c r="WR53" s="90"/>
      <c r="WS53" s="90"/>
      <c r="WT53" s="90"/>
      <c r="WU53" s="90"/>
      <c r="WV53" s="90"/>
      <c r="WW53" s="90"/>
      <c r="WX53" s="90"/>
      <c r="WY53" s="90"/>
      <c r="WZ53" s="90"/>
      <c r="XA53" s="90"/>
      <c r="XB53" s="90"/>
      <c r="XC53" s="90"/>
      <c r="XD53" s="90"/>
      <c r="XE53" s="90"/>
      <c r="XF53" s="90"/>
      <c r="XG53" s="90"/>
      <c r="XH53" s="90"/>
      <c r="XI53" s="90"/>
      <c r="XJ53" s="90"/>
      <c r="XK53" s="90"/>
      <c r="XL53" s="90"/>
      <c r="XM53" s="90"/>
      <c r="XN53" s="90"/>
      <c r="XO53" s="90"/>
      <c r="XP53" s="90"/>
      <c r="XQ53" s="90"/>
      <c r="XR53" s="90"/>
      <c r="XS53" s="90"/>
      <c r="XT53" s="90"/>
      <c r="XU53" s="90"/>
      <c r="XV53" s="90"/>
      <c r="XW53" s="90"/>
      <c r="XX53" s="90"/>
      <c r="XY53" s="90"/>
      <c r="XZ53" s="90"/>
      <c r="YA53" s="90"/>
      <c r="YB53" s="90"/>
      <c r="YC53" s="90"/>
      <c r="YD53" s="90"/>
      <c r="YE53" s="90"/>
      <c r="YF53" s="90"/>
      <c r="YG53" s="90"/>
      <c r="YH53" s="90"/>
      <c r="YI53" s="90"/>
      <c r="YJ53" s="90"/>
      <c r="YK53" s="90"/>
      <c r="YL53" s="90"/>
      <c r="YM53" s="90"/>
      <c r="YN53" s="90"/>
      <c r="YO53" s="90"/>
      <c r="YP53" s="90"/>
      <c r="YQ53" s="90"/>
      <c r="YR53" s="90"/>
      <c r="YS53" s="90"/>
      <c r="YT53" s="90"/>
      <c r="YU53" s="90"/>
      <c r="YV53" s="90"/>
      <c r="YW53" s="90"/>
      <c r="YX53" s="90"/>
      <c r="YY53" s="90"/>
      <c r="YZ53" s="90"/>
      <c r="ZA53" s="90"/>
      <c r="ZB53" s="90"/>
      <c r="ZC53" s="90"/>
      <c r="ZD53" s="90"/>
      <c r="ZE53" s="90"/>
      <c r="ZF53" s="90"/>
      <c r="ZG53" s="90"/>
      <c r="ZH53" s="90"/>
      <c r="ZI53" s="90"/>
      <c r="ZJ53" s="90"/>
      <c r="ZK53" s="90"/>
      <c r="ZL53" s="90"/>
      <c r="ZM53" s="90"/>
      <c r="ZN53" s="90"/>
      <c r="ZO53" s="90"/>
      <c r="ZP53" s="90"/>
      <c r="ZQ53" s="90"/>
      <c r="ZR53" s="90"/>
      <c r="ZS53" s="90"/>
      <c r="ZT53" s="90"/>
      <c r="ZU53" s="90"/>
      <c r="ZV53" s="90"/>
      <c r="ZW53" s="90"/>
      <c r="ZX53" s="90"/>
      <c r="ZY53" s="90"/>
      <c r="ZZ53" s="90"/>
      <c r="AAA53" s="90"/>
      <c r="AAB53" s="90"/>
      <c r="AAC53" s="90"/>
      <c r="AAD53" s="90"/>
      <c r="AAE53" s="90"/>
      <c r="AAF53" s="90"/>
      <c r="AAG53" s="90"/>
      <c r="AAH53" s="90"/>
      <c r="AAI53" s="90"/>
      <c r="AAJ53" s="90"/>
      <c r="AAK53" s="90"/>
      <c r="AAL53" s="90"/>
      <c r="AAM53" s="90"/>
      <c r="AAN53" s="90"/>
      <c r="AAO53" s="90"/>
      <c r="AAP53" s="90"/>
      <c r="AAQ53" s="90"/>
      <c r="AAR53" s="90"/>
      <c r="AAS53" s="90"/>
      <c r="AAT53" s="90"/>
      <c r="AAU53" s="90"/>
      <c r="AAV53" s="90"/>
      <c r="AAW53" s="90"/>
      <c r="AAX53" s="90"/>
      <c r="AAY53" s="90"/>
      <c r="AAZ53" s="90"/>
      <c r="ABA53" s="90"/>
      <c r="ABB53" s="90"/>
      <c r="ABC53" s="90"/>
      <c r="ABD53" s="90"/>
      <c r="ABE53" s="90"/>
      <c r="ABF53" s="90"/>
      <c r="ABG53" s="90"/>
      <c r="ABH53" s="90"/>
      <c r="ABI53" s="90"/>
      <c r="ABJ53" s="90"/>
      <c r="ABK53" s="90"/>
      <c r="ABL53" s="90"/>
      <c r="ABM53" s="90"/>
      <c r="ABN53" s="90"/>
      <c r="ABO53" s="90"/>
      <c r="ABP53" s="90"/>
      <c r="ABQ53" s="90"/>
      <c r="ABR53" s="90"/>
      <c r="ABS53" s="90"/>
      <c r="ABT53" s="90"/>
      <c r="ABU53" s="90"/>
      <c r="ABV53" s="90"/>
      <c r="ABW53" s="90"/>
      <c r="ABX53" s="90"/>
      <c r="ABY53" s="90"/>
      <c r="ABZ53" s="90"/>
      <c r="ACA53" s="90"/>
      <c r="ACB53" s="90"/>
      <c r="ACC53" s="90"/>
      <c r="ACD53" s="90"/>
      <c r="ACE53" s="90"/>
      <c r="ACF53" s="90"/>
      <c r="ACG53" s="90"/>
      <c r="ACH53" s="90"/>
      <c r="ACI53" s="90"/>
      <c r="ACJ53" s="90"/>
      <c r="ACK53" s="90"/>
      <c r="ACL53" s="90"/>
      <c r="ACM53" s="90"/>
      <c r="ACN53" s="90"/>
      <c r="ACO53" s="90"/>
      <c r="ACP53" s="90"/>
      <c r="ACQ53" s="90"/>
      <c r="ACR53" s="90"/>
      <c r="ACS53" s="90"/>
      <c r="ACT53" s="90"/>
      <c r="ACU53" s="90"/>
      <c r="ACV53" s="90"/>
      <c r="ACW53" s="90"/>
      <c r="ACX53" s="90"/>
      <c r="ACY53" s="90"/>
      <c r="ACZ53" s="90"/>
      <c r="ADA53" s="90"/>
      <c r="ADB53" s="90"/>
      <c r="ADC53" s="90"/>
      <c r="ADD53" s="90"/>
      <c r="ADE53" s="90"/>
      <c r="ADF53" s="90"/>
      <c r="ADG53" s="90"/>
      <c r="ADH53" s="90"/>
      <c r="ADI53" s="90"/>
      <c r="ADJ53" s="90"/>
      <c r="ADK53" s="90"/>
      <c r="ADL53" s="90"/>
      <c r="ADM53" s="90"/>
      <c r="ADN53" s="90"/>
      <c r="ADO53" s="90"/>
      <c r="ADP53" s="90"/>
      <c r="ADQ53" s="90"/>
      <c r="ADR53" s="90"/>
      <c r="ADS53" s="90"/>
      <c r="ADT53" s="90"/>
      <c r="ADU53" s="90"/>
      <c r="ADV53" s="90"/>
      <c r="ADW53" s="90"/>
      <c r="ADX53" s="90"/>
      <c r="ADY53" s="90"/>
      <c r="ADZ53" s="90"/>
      <c r="AEA53" s="90"/>
      <c r="AEB53" s="90"/>
      <c r="AEC53" s="90"/>
      <c r="AED53" s="90"/>
      <c r="AEE53" s="90"/>
      <c r="AEF53" s="90"/>
      <c r="AEG53" s="90"/>
      <c r="AEH53" s="90"/>
      <c r="AEI53" s="90"/>
      <c r="AEJ53" s="90"/>
      <c r="AEK53" s="90"/>
      <c r="AEL53" s="90"/>
      <c r="AEM53" s="90"/>
      <c r="AEN53" s="90"/>
      <c r="AEO53" s="90"/>
      <c r="AEP53" s="90"/>
      <c r="AEQ53" s="90"/>
      <c r="AER53" s="90"/>
      <c r="AES53" s="90"/>
      <c r="AET53" s="90"/>
      <c r="AEU53" s="90"/>
      <c r="AEV53" s="90"/>
      <c r="AEW53" s="90"/>
      <c r="AEX53" s="90"/>
      <c r="AEY53" s="90"/>
      <c r="AEZ53" s="90"/>
      <c r="AFA53" s="90"/>
      <c r="AFB53" s="90"/>
      <c r="AFC53" s="90"/>
      <c r="AFD53" s="90"/>
      <c r="AFE53" s="90"/>
      <c r="AFF53" s="90"/>
      <c r="AFG53" s="90"/>
      <c r="AFH53" s="90"/>
      <c r="AFI53" s="90"/>
      <c r="AFJ53" s="90"/>
      <c r="AFK53" s="90"/>
      <c r="AFL53" s="90"/>
      <c r="AFM53" s="90"/>
      <c r="AFN53" s="90"/>
      <c r="AFO53" s="90"/>
      <c r="AFP53" s="90"/>
      <c r="AFQ53" s="90"/>
      <c r="AFR53" s="90"/>
      <c r="AFS53" s="90"/>
      <c r="AFT53" s="90"/>
      <c r="AFU53" s="90"/>
      <c r="AFV53" s="90"/>
      <c r="AFW53" s="90"/>
      <c r="AFX53" s="90"/>
      <c r="AFY53" s="90"/>
      <c r="AFZ53" s="90"/>
      <c r="AGA53" s="90"/>
      <c r="AGB53" s="90"/>
      <c r="AGC53" s="90"/>
      <c r="AGD53" s="90"/>
      <c r="AGE53" s="90"/>
      <c r="AGF53" s="90"/>
      <c r="AGG53" s="90"/>
      <c r="AGH53" s="90"/>
      <c r="AGI53" s="90"/>
      <c r="AGJ53" s="90"/>
      <c r="AGK53" s="90"/>
      <c r="AGL53" s="90"/>
      <c r="AGM53" s="90"/>
      <c r="AGN53" s="90"/>
      <c r="AGO53" s="90"/>
      <c r="AGP53" s="90"/>
      <c r="AGQ53" s="90"/>
      <c r="AGR53" s="90"/>
      <c r="AGS53" s="90"/>
      <c r="AGT53" s="90"/>
      <c r="AGU53" s="90"/>
      <c r="AGV53" s="90"/>
      <c r="AGW53" s="90"/>
      <c r="AGX53" s="90"/>
      <c r="AGY53" s="90"/>
      <c r="AGZ53" s="90"/>
      <c r="AHA53" s="90"/>
      <c r="AHB53" s="90"/>
      <c r="AHC53" s="90"/>
      <c r="AHD53" s="90"/>
      <c r="AHE53" s="90"/>
      <c r="AHF53" s="90"/>
      <c r="AHG53" s="90"/>
      <c r="AHH53" s="90"/>
      <c r="AHI53" s="90"/>
      <c r="AHJ53" s="90"/>
      <c r="AHK53" s="90"/>
      <c r="AHL53" s="90"/>
      <c r="AHM53" s="90"/>
      <c r="AHN53" s="90"/>
      <c r="AHO53" s="90"/>
      <c r="AHP53" s="90"/>
      <c r="AHQ53" s="90"/>
      <c r="AHR53" s="90"/>
      <c r="AHS53" s="90"/>
      <c r="AHT53" s="90"/>
      <c r="AHU53" s="90"/>
      <c r="AHV53" s="90"/>
      <c r="AHW53" s="90"/>
      <c r="AHX53" s="90"/>
      <c r="AHY53" s="90"/>
      <c r="AHZ53" s="90"/>
      <c r="AIA53" s="90"/>
      <c r="AIB53" s="90"/>
      <c r="AIC53" s="90"/>
      <c r="AID53" s="90"/>
      <c r="AIE53" s="90"/>
      <c r="AIF53" s="90"/>
      <c r="AIG53" s="90"/>
      <c r="AIH53" s="90"/>
      <c r="AII53" s="90"/>
      <c r="AIJ53" s="90"/>
      <c r="AIK53" s="90"/>
      <c r="AIL53" s="90"/>
      <c r="AIM53" s="90"/>
      <c r="AIN53" s="90"/>
      <c r="AIO53" s="90"/>
      <c r="AIP53" s="90"/>
      <c r="AIQ53" s="90"/>
      <c r="AIR53" s="90"/>
      <c r="AIS53" s="90"/>
      <c r="AIT53" s="90"/>
      <c r="AIU53" s="90"/>
      <c r="AIV53" s="90"/>
      <c r="AIW53" s="90"/>
      <c r="AIX53" s="90"/>
      <c r="AIY53" s="90"/>
      <c r="AIZ53" s="90"/>
      <c r="AJA53" s="90"/>
      <c r="AJB53" s="90"/>
      <c r="AJC53" s="90"/>
      <c r="AJD53" s="90"/>
      <c r="AJE53" s="90"/>
      <c r="AJF53" s="90"/>
      <c r="AJG53" s="90"/>
      <c r="AJH53" s="90"/>
      <c r="AJI53" s="90"/>
      <c r="AJJ53" s="90"/>
      <c r="AJK53" s="90"/>
      <c r="AJL53" s="90"/>
      <c r="AJM53" s="90"/>
      <c r="AJN53" s="90"/>
      <c r="AJO53" s="90"/>
      <c r="AJP53" s="90"/>
      <c r="AJQ53" s="90"/>
      <c r="AJR53" s="90"/>
      <c r="AJS53" s="90"/>
      <c r="AJT53" s="90"/>
      <c r="AJU53" s="90"/>
      <c r="AJV53" s="90"/>
      <c r="AJW53" s="90"/>
      <c r="AJX53" s="90"/>
      <c r="AJY53" s="90"/>
      <c r="AJZ53" s="90"/>
      <c r="AKA53" s="90"/>
      <c r="AKB53" s="90"/>
      <c r="AKC53" s="90"/>
      <c r="AKD53" s="90"/>
      <c r="AKE53" s="90"/>
      <c r="AKF53" s="90"/>
      <c r="AKG53" s="90"/>
      <c r="AKH53" s="90"/>
      <c r="AKI53" s="90"/>
      <c r="AKJ53" s="90"/>
      <c r="AKK53" s="90"/>
      <c r="AKL53" s="90"/>
      <c r="AKM53" s="90"/>
      <c r="AKN53" s="90"/>
      <c r="AKO53" s="90"/>
      <c r="AKP53" s="90"/>
      <c r="AKQ53" s="90"/>
      <c r="AKR53" s="90"/>
      <c r="AKS53" s="90"/>
      <c r="AKT53" s="90"/>
      <c r="AKU53" s="90"/>
      <c r="AKV53" s="90"/>
      <c r="AKW53" s="90"/>
      <c r="AKX53" s="90"/>
      <c r="AKY53" s="90"/>
      <c r="AKZ53" s="90"/>
      <c r="ALA53" s="90"/>
      <c r="ALB53" s="90"/>
      <c r="ALC53" s="90"/>
      <c r="ALD53" s="90"/>
      <c r="ALE53" s="90"/>
      <c r="ALF53" s="90"/>
      <c r="ALG53" s="90"/>
      <c r="ALH53" s="90"/>
      <c r="ALI53" s="90"/>
      <c r="ALJ53" s="90"/>
      <c r="ALK53" s="90"/>
      <c r="ALL53" s="90"/>
      <c r="ALM53" s="90"/>
      <c r="ALN53" s="90"/>
      <c r="ALO53" s="90"/>
      <c r="ALP53" s="90"/>
      <c r="ALQ53" s="90"/>
      <c r="ALR53" s="90"/>
      <c r="ALS53" s="90"/>
      <c r="ALT53" s="90"/>
      <c r="ALU53" s="90"/>
      <c r="ALV53" s="90"/>
      <c r="ALW53" s="90"/>
      <c r="ALX53" s="90"/>
      <c r="ALY53" s="90"/>
      <c r="ALZ53" s="90"/>
      <c r="AMA53" s="90"/>
      <c r="AMB53" s="90"/>
      <c r="AMC53" s="90"/>
      <c r="AMD53" s="90"/>
      <c r="AME53" s="90"/>
      <c r="AMF53" s="90"/>
      <c r="AMG53" s="90"/>
      <c r="AMH53" s="90"/>
      <c r="AMI53" s="90"/>
      <c r="AMJ53" s="90"/>
      <c r="AMK53" s="90"/>
      <c r="AML53" s="90"/>
      <c r="AMM53" s="90"/>
      <c r="AMN53" s="90"/>
      <c r="AMO53" s="90"/>
      <c r="AMP53" s="90"/>
      <c r="AMQ53" s="90"/>
      <c r="AMR53" s="90"/>
      <c r="AMS53" s="90"/>
      <c r="AMT53" s="90"/>
      <c r="AMU53" s="90"/>
      <c r="AMV53" s="90"/>
      <c r="AMW53" s="90"/>
      <c r="AMX53" s="90"/>
      <c r="AMY53" s="90"/>
      <c r="AMZ53" s="90"/>
      <c r="ANA53" s="90"/>
      <c r="ANB53" s="90"/>
      <c r="ANC53" s="90"/>
      <c r="AND53" s="90"/>
      <c r="ANE53" s="90"/>
      <c r="ANF53" s="90"/>
      <c r="ANG53" s="90"/>
      <c r="ANH53" s="90"/>
      <c r="ANI53" s="90"/>
      <c r="ANJ53" s="90"/>
      <c r="ANK53" s="90"/>
      <c r="ANL53" s="90"/>
      <c r="ANM53" s="90"/>
      <c r="ANN53" s="90"/>
      <c r="ANO53" s="90"/>
      <c r="ANP53" s="90"/>
      <c r="ANQ53" s="90"/>
      <c r="ANR53" s="90"/>
      <c r="ANS53" s="90"/>
      <c r="ANT53" s="90"/>
      <c r="ANU53" s="90"/>
      <c r="ANV53" s="90"/>
      <c r="ANW53" s="90"/>
      <c r="ANX53" s="90"/>
      <c r="ANY53" s="90"/>
      <c r="ANZ53" s="90"/>
      <c r="AOA53" s="90"/>
      <c r="AOB53" s="90"/>
      <c r="AOC53" s="90"/>
      <c r="AOD53" s="90"/>
      <c r="AOE53" s="90"/>
      <c r="AOF53" s="90"/>
      <c r="AOG53" s="90"/>
      <c r="AOH53" s="90"/>
      <c r="AOI53" s="90"/>
      <c r="AOJ53" s="90"/>
      <c r="AOK53" s="90"/>
      <c r="AOL53" s="90"/>
      <c r="AOM53" s="90"/>
      <c r="AON53" s="90"/>
      <c r="AOO53" s="90"/>
      <c r="AOP53" s="90"/>
      <c r="AOQ53" s="90"/>
      <c r="AOR53" s="90"/>
      <c r="AOS53" s="90"/>
      <c r="AOT53" s="90"/>
      <c r="AOU53" s="90"/>
      <c r="AOV53" s="90"/>
      <c r="AOW53" s="90"/>
      <c r="AOX53" s="90"/>
      <c r="AOY53" s="90"/>
      <c r="AOZ53" s="90"/>
      <c r="APA53" s="90"/>
      <c r="APB53" s="90"/>
      <c r="APC53" s="90"/>
      <c r="APD53" s="90"/>
      <c r="APE53" s="90"/>
      <c r="APF53" s="90"/>
      <c r="APG53" s="90"/>
      <c r="APH53" s="90"/>
      <c r="API53" s="90"/>
      <c r="APJ53" s="90"/>
      <c r="APK53" s="90"/>
      <c r="APL53" s="90"/>
      <c r="APM53" s="90"/>
      <c r="APN53" s="90"/>
      <c r="APO53" s="90"/>
      <c r="APP53" s="90"/>
      <c r="APQ53" s="90"/>
      <c r="APR53" s="90"/>
      <c r="APS53" s="90"/>
      <c r="APT53" s="90"/>
      <c r="APU53" s="90"/>
      <c r="APV53" s="90"/>
      <c r="APW53" s="90"/>
      <c r="APX53" s="90"/>
      <c r="APY53" s="90"/>
      <c r="APZ53" s="90"/>
      <c r="AQA53" s="90"/>
      <c r="AQB53" s="90"/>
      <c r="AQC53" s="90"/>
      <c r="AQD53" s="90"/>
      <c r="AQE53" s="90"/>
      <c r="AQF53" s="90"/>
      <c r="AQG53" s="90"/>
      <c r="AQH53" s="90"/>
      <c r="AQI53" s="90"/>
      <c r="AQJ53" s="90"/>
      <c r="AQK53" s="90"/>
      <c r="AQL53" s="90"/>
      <c r="AQM53" s="90"/>
      <c r="AQN53" s="90"/>
      <c r="AQO53" s="90"/>
      <c r="AQP53" s="90"/>
      <c r="AQQ53" s="90"/>
      <c r="AQR53" s="90"/>
      <c r="AQS53" s="90"/>
      <c r="AQT53" s="90"/>
      <c r="AQU53" s="90"/>
      <c r="AQV53" s="90"/>
      <c r="AQW53" s="90"/>
      <c r="AQX53" s="90"/>
      <c r="AQY53" s="90"/>
      <c r="AQZ53" s="90"/>
      <c r="ARA53" s="90"/>
      <c r="ARB53" s="90"/>
      <c r="ARC53" s="90"/>
      <c r="ARD53" s="90"/>
      <c r="ARE53" s="90"/>
      <c r="ARF53" s="90"/>
      <c r="ARG53" s="90"/>
      <c r="ARH53" s="90"/>
      <c r="ARI53" s="90"/>
      <c r="ARJ53" s="90"/>
      <c r="ARK53" s="90"/>
      <c r="ARL53" s="90"/>
      <c r="ARM53" s="90"/>
      <c r="ARN53" s="90"/>
      <c r="ARO53" s="90"/>
      <c r="ARP53" s="90"/>
      <c r="ARQ53" s="90"/>
      <c r="ARR53" s="90"/>
      <c r="ARS53" s="90"/>
      <c r="ART53" s="90"/>
      <c r="ARU53" s="90"/>
      <c r="ARV53" s="90"/>
      <c r="ARW53" s="90"/>
      <c r="ARX53" s="90"/>
      <c r="ARY53" s="90"/>
      <c r="ARZ53" s="90"/>
      <c r="ASA53" s="90"/>
      <c r="ASB53" s="90"/>
      <c r="ASC53" s="90"/>
      <c r="ASD53" s="90"/>
      <c r="ASE53" s="90"/>
      <c r="ASF53" s="90"/>
      <c r="ASG53" s="90"/>
      <c r="ASH53" s="90"/>
      <c r="ASI53" s="90"/>
      <c r="ASJ53" s="90"/>
      <c r="ASK53" s="90"/>
      <c r="ASL53" s="90"/>
      <c r="ASM53" s="90"/>
      <c r="ASN53" s="90"/>
      <c r="ASO53" s="90"/>
      <c r="ASP53" s="90"/>
      <c r="ASQ53" s="90"/>
      <c r="ASR53" s="90"/>
      <c r="ASS53" s="90"/>
      <c r="AST53" s="90"/>
      <c r="ASU53" s="90"/>
      <c r="ASV53" s="90"/>
      <c r="ASW53" s="90"/>
      <c r="ASX53" s="90"/>
      <c r="ASY53" s="90"/>
      <c r="ASZ53" s="90"/>
      <c r="ATA53" s="90"/>
      <c r="ATB53" s="90"/>
      <c r="ATC53" s="90"/>
      <c r="ATD53" s="90"/>
      <c r="ATE53" s="90"/>
      <c r="ATF53" s="90"/>
      <c r="ATG53" s="90"/>
      <c r="ATH53" s="90"/>
      <c r="ATI53" s="90"/>
      <c r="ATJ53" s="90"/>
      <c r="ATK53" s="90"/>
      <c r="ATL53" s="90"/>
      <c r="ATM53" s="90"/>
      <c r="ATN53" s="90"/>
      <c r="ATO53" s="90"/>
      <c r="ATP53" s="90"/>
      <c r="ATQ53" s="90"/>
      <c r="ATR53" s="90"/>
      <c r="ATS53" s="90"/>
      <c r="ATT53" s="90"/>
      <c r="ATU53" s="90"/>
      <c r="ATV53" s="90"/>
      <c r="ATW53" s="90"/>
      <c r="ATX53" s="90"/>
      <c r="ATY53" s="90"/>
      <c r="ATZ53" s="90"/>
      <c r="AUA53" s="90"/>
      <c r="AUB53" s="90"/>
      <c r="AUC53" s="90"/>
      <c r="AUD53" s="90"/>
      <c r="AUE53" s="90"/>
      <c r="AUF53" s="90"/>
      <c r="AUG53" s="90"/>
      <c r="AUH53" s="90"/>
      <c r="AUI53" s="90"/>
      <c r="AUJ53" s="90"/>
      <c r="AUK53" s="90"/>
      <c r="AUL53" s="90"/>
      <c r="AUM53" s="90"/>
      <c r="AUN53" s="90"/>
      <c r="AUO53" s="90"/>
      <c r="AUP53" s="90"/>
      <c r="AUQ53" s="90"/>
      <c r="AUR53" s="90"/>
      <c r="AUS53" s="90"/>
      <c r="AUT53" s="90"/>
      <c r="AUU53" s="90"/>
      <c r="AUV53" s="90"/>
      <c r="AUW53" s="90"/>
      <c r="AUX53" s="90"/>
      <c r="AUY53" s="90"/>
      <c r="AUZ53" s="90"/>
      <c r="AVA53" s="90"/>
      <c r="AVB53" s="90"/>
      <c r="AVC53" s="90"/>
      <c r="AVD53" s="90"/>
      <c r="AVE53" s="90"/>
      <c r="AVF53" s="90"/>
      <c r="AVG53" s="90"/>
      <c r="AVH53" s="90"/>
      <c r="AVI53" s="90"/>
      <c r="AVJ53" s="90"/>
      <c r="AVK53" s="90"/>
      <c r="AVL53" s="90"/>
      <c r="AVM53" s="90"/>
      <c r="AVN53" s="90"/>
      <c r="AVO53" s="90"/>
      <c r="AVP53" s="90"/>
      <c r="AVQ53" s="90"/>
      <c r="AVR53" s="90"/>
      <c r="AVS53" s="90"/>
      <c r="AVT53" s="90"/>
      <c r="AVU53" s="90"/>
      <c r="AVV53" s="90"/>
      <c r="AVW53" s="90"/>
      <c r="AVX53" s="90"/>
      <c r="AVY53" s="90"/>
      <c r="AVZ53" s="90"/>
      <c r="AWA53" s="90"/>
      <c r="AWB53" s="90"/>
      <c r="AWC53" s="90"/>
      <c r="AWD53" s="90"/>
      <c r="AWE53" s="90"/>
      <c r="AWF53" s="90"/>
      <c r="AWG53" s="90"/>
      <c r="AWH53" s="90"/>
      <c r="AWI53" s="90"/>
      <c r="AWJ53" s="90"/>
      <c r="AWK53" s="90"/>
      <c r="AWL53" s="90"/>
      <c r="AWM53" s="90"/>
      <c r="AWN53" s="90"/>
      <c r="AWO53" s="90"/>
      <c r="AWP53" s="90"/>
      <c r="AWQ53" s="90"/>
      <c r="AWR53" s="90"/>
      <c r="AWS53" s="90"/>
      <c r="AWT53" s="90"/>
      <c r="AWU53" s="90"/>
      <c r="AWV53" s="90"/>
      <c r="AWW53" s="90"/>
      <c r="AWX53" s="90"/>
      <c r="AWY53" s="90"/>
      <c r="AWZ53" s="90"/>
      <c r="AXA53" s="90"/>
      <c r="AXB53" s="90"/>
      <c r="AXC53" s="90"/>
      <c r="AXD53" s="90"/>
      <c r="AXE53" s="90"/>
      <c r="AXF53" s="90"/>
      <c r="AXG53" s="90"/>
      <c r="AXH53" s="90"/>
      <c r="AXI53" s="90"/>
      <c r="AXJ53" s="90"/>
      <c r="AXK53" s="90"/>
      <c r="AXL53" s="90"/>
      <c r="AXM53" s="90"/>
      <c r="AXN53" s="90"/>
      <c r="AXO53" s="90"/>
      <c r="AXP53" s="90"/>
      <c r="AXQ53" s="90"/>
      <c r="AXR53" s="90"/>
      <c r="AXS53" s="90"/>
      <c r="AXT53" s="90"/>
      <c r="AXU53" s="90"/>
      <c r="AXV53" s="90"/>
      <c r="AXW53" s="90"/>
      <c r="AXX53" s="90"/>
      <c r="AXY53" s="90"/>
      <c r="AXZ53" s="90"/>
      <c r="AYA53" s="90"/>
      <c r="AYB53" s="90"/>
      <c r="AYC53" s="90"/>
      <c r="AYD53" s="90"/>
      <c r="AYE53" s="90"/>
      <c r="AYF53" s="90"/>
      <c r="AYG53" s="90"/>
      <c r="AYH53" s="90"/>
      <c r="AYI53" s="90"/>
      <c r="AYJ53" s="90"/>
      <c r="AYK53" s="90"/>
      <c r="AYL53" s="90"/>
      <c r="AYM53" s="90"/>
      <c r="AYN53" s="90"/>
      <c r="AYO53" s="90"/>
      <c r="AYP53" s="90"/>
      <c r="AYQ53" s="90"/>
      <c r="AYR53" s="90"/>
      <c r="AYS53" s="90"/>
      <c r="AYT53" s="90"/>
      <c r="AYU53" s="90"/>
      <c r="AYV53" s="90"/>
      <c r="AYW53" s="90"/>
      <c r="AYX53" s="90"/>
      <c r="AYY53" s="90"/>
      <c r="AYZ53" s="90"/>
      <c r="AZA53" s="90"/>
      <c r="AZB53" s="90"/>
      <c r="AZC53" s="90"/>
      <c r="AZD53" s="90"/>
      <c r="AZE53" s="90"/>
      <c r="AZF53" s="90"/>
      <c r="AZG53" s="90"/>
      <c r="AZH53" s="90"/>
      <c r="AZI53" s="90"/>
      <c r="AZJ53" s="90"/>
      <c r="AZK53" s="90"/>
      <c r="AZL53" s="90"/>
      <c r="AZM53" s="90"/>
      <c r="AZN53" s="90"/>
      <c r="AZO53" s="90"/>
      <c r="AZP53" s="90"/>
      <c r="AZQ53" s="90"/>
      <c r="AZR53" s="90"/>
      <c r="AZS53" s="90"/>
      <c r="AZT53" s="90"/>
      <c r="AZU53" s="90"/>
      <c r="AZV53" s="90"/>
      <c r="AZW53" s="90"/>
      <c r="AZX53" s="90"/>
      <c r="AZY53" s="90"/>
      <c r="AZZ53" s="90"/>
      <c r="BAA53" s="90"/>
      <c r="BAB53" s="90"/>
      <c r="BAC53" s="90"/>
      <c r="BAD53" s="90"/>
      <c r="BAE53" s="90"/>
      <c r="BAF53" s="90"/>
      <c r="BAG53" s="90"/>
      <c r="BAH53" s="90"/>
      <c r="BAI53" s="90"/>
      <c r="BAJ53" s="90"/>
      <c r="BAK53" s="90"/>
      <c r="BAL53" s="90"/>
      <c r="BAM53" s="90"/>
      <c r="BAN53" s="90"/>
      <c r="BAO53" s="90"/>
      <c r="BAP53" s="90"/>
      <c r="BAQ53" s="90"/>
      <c r="BAR53" s="90"/>
      <c r="BAS53" s="90"/>
      <c r="BAT53" s="90"/>
      <c r="BAU53" s="90"/>
      <c r="BAV53" s="90"/>
      <c r="BAW53" s="90"/>
      <c r="BAX53" s="90"/>
      <c r="BAY53" s="90"/>
      <c r="BAZ53" s="90"/>
      <c r="BBA53" s="90"/>
      <c r="BBB53" s="90"/>
      <c r="BBC53" s="90"/>
      <c r="BBD53" s="90"/>
      <c r="BBE53" s="90"/>
      <c r="BBF53" s="90"/>
      <c r="BBG53" s="90"/>
      <c r="BBH53" s="90"/>
      <c r="BBI53" s="90"/>
      <c r="BBJ53" s="90"/>
      <c r="BBK53" s="90"/>
      <c r="BBL53" s="90"/>
      <c r="BBM53" s="90"/>
      <c r="BBN53" s="90"/>
      <c r="BBO53" s="90"/>
      <c r="BBP53" s="90"/>
      <c r="BBQ53" s="90"/>
      <c r="BBR53" s="90"/>
      <c r="BBS53" s="90"/>
      <c r="BBT53" s="90"/>
      <c r="BBU53" s="90"/>
      <c r="BBV53" s="90"/>
      <c r="BBW53" s="90"/>
      <c r="BBX53" s="90"/>
      <c r="BBY53" s="90"/>
      <c r="BBZ53" s="90"/>
      <c r="BCA53" s="90"/>
      <c r="BCB53" s="90"/>
      <c r="BCC53" s="90"/>
      <c r="BCD53" s="90"/>
      <c r="BCE53" s="90"/>
      <c r="BCF53" s="90"/>
      <c r="BCG53" s="90"/>
      <c r="BCH53" s="90"/>
      <c r="BCI53" s="90"/>
      <c r="BCJ53" s="90"/>
      <c r="BCK53" s="90"/>
      <c r="BCL53" s="90"/>
      <c r="BCM53" s="90"/>
      <c r="BCN53" s="90"/>
      <c r="BCO53" s="90"/>
      <c r="BCP53" s="90"/>
      <c r="BCQ53" s="90"/>
      <c r="BCR53" s="90"/>
      <c r="BCS53" s="90"/>
      <c r="BCT53" s="90"/>
      <c r="BCU53" s="90"/>
      <c r="BCV53" s="90"/>
      <c r="BCW53" s="90"/>
      <c r="BCX53" s="90"/>
      <c r="BCY53" s="90"/>
      <c r="BCZ53" s="90"/>
      <c r="BDA53" s="90"/>
      <c r="BDB53" s="90"/>
      <c r="BDC53" s="90"/>
      <c r="BDD53" s="90"/>
      <c r="BDE53" s="90"/>
      <c r="BDF53" s="90"/>
      <c r="BDG53" s="90"/>
      <c r="BDH53" s="90"/>
      <c r="BDI53" s="90"/>
      <c r="BDJ53" s="90"/>
      <c r="BDK53" s="90"/>
      <c r="BDL53" s="90"/>
      <c r="BDM53" s="90"/>
      <c r="BDN53" s="90"/>
      <c r="BDO53" s="90"/>
      <c r="BDP53" s="90"/>
      <c r="BDQ53" s="90"/>
      <c r="BDR53" s="90"/>
      <c r="BDS53" s="90"/>
      <c r="BDT53" s="90"/>
      <c r="BDU53" s="90"/>
      <c r="BDV53" s="90"/>
      <c r="BDW53" s="90"/>
      <c r="BDX53" s="90"/>
      <c r="BDY53" s="90"/>
      <c r="BDZ53" s="90"/>
      <c r="BEA53" s="90"/>
      <c r="BEB53" s="90"/>
      <c r="BEC53" s="90"/>
      <c r="BED53" s="90"/>
      <c r="BEE53" s="90"/>
      <c r="BEF53" s="90"/>
      <c r="BEG53" s="90"/>
      <c r="BEH53" s="90"/>
      <c r="BEI53" s="90"/>
      <c r="BEJ53" s="90"/>
      <c r="BEK53" s="90"/>
      <c r="BEL53" s="90"/>
      <c r="BEM53" s="90"/>
      <c r="BEN53" s="90"/>
      <c r="BEO53" s="90"/>
      <c r="BEP53" s="90"/>
      <c r="BEQ53" s="90"/>
      <c r="BER53" s="90"/>
      <c r="BES53" s="90"/>
      <c r="BET53" s="90"/>
      <c r="BEU53" s="90"/>
      <c r="BEV53" s="90"/>
      <c r="BEW53" s="90"/>
      <c r="BEX53" s="90"/>
      <c r="BEY53" s="90"/>
      <c r="BEZ53" s="90"/>
      <c r="BFA53" s="90"/>
      <c r="BFB53" s="90"/>
      <c r="BFC53" s="90"/>
      <c r="BFD53" s="90"/>
      <c r="BFE53" s="90"/>
      <c r="BFF53" s="90"/>
      <c r="BFG53" s="90"/>
      <c r="BFH53" s="90"/>
      <c r="BFI53" s="90"/>
      <c r="BFJ53" s="90"/>
      <c r="BFK53" s="90"/>
      <c r="BFL53" s="90"/>
      <c r="BFM53" s="90"/>
      <c r="BFN53" s="90"/>
      <c r="BFO53" s="90"/>
      <c r="BFP53" s="90"/>
      <c r="BFQ53" s="90"/>
      <c r="BFR53" s="90"/>
      <c r="BFS53" s="90"/>
      <c r="BFT53" s="90"/>
      <c r="BFU53" s="90"/>
      <c r="BFV53" s="90"/>
      <c r="BFW53" s="90"/>
      <c r="BFX53" s="90"/>
      <c r="BFY53" s="90"/>
      <c r="BFZ53" s="90"/>
      <c r="BGA53" s="90"/>
      <c r="BGB53" s="90"/>
      <c r="BGC53" s="90"/>
      <c r="BGD53" s="90"/>
      <c r="BGE53" s="90"/>
      <c r="BGF53" s="90"/>
      <c r="BGG53" s="90"/>
      <c r="BGH53" s="90"/>
      <c r="BGI53" s="90"/>
      <c r="BGJ53" s="90"/>
      <c r="BGK53" s="90"/>
      <c r="BGL53" s="90"/>
      <c r="BGM53" s="90"/>
      <c r="BGN53" s="90"/>
      <c r="BGO53" s="90"/>
      <c r="BGP53" s="90"/>
      <c r="BGQ53" s="90"/>
      <c r="BGR53" s="90"/>
      <c r="BGS53" s="90"/>
      <c r="BGT53" s="90"/>
      <c r="BGU53" s="90"/>
      <c r="BGV53" s="90"/>
      <c r="BGW53" s="90"/>
      <c r="BGX53" s="90"/>
      <c r="BGY53" s="90"/>
      <c r="BGZ53" s="90"/>
      <c r="BHA53" s="90"/>
      <c r="BHB53" s="90"/>
      <c r="BHC53" s="90"/>
      <c r="BHD53" s="90"/>
      <c r="BHE53" s="90"/>
      <c r="BHF53" s="90"/>
      <c r="BHG53" s="90"/>
      <c r="BHH53" s="90"/>
      <c r="BHI53" s="90"/>
      <c r="BHJ53" s="90"/>
      <c r="BHK53" s="90"/>
      <c r="BHL53" s="90"/>
      <c r="BHM53" s="90"/>
      <c r="BHN53" s="90"/>
      <c r="BHO53" s="90"/>
      <c r="BHP53" s="90"/>
      <c r="BHQ53" s="90"/>
      <c r="BHR53" s="90"/>
      <c r="BHS53" s="90"/>
      <c r="BHT53" s="90"/>
      <c r="BHU53" s="90"/>
      <c r="BHV53" s="90"/>
      <c r="BHW53" s="90"/>
      <c r="BHX53" s="90"/>
      <c r="BHY53" s="90"/>
      <c r="BHZ53" s="90"/>
      <c r="BIA53" s="90"/>
      <c r="BIB53" s="90"/>
      <c r="BIC53" s="90"/>
      <c r="BID53" s="90"/>
      <c r="BIE53" s="90"/>
      <c r="BIF53" s="90"/>
      <c r="BIG53" s="90"/>
      <c r="BIH53" s="90"/>
      <c r="BII53" s="90"/>
      <c r="BIJ53" s="90"/>
      <c r="BIK53" s="90"/>
      <c r="BIL53" s="90"/>
      <c r="BIM53" s="90"/>
      <c r="BIN53" s="90"/>
      <c r="BIO53" s="90"/>
      <c r="BIP53" s="90"/>
      <c r="BIQ53" s="90"/>
      <c r="BIR53" s="90"/>
      <c r="BIS53" s="90"/>
      <c r="BIT53" s="90"/>
      <c r="BIU53" s="90"/>
      <c r="BIV53" s="90"/>
      <c r="BIW53" s="90"/>
      <c r="BIX53" s="90"/>
      <c r="BIY53" s="90"/>
      <c r="BIZ53" s="90"/>
      <c r="BJA53" s="90"/>
      <c r="BJB53" s="90"/>
      <c r="BJC53" s="90"/>
      <c r="BJD53" s="90"/>
      <c r="BJE53" s="90"/>
      <c r="BJF53" s="90"/>
      <c r="BJG53" s="90"/>
      <c r="BJH53" s="90"/>
      <c r="BJI53" s="90"/>
      <c r="BJJ53" s="90"/>
      <c r="BJK53" s="90"/>
      <c r="BJL53" s="90"/>
      <c r="BJM53" s="90"/>
      <c r="BJN53" s="90"/>
      <c r="BJO53" s="90"/>
      <c r="BJP53" s="90"/>
      <c r="BJQ53" s="90"/>
      <c r="BJR53" s="90"/>
      <c r="BJS53" s="90"/>
      <c r="BJT53" s="90"/>
      <c r="BJU53" s="90"/>
      <c r="BJV53" s="90"/>
      <c r="BJW53" s="90"/>
      <c r="BJX53" s="90"/>
      <c r="BJY53" s="90"/>
      <c r="BJZ53" s="90"/>
      <c r="BKA53" s="90"/>
      <c r="BKB53" s="90"/>
      <c r="BKC53" s="90"/>
      <c r="BKD53" s="90"/>
      <c r="BKE53" s="90"/>
      <c r="BKF53" s="90"/>
      <c r="BKG53" s="90"/>
      <c r="BKH53" s="90"/>
      <c r="BKI53" s="90"/>
      <c r="BKJ53" s="90"/>
      <c r="BKK53" s="90"/>
      <c r="BKL53" s="90"/>
      <c r="BKM53" s="90"/>
      <c r="BKN53" s="90"/>
      <c r="BKO53" s="90"/>
      <c r="BKP53" s="90"/>
      <c r="BKQ53" s="90"/>
      <c r="BKR53" s="90"/>
      <c r="BKS53" s="90"/>
      <c r="BKT53" s="90"/>
      <c r="BKU53" s="90"/>
      <c r="BKV53" s="90"/>
      <c r="BKW53" s="90"/>
      <c r="BKX53" s="90"/>
      <c r="BKY53" s="90"/>
      <c r="BKZ53" s="90"/>
      <c r="BLA53" s="90"/>
      <c r="BLB53" s="90"/>
      <c r="BLC53" s="90"/>
      <c r="BLD53" s="90"/>
      <c r="BLE53" s="90"/>
      <c r="BLF53" s="90"/>
      <c r="BLG53" s="90"/>
      <c r="BLH53" s="90"/>
      <c r="BLI53" s="90"/>
      <c r="BLJ53" s="90"/>
      <c r="BLK53" s="90"/>
      <c r="BLL53" s="90"/>
      <c r="BLM53" s="90"/>
      <c r="BLN53" s="90"/>
      <c r="BLO53" s="90"/>
      <c r="BLP53" s="90"/>
      <c r="BLQ53" s="90"/>
      <c r="BLR53" s="90"/>
      <c r="BLS53" s="90"/>
      <c r="BLT53" s="90"/>
      <c r="BLU53" s="90"/>
      <c r="BLV53" s="90"/>
      <c r="BLW53" s="90"/>
      <c r="BLX53" s="90"/>
      <c r="BLY53" s="90"/>
      <c r="BLZ53" s="90"/>
      <c r="BMA53" s="90"/>
      <c r="BMB53" s="90"/>
      <c r="BMC53" s="90"/>
      <c r="BMD53" s="90"/>
      <c r="BME53" s="90"/>
      <c r="BMF53" s="90"/>
      <c r="BMG53" s="90"/>
      <c r="BMH53" s="90"/>
      <c r="BMI53" s="90"/>
      <c r="BMJ53" s="90"/>
      <c r="BMK53" s="90"/>
      <c r="BML53" s="90"/>
      <c r="BMM53" s="90"/>
      <c r="BMN53" s="90"/>
      <c r="BMO53" s="90"/>
      <c r="BMP53" s="90"/>
      <c r="BMQ53" s="90"/>
      <c r="BMR53" s="90"/>
      <c r="BMS53" s="90"/>
      <c r="BMT53" s="90"/>
      <c r="BMU53" s="90"/>
      <c r="BMV53" s="90"/>
      <c r="BMW53" s="90"/>
      <c r="BMX53" s="90"/>
      <c r="BMY53" s="90"/>
      <c r="BMZ53" s="90"/>
      <c r="BNA53" s="90"/>
      <c r="BNB53" s="90"/>
      <c r="BNC53" s="90"/>
      <c r="BND53" s="90"/>
      <c r="BNE53" s="90"/>
      <c r="BNF53" s="90"/>
      <c r="BNG53" s="90"/>
      <c r="BNH53" s="90"/>
      <c r="BNI53" s="90"/>
      <c r="BNJ53" s="90"/>
      <c r="BNK53" s="90"/>
      <c r="BNL53" s="90"/>
      <c r="BNM53" s="90"/>
      <c r="BNN53" s="90"/>
      <c r="BNO53" s="90"/>
      <c r="BNP53" s="90"/>
      <c r="BNQ53" s="90"/>
      <c r="BNR53" s="90"/>
      <c r="BNS53" s="90"/>
      <c r="BNT53" s="90"/>
      <c r="BNU53" s="90"/>
      <c r="BNV53" s="90"/>
      <c r="BNW53" s="90"/>
      <c r="BNX53" s="90"/>
      <c r="BNY53" s="90"/>
      <c r="BNZ53" s="90"/>
      <c r="BOA53" s="90"/>
      <c r="BOB53" s="90"/>
      <c r="BOC53" s="90"/>
      <c r="BOD53" s="90"/>
      <c r="BOE53" s="90"/>
      <c r="BOF53" s="90"/>
      <c r="BOG53" s="90"/>
      <c r="BOH53" s="90"/>
      <c r="BOI53" s="90"/>
      <c r="BOJ53" s="90"/>
      <c r="BOK53" s="90"/>
      <c r="BOL53" s="90"/>
      <c r="BOM53" s="90"/>
      <c r="BON53" s="90"/>
      <c r="BOO53" s="90"/>
      <c r="BOP53" s="90"/>
      <c r="BOQ53" s="90"/>
      <c r="BOR53" s="90"/>
      <c r="BOS53" s="90"/>
      <c r="BOT53" s="90"/>
      <c r="BOU53" s="90"/>
      <c r="BOV53" s="90"/>
      <c r="BOW53" s="90"/>
      <c r="BOX53" s="90"/>
      <c r="BOY53" s="90"/>
      <c r="BOZ53" s="90"/>
      <c r="BPA53" s="90"/>
      <c r="BPB53" s="90"/>
      <c r="BPC53" s="90"/>
      <c r="BPD53" s="90"/>
      <c r="BPE53" s="90"/>
      <c r="BPF53" s="90"/>
      <c r="BPG53" s="90"/>
      <c r="BPH53" s="90"/>
      <c r="BPI53" s="90"/>
      <c r="BPJ53" s="90"/>
      <c r="BPK53" s="90"/>
      <c r="BPL53" s="90"/>
      <c r="BPM53" s="90"/>
      <c r="BPN53" s="90"/>
      <c r="BPO53" s="90"/>
      <c r="BPP53" s="90"/>
      <c r="BPQ53" s="90"/>
      <c r="BPR53" s="90"/>
      <c r="BPS53" s="90"/>
      <c r="BPT53" s="90"/>
      <c r="BPU53" s="90"/>
      <c r="BPV53" s="90"/>
      <c r="BPW53" s="90"/>
      <c r="BPX53" s="90"/>
      <c r="BPY53" s="90"/>
      <c r="BPZ53" s="90"/>
      <c r="BQA53" s="90"/>
      <c r="BQB53" s="90"/>
      <c r="BQC53" s="90"/>
      <c r="BQD53" s="90"/>
      <c r="BQE53" s="90"/>
      <c r="BQF53" s="90"/>
      <c r="BQG53" s="90"/>
      <c r="BQH53" s="90"/>
      <c r="BQI53" s="90"/>
      <c r="BQJ53" s="90"/>
      <c r="BQK53" s="90"/>
      <c r="BQL53" s="90"/>
      <c r="BQM53" s="90"/>
      <c r="BQN53" s="90"/>
      <c r="BQO53" s="90"/>
      <c r="BQP53" s="90"/>
      <c r="BQQ53" s="90"/>
      <c r="BQR53" s="90"/>
      <c r="BQS53" s="90"/>
      <c r="BQT53" s="90"/>
      <c r="BQU53" s="90"/>
      <c r="BQV53" s="90"/>
      <c r="BQW53" s="90"/>
      <c r="BQX53" s="90"/>
      <c r="BQY53" s="90"/>
      <c r="BQZ53" s="90"/>
      <c r="BRA53" s="90"/>
      <c r="BRB53" s="90"/>
      <c r="BRC53" s="90"/>
      <c r="BRD53" s="90"/>
      <c r="BRE53" s="90"/>
      <c r="BRF53" s="90"/>
      <c r="BRG53" s="90"/>
      <c r="BRH53" s="90"/>
      <c r="BRI53" s="90"/>
      <c r="BRJ53" s="90"/>
      <c r="BRK53" s="90"/>
      <c r="BRL53" s="90"/>
      <c r="BRM53" s="90"/>
      <c r="BRN53" s="90"/>
      <c r="BRO53" s="90"/>
      <c r="BRP53" s="90"/>
      <c r="BRQ53" s="90"/>
      <c r="BRR53" s="90"/>
      <c r="BRS53" s="90"/>
      <c r="BRT53" s="90"/>
      <c r="BRU53" s="90"/>
      <c r="BRV53" s="90"/>
      <c r="BRW53" s="90"/>
      <c r="BRX53" s="90"/>
      <c r="BRY53" s="90"/>
      <c r="BRZ53" s="90"/>
      <c r="BSA53" s="90"/>
      <c r="BSB53" s="90"/>
      <c r="BSC53" s="90"/>
      <c r="BSD53" s="90"/>
      <c r="BSE53" s="90"/>
      <c r="BSF53" s="90"/>
      <c r="BSG53" s="90"/>
      <c r="BSH53" s="90"/>
      <c r="BSI53" s="90"/>
      <c r="BSJ53" s="90"/>
      <c r="BSK53" s="90"/>
      <c r="BSL53" s="90"/>
      <c r="BSM53" s="90"/>
      <c r="BSN53" s="90"/>
      <c r="BSO53" s="90"/>
      <c r="BSP53" s="90"/>
      <c r="BSQ53" s="90"/>
      <c r="BSR53" s="90"/>
      <c r="BSS53" s="90"/>
      <c r="BST53" s="90"/>
      <c r="BSU53" s="90"/>
      <c r="BSV53" s="90"/>
      <c r="BSW53" s="90"/>
      <c r="BSX53" s="90"/>
      <c r="BSY53" s="90"/>
      <c r="BSZ53" s="90"/>
      <c r="BTA53" s="90"/>
      <c r="BTB53" s="90"/>
      <c r="BTC53" s="90"/>
      <c r="BTD53" s="90"/>
      <c r="BTE53" s="90"/>
      <c r="BTF53" s="90"/>
      <c r="BTG53" s="90"/>
      <c r="BTH53" s="90"/>
      <c r="BTI53" s="90"/>
      <c r="BTJ53" s="90"/>
      <c r="BTK53" s="90"/>
      <c r="BTL53" s="90"/>
      <c r="BTM53" s="90"/>
      <c r="BTN53" s="90"/>
      <c r="BTO53" s="90"/>
      <c r="BTP53" s="90"/>
      <c r="BTQ53" s="90"/>
      <c r="BTR53" s="90"/>
      <c r="BTS53" s="90"/>
      <c r="BTT53" s="90"/>
      <c r="BTU53" s="90"/>
      <c r="BTV53" s="90"/>
      <c r="BTW53" s="90"/>
      <c r="BTX53" s="90"/>
      <c r="BTY53" s="90"/>
      <c r="BTZ53" s="90"/>
      <c r="BUA53" s="90"/>
      <c r="BUB53" s="90"/>
      <c r="BUC53" s="90"/>
      <c r="BUD53" s="90"/>
      <c r="BUE53" s="90"/>
      <c r="BUF53" s="90"/>
      <c r="BUG53" s="90"/>
      <c r="BUH53" s="90"/>
      <c r="BUI53" s="90"/>
      <c r="BUJ53" s="90"/>
      <c r="BUK53" s="90"/>
      <c r="BUL53" s="90"/>
      <c r="BUM53" s="90"/>
      <c r="BUN53" s="90"/>
      <c r="BUO53" s="90"/>
      <c r="BUP53" s="90"/>
      <c r="BUQ53" s="90"/>
      <c r="BUR53" s="90"/>
      <c r="BUS53" s="90"/>
      <c r="BUT53" s="90"/>
      <c r="BUU53" s="90"/>
      <c r="BUV53" s="90"/>
      <c r="BUW53" s="90"/>
      <c r="BUX53" s="90"/>
      <c r="BUY53" s="90"/>
      <c r="BUZ53" s="90"/>
      <c r="BVA53" s="90"/>
      <c r="BVB53" s="90"/>
      <c r="BVC53" s="90"/>
      <c r="BVD53" s="90"/>
      <c r="BVE53" s="90"/>
      <c r="BVF53" s="90"/>
      <c r="BVG53" s="90"/>
      <c r="BVH53" s="90"/>
      <c r="BVI53" s="90"/>
      <c r="BVJ53" s="90"/>
      <c r="BVK53" s="90"/>
      <c r="BVL53" s="90"/>
      <c r="BVM53" s="90"/>
      <c r="BVN53" s="90"/>
      <c r="BVO53" s="90"/>
      <c r="BVP53" s="90"/>
      <c r="BVQ53" s="90"/>
      <c r="BVR53" s="90"/>
      <c r="BVS53" s="90"/>
      <c r="BVT53" s="90"/>
      <c r="BVU53" s="90"/>
      <c r="BVV53" s="90"/>
      <c r="BVW53" s="90"/>
      <c r="BVX53" s="90"/>
      <c r="BVY53" s="90"/>
      <c r="BVZ53" s="90"/>
      <c r="BWA53" s="90"/>
      <c r="BWB53" s="90"/>
      <c r="BWC53" s="90"/>
      <c r="BWD53" s="90"/>
      <c r="BWE53" s="90"/>
      <c r="BWF53" s="90"/>
      <c r="BWG53" s="90"/>
      <c r="BWH53" s="90"/>
      <c r="BWI53" s="90"/>
      <c r="BWJ53" s="90"/>
      <c r="BWK53" s="90"/>
      <c r="BWL53" s="90"/>
      <c r="BWM53" s="90"/>
      <c r="BWN53" s="90"/>
      <c r="BWO53" s="90"/>
      <c r="BWP53" s="90"/>
      <c r="BWQ53" s="90"/>
      <c r="BWR53" s="90"/>
      <c r="BWS53" s="90"/>
      <c r="BWT53" s="90"/>
      <c r="BWU53" s="90"/>
      <c r="BWV53" s="90"/>
      <c r="BWW53" s="90"/>
      <c r="BWX53" s="90"/>
      <c r="BWY53" s="90"/>
      <c r="BWZ53" s="90"/>
      <c r="BXA53" s="90"/>
      <c r="BXB53" s="90"/>
      <c r="BXC53" s="90"/>
      <c r="BXD53" s="90"/>
      <c r="BXE53" s="90"/>
      <c r="BXF53" s="90"/>
      <c r="BXG53" s="90"/>
      <c r="BXH53" s="90"/>
      <c r="BXI53" s="90"/>
      <c r="BXJ53" s="90"/>
      <c r="BXK53" s="90"/>
      <c r="BXL53" s="90"/>
      <c r="BXM53" s="90"/>
      <c r="BXN53" s="90"/>
      <c r="BXO53" s="90"/>
      <c r="BXP53" s="90"/>
      <c r="BXQ53" s="90"/>
      <c r="BXR53" s="90"/>
      <c r="BXS53" s="90"/>
      <c r="BXT53" s="90"/>
      <c r="BXU53" s="90"/>
      <c r="BXV53" s="90"/>
      <c r="BXW53" s="90"/>
      <c r="BXX53" s="90"/>
      <c r="BXY53" s="90"/>
      <c r="BXZ53" s="90"/>
      <c r="BYA53" s="90"/>
      <c r="BYB53" s="90"/>
      <c r="BYC53" s="90"/>
      <c r="BYD53" s="90"/>
      <c r="BYE53" s="90"/>
      <c r="BYF53" s="90"/>
      <c r="BYG53" s="90"/>
      <c r="BYH53" s="90"/>
      <c r="BYI53" s="90"/>
      <c r="BYJ53" s="90"/>
      <c r="BYK53" s="90"/>
      <c r="BYL53" s="90"/>
      <c r="BYM53" s="90"/>
      <c r="BYN53" s="90"/>
      <c r="BYO53" s="90"/>
      <c r="BYP53" s="90"/>
      <c r="BYQ53" s="90"/>
      <c r="BYR53" s="90"/>
      <c r="BYS53" s="90"/>
      <c r="BYT53" s="90"/>
      <c r="BYU53" s="90"/>
      <c r="BYV53" s="90"/>
      <c r="BYW53" s="90"/>
      <c r="BYX53" s="90"/>
      <c r="BYY53" s="90"/>
      <c r="BYZ53" s="90"/>
      <c r="BZA53" s="90"/>
      <c r="BZB53" s="90"/>
      <c r="BZC53" s="90"/>
      <c r="BZD53" s="90"/>
      <c r="BZE53" s="90"/>
      <c r="BZF53" s="90"/>
      <c r="BZG53" s="90"/>
      <c r="BZH53" s="90"/>
      <c r="BZI53" s="90"/>
      <c r="BZJ53" s="90"/>
      <c r="BZK53" s="90"/>
      <c r="BZL53" s="90"/>
      <c r="BZM53" s="90"/>
      <c r="BZN53" s="90"/>
      <c r="BZO53" s="90"/>
      <c r="BZP53" s="90"/>
      <c r="BZQ53" s="90"/>
      <c r="BZR53" s="90"/>
      <c r="BZS53" s="90"/>
      <c r="BZT53" s="90"/>
      <c r="BZU53" s="90"/>
      <c r="BZV53" s="90"/>
      <c r="BZW53" s="90"/>
      <c r="BZX53" s="90"/>
      <c r="BZY53" s="90"/>
      <c r="BZZ53" s="90"/>
      <c r="CAA53" s="90"/>
      <c r="CAB53" s="90"/>
      <c r="CAC53" s="90"/>
      <c r="CAD53" s="90"/>
      <c r="CAE53" s="90"/>
      <c r="CAF53" s="90"/>
      <c r="CAG53" s="90"/>
      <c r="CAH53" s="90"/>
      <c r="CAI53" s="90"/>
      <c r="CAJ53" s="90"/>
      <c r="CAK53" s="90"/>
      <c r="CAL53" s="90"/>
      <c r="CAM53" s="90"/>
      <c r="CAN53" s="90"/>
      <c r="CAO53" s="90"/>
      <c r="CAP53" s="90"/>
      <c r="CAQ53" s="90"/>
      <c r="CAR53" s="90"/>
      <c r="CAS53" s="90"/>
      <c r="CAT53" s="90"/>
      <c r="CAU53" s="90"/>
      <c r="CAV53" s="90"/>
      <c r="CAW53" s="90"/>
      <c r="CAX53" s="90"/>
      <c r="CAY53" s="90"/>
      <c r="CAZ53" s="90"/>
      <c r="CBA53" s="90"/>
      <c r="CBB53" s="90"/>
      <c r="CBC53" s="90"/>
      <c r="CBD53" s="90"/>
      <c r="CBE53" s="90"/>
      <c r="CBF53" s="90"/>
      <c r="CBG53" s="90"/>
      <c r="CBH53" s="90"/>
      <c r="CBI53" s="90"/>
      <c r="CBJ53" s="90"/>
      <c r="CBK53" s="90"/>
      <c r="CBL53" s="90"/>
      <c r="CBM53" s="90"/>
      <c r="CBN53" s="90"/>
      <c r="CBO53" s="90"/>
      <c r="CBP53" s="90"/>
      <c r="CBQ53" s="90"/>
      <c r="CBR53" s="90"/>
      <c r="CBS53" s="90"/>
      <c r="CBT53" s="90"/>
      <c r="CBU53" s="90"/>
      <c r="CBV53" s="90"/>
      <c r="CBW53" s="90"/>
      <c r="CBX53" s="90"/>
      <c r="CBY53" s="90"/>
      <c r="CBZ53" s="90"/>
      <c r="CCA53" s="90"/>
      <c r="CCB53" s="90"/>
      <c r="CCC53" s="90"/>
      <c r="CCD53" s="90"/>
      <c r="CCE53" s="90"/>
      <c r="CCF53" s="90"/>
      <c r="CCG53" s="90"/>
      <c r="CCH53" s="90"/>
      <c r="CCI53" s="90"/>
      <c r="CCJ53" s="90"/>
      <c r="CCK53" s="90"/>
      <c r="CCL53" s="90"/>
      <c r="CCM53" s="90"/>
      <c r="CCN53" s="90"/>
      <c r="CCO53" s="90"/>
      <c r="CCP53" s="90"/>
      <c r="CCQ53" s="90"/>
      <c r="CCR53" s="90"/>
      <c r="CCS53" s="90"/>
      <c r="CCT53" s="90"/>
      <c r="CCU53" s="90"/>
      <c r="CCV53" s="90"/>
      <c r="CCW53" s="90"/>
      <c r="CCX53" s="90"/>
      <c r="CCY53" s="90"/>
      <c r="CCZ53" s="90"/>
      <c r="CDA53" s="90"/>
      <c r="CDB53" s="90"/>
      <c r="CDC53" s="90"/>
      <c r="CDD53" s="90"/>
      <c r="CDE53" s="90"/>
      <c r="CDF53" s="90"/>
      <c r="CDG53" s="90"/>
      <c r="CDH53" s="90"/>
      <c r="CDI53" s="90"/>
      <c r="CDJ53" s="90"/>
      <c r="CDK53" s="90"/>
      <c r="CDL53" s="90"/>
      <c r="CDM53" s="90"/>
      <c r="CDN53" s="90"/>
      <c r="CDO53" s="90"/>
      <c r="CDP53" s="90"/>
      <c r="CDQ53" s="90"/>
      <c r="CDR53" s="90"/>
      <c r="CDS53" s="90"/>
      <c r="CDT53" s="90"/>
      <c r="CDU53" s="90"/>
      <c r="CDV53" s="90"/>
      <c r="CDW53" s="90"/>
      <c r="CDX53" s="90"/>
      <c r="CDY53" s="90"/>
      <c r="CDZ53" s="90"/>
      <c r="CEA53" s="90"/>
      <c r="CEB53" s="90"/>
      <c r="CEC53" s="90"/>
      <c r="CED53" s="90"/>
      <c r="CEE53" s="90"/>
      <c r="CEF53" s="90"/>
      <c r="CEG53" s="90"/>
      <c r="CEH53" s="90"/>
      <c r="CEI53" s="90"/>
      <c r="CEJ53" s="90"/>
      <c r="CEK53" s="90"/>
      <c r="CEL53" s="90"/>
      <c r="CEM53" s="90"/>
      <c r="CEN53" s="90"/>
      <c r="CEO53" s="90"/>
      <c r="CEP53" s="90"/>
      <c r="CEQ53" s="90"/>
      <c r="CER53" s="90"/>
      <c r="CES53" s="90"/>
      <c r="CET53" s="90"/>
      <c r="CEU53" s="90"/>
      <c r="CEV53" s="90"/>
      <c r="CEW53" s="90"/>
      <c r="CEX53" s="90"/>
      <c r="CEY53" s="90"/>
      <c r="CEZ53" s="90"/>
      <c r="CFA53" s="90"/>
      <c r="CFB53" s="90"/>
      <c r="CFC53" s="90"/>
      <c r="CFD53" s="90"/>
      <c r="CFE53" s="90"/>
      <c r="CFF53" s="90"/>
      <c r="CFG53" s="90"/>
      <c r="CFH53" s="90"/>
      <c r="CFI53" s="90"/>
      <c r="CFJ53" s="90"/>
      <c r="CFK53" s="90"/>
      <c r="CFL53" s="90"/>
      <c r="CFM53" s="90"/>
      <c r="CFN53" s="90"/>
      <c r="CFO53" s="90"/>
      <c r="CFP53" s="90"/>
      <c r="CFQ53" s="90"/>
      <c r="CFR53" s="90"/>
      <c r="CFS53" s="90"/>
      <c r="CFT53" s="90"/>
      <c r="CFU53" s="90"/>
      <c r="CFV53" s="90"/>
      <c r="CFW53" s="90"/>
      <c r="CFX53" s="90"/>
      <c r="CFY53" s="90"/>
      <c r="CFZ53" s="90"/>
      <c r="CGA53" s="90"/>
      <c r="CGB53" s="90"/>
      <c r="CGC53" s="90"/>
      <c r="CGD53" s="90"/>
      <c r="CGE53" s="90"/>
      <c r="CGF53" s="90"/>
      <c r="CGG53" s="90"/>
      <c r="CGH53" s="90"/>
      <c r="CGI53" s="90"/>
      <c r="CGJ53" s="90"/>
      <c r="CGK53" s="90"/>
      <c r="CGL53" s="90"/>
      <c r="CGM53" s="90"/>
      <c r="CGN53" s="90"/>
      <c r="CGO53" s="90"/>
      <c r="CGP53" s="90"/>
      <c r="CGQ53" s="90"/>
      <c r="CGR53" s="90"/>
      <c r="CGS53" s="90"/>
      <c r="CGT53" s="90"/>
      <c r="CGU53" s="90"/>
      <c r="CGV53" s="90"/>
      <c r="CGW53" s="90"/>
      <c r="CGX53" s="90"/>
      <c r="CGY53" s="90"/>
      <c r="CGZ53" s="90"/>
      <c r="CHA53" s="90"/>
      <c r="CHB53" s="90"/>
      <c r="CHC53" s="90"/>
      <c r="CHD53" s="90"/>
      <c r="CHE53" s="90"/>
      <c r="CHF53" s="90"/>
      <c r="CHG53" s="90"/>
      <c r="CHH53" s="90"/>
      <c r="CHI53" s="90"/>
      <c r="CHJ53" s="90"/>
      <c r="CHK53" s="90"/>
      <c r="CHL53" s="90"/>
      <c r="CHM53" s="90"/>
      <c r="CHN53" s="90"/>
      <c r="CHO53" s="90"/>
      <c r="CHP53" s="90"/>
      <c r="CHQ53" s="90"/>
      <c r="CHR53" s="90"/>
      <c r="CHS53" s="90"/>
      <c r="CHT53" s="90"/>
      <c r="CHU53" s="90"/>
      <c r="CHV53" s="90"/>
      <c r="CHW53" s="90"/>
      <c r="CHX53" s="90"/>
      <c r="CHY53" s="90"/>
      <c r="CHZ53" s="90"/>
      <c r="CIA53" s="90"/>
      <c r="CIB53" s="90"/>
      <c r="CIC53" s="90"/>
      <c r="CID53" s="90"/>
      <c r="CIE53" s="90"/>
      <c r="CIF53" s="90"/>
      <c r="CIG53" s="90"/>
      <c r="CIH53" s="90"/>
      <c r="CII53" s="90"/>
      <c r="CIJ53" s="90"/>
      <c r="CIK53" s="90"/>
      <c r="CIL53" s="90"/>
      <c r="CIM53" s="90"/>
      <c r="CIN53" s="90"/>
      <c r="CIO53" s="90"/>
      <c r="CIP53" s="90"/>
      <c r="CIQ53" s="90"/>
      <c r="CIR53" s="90"/>
      <c r="CIS53" s="90"/>
      <c r="CIT53" s="90"/>
      <c r="CIU53" s="90"/>
      <c r="CIV53" s="90"/>
      <c r="CIW53" s="90"/>
      <c r="CIX53" s="90"/>
      <c r="CIY53" s="90"/>
      <c r="CIZ53" s="90"/>
      <c r="CJA53" s="90"/>
      <c r="CJB53" s="90"/>
      <c r="CJC53" s="90"/>
      <c r="CJD53" s="90"/>
      <c r="CJE53" s="90"/>
      <c r="CJF53" s="90"/>
      <c r="CJG53" s="90"/>
      <c r="CJH53" s="90"/>
      <c r="CJI53" s="90"/>
      <c r="CJJ53" s="90"/>
      <c r="CJK53" s="90"/>
      <c r="CJL53" s="90"/>
      <c r="CJM53" s="90"/>
      <c r="CJN53" s="90"/>
      <c r="CJO53" s="90"/>
      <c r="CJP53" s="90"/>
      <c r="CJQ53" s="90"/>
      <c r="CJR53" s="90"/>
      <c r="CJS53" s="90"/>
      <c r="CJT53" s="90"/>
      <c r="CJU53" s="90"/>
      <c r="CJV53" s="90"/>
      <c r="CJW53" s="90"/>
      <c r="CJX53" s="90"/>
      <c r="CJY53" s="90"/>
      <c r="CJZ53" s="90"/>
      <c r="CKA53" s="90"/>
      <c r="CKB53" s="90"/>
      <c r="CKC53" s="90"/>
      <c r="CKD53" s="90"/>
      <c r="CKE53" s="90"/>
      <c r="CKF53" s="90"/>
      <c r="CKG53" s="90"/>
      <c r="CKH53" s="90"/>
      <c r="CKI53" s="90"/>
      <c r="CKJ53" s="90"/>
      <c r="CKK53" s="90"/>
      <c r="CKL53" s="90"/>
      <c r="CKM53" s="90"/>
      <c r="CKN53" s="90"/>
      <c r="CKO53" s="90"/>
      <c r="CKP53" s="90"/>
      <c r="CKQ53" s="90"/>
      <c r="CKR53" s="90"/>
      <c r="CKS53" s="90"/>
      <c r="CKT53" s="90"/>
      <c r="CKU53" s="90"/>
      <c r="CKV53" s="90"/>
      <c r="CKW53" s="90"/>
      <c r="CKX53" s="90"/>
      <c r="CKY53" s="90"/>
      <c r="CKZ53" s="90"/>
      <c r="CLA53" s="90"/>
      <c r="CLB53" s="90"/>
      <c r="CLC53" s="90"/>
      <c r="CLD53" s="90"/>
      <c r="CLE53" s="90"/>
      <c r="CLF53" s="90"/>
      <c r="CLG53" s="90"/>
      <c r="CLH53" s="90"/>
      <c r="CLI53" s="90"/>
      <c r="CLJ53" s="90"/>
      <c r="CLK53" s="90"/>
      <c r="CLL53" s="90"/>
      <c r="CLM53" s="90"/>
      <c r="CLN53" s="90"/>
      <c r="CLO53" s="90"/>
      <c r="CLP53" s="90"/>
      <c r="CLQ53" s="90"/>
      <c r="CLR53" s="90"/>
      <c r="CLS53" s="90"/>
      <c r="CLT53" s="90"/>
      <c r="CLU53" s="90"/>
      <c r="CLV53" s="90"/>
      <c r="CLW53" s="90"/>
      <c r="CLX53" s="90"/>
      <c r="CLY53" s="90"/>
      <c r="CLZ53" s="90"/>
      <c r="CMA53" s="90"/>
      <c r="CMB53" s="90"/>
      <c r="CMC53" s="90"/>
      <c r="CMD53" s="90"/>
      <c r="CME53" s="90"/>
      <c r="CMF53" s="90"/>
      <c r="CMG53" s="90"/>
      <c r="CMH53" s="90"/>
      <c r="CMI53" s="90"/>
      <c r="CMJ53" s="90"/>
      <c r="CMK53" s="90"/>
      <c r="CML53" s="90"/>
      <c r="CMM53" s="90"/>
      <c r="CMN53" s="90"/>
      <c r="CMO53" s="90"/>
      <c r="CMP53" s="90"/>
      <c r="CMQ53" s="90"/>
      <c r="CMR53" s="90"/>
      <c r="CMS53" s="90"/>
      <c r="CMT53" s="90"/>
      <c r="CMU53" s="90"/>
      <c r="CMV53" s="90"/>
      <c r="CMW53" s="90"/>
      <c r="CMX53" s="90"/>
      <c r="CMY53" s="90"/>
      <c r="CMZ53" s="90"/>
      <c r="CNA53" s="90"/>
      <c r="CNB53" s="90"/>
      <c r="CNC53" s="90"/>
      <c r="CND53" s="90"/>
      <c r="CNE53" s="90"/>
      <c r="CNF53" s="90"/>
      <c r="CNG53" s="90"/>
      <c r="CNH53" s="90"/>
      <c r="CNI53" s="90"/>
      <c r="CNJ53" s="90"/>
      <c r="CNK53" s="90"/>
      <c r="CNL53" s="90"/>
      <c r="CNM53" s="90"/>
      <c r="CNN53" s="90"/>
      <c r="CNO53" s="90"/>
      <c r="CNP53" s="90"/>
      <c r="CNQ53" s="90"/>
      <c r="CNR53" s="90"/>
      <c r="CNS53" s="90"/>
      <c r="CNT53" s="90"/>
      <c r="CNU53" s="90"/>
      <c r="CNV53" s="90"/>
      <c r="CNW53" s="90"/>
      <c r="CNX53" s="90"/>
      <c r="CNY53" s="90"/>
      <c r="CNZ53" s="90"/>
      <c r="COA53" s="90"/>
      <c r="COB53" s="90"/>
      <c r="COC53" s="90"/>
      <c r="COD53" s="90"/>
      <c r="COE53" s="90"/>
      <c r="COF53" s="90"/>
      <c r="COG53" s="90"/>
      <c r="COH53" s="90"/>
      <c r="COI53" s="90"/>
      <c r="COJ53" s="90"/>
      <c r="COK53" s="90"/>
      <c r="COL53" s="90"/>
      <c r="COM53" s="90"/>
      <c r="CON53" s="90"/>
      <c r="COO53" s="90"/>
      <c r="COP53" s="90"/>
      <c r="COQ53" s="90"/>
      <c r="COR53" s="90"/>
      <c r="COS53" s="90"/>
      <c r="COT53" s="90"/>
      <c r="COU53" s="90"/>
      <c r="COV53" s="90"/>
      <c r="COW53" s="90"/>
      <c r="COX53" s="90"/>
      <c r="COY53" s="90"/>
      <c r="COZ53" s="90"/>
      <c r="CPA53" s="90"/>
      <c r="CPB53" s="90"/>
      <c r="CPC53" s="90"/>
      <c r="CPD53" s="90"/>
      <c r="CPE53" s="90"/>
      <c r="CPF53" s="90"/>
      <c r="CPG53" s="90"/>
      <c r="CPH53" s="90"/>
      <c r="CPI53" s="90"/>
      <c r="CPJ53" s="90"/>
      <c r="CPK53" s="90"/>
      <c r="CPL53" s="90"/>
      <c r="CPM53" s="90"/>
      <c r="CPN53" s="90"/>
      <c r="CPO53" s="90"/>
      <c r="CPP53" s="90"/>
      <c r="CPQ53" s="90"/>
      <c r="CPR53" s="90"/>
      <c r="CPS53" s="90"/>
      <c r="CPT53" s="90"/>
      <c r="CPU53" s="90"/>
      <c r="CPV53" s="90"/>
      <c r="CPW53" s="90"/>
      <c r="CPX53" s="90"/>
      <c r="CPY53" s="90"/>
      <c r="CPZ53" s="90"/>
      <c r="CQA53" s="90"/>
      <c r="CQB53" s="90"/>
      <c r="CQC53" s="90"/>
      <c r="CQD53" s="90"/>
      <c r="CQE53" s="90"/>
      <c r="CQF53" s="90"/>
      <c r="CQG53" s="90"/>
      <c r="CQH53" s="90"/>
      <c r="CQI53" s="90"/>
      <c r="CQJ53" s="90"/>
      <c r="CQK53" s="90"/>
      <c r="CQL53" s="90"/>
      <c r="CQM53" s="90"/>
      <c r="CQN53" s="90"/>
      <c r="CQO53" s="90"/>
      <c r="CQP53" s="90"/>
      <c r="CQQ53" s="90"/>
      <c r="CQR53" s="90"/>
      <c r="CQS53" s="90"/>
      <c r="CQT53" s="90"/>
      <c r="CQU53" s="90"/>
      <c r="CQV53" s="90"/>
      <c r="CQW53" s="90"/>
      <c r="CQX53" s="90"/>
      <c r="CQY53" s="90"/>
      <c r="CQZ53" s="90"/>
      <c r="CRA53" s="90"/>
      <c r="CRB53" s="90"/>
      <c r="CRC53" s="90"/>
      <c r="CRD53" s="90"/>
      <c r="CRE53" s="90"/>
      <c r="CRF53" s="90"/>
      <c r="CRG53" s="90"/>
      <c r="CRH53" s="90"/>
      <c r="CRI53" s="90"/>
      <c r="CRJ53" s="90"/>
      <c r="CRK53" s="90"/>
      <c r="CRL53" s="90"/>
      <c r="CRM53" s="90"/>
      <c r="CRN53" s="90"/>
      <c r="CRO53" s="90"/>
      <c r="CRP53" s="90"/>
      <c r="CRQ53" s="90"/>
      <c r="CRR53" s="90"/>
      <c r="CRS53" s="90"/>
      <c r="CRT53" s="90"/>
      <c r="CRU53" s="90"/>
      <c r="CRV53" s="90"/>
      <c r="CRW53" s="90"/>
      <c r="CRX53" s="90"/>
      <c r="CRY53" s="90"/>
      <c r="CRZ53" s="90"/>
      <c r="CSA53" s="90"/>
      <c r="CSB53" s="90"/>
      <c r="CSC53" s="90"/>
      <c r="CSD53" s="90"/>
      <c r="CSE53" s="90"/>
      <c r="CSF53" s="90"/>
      <c r="CSG53" s="90"/>
      <c r="CSH53" s="90"/>
      <c r="CSI53" s="90"/>
      <c r="CSJ53" s="90"/>
      <c r="CSK53" s="90"/>
      <c r="CSL53" s="90"/>
      <c r="CSM53" s="90"/>
      <c r="CSN53" s="90"/>
      <c r="CSO53" s="90"/>
      <c r="CSP53" s="90"/>
      <c r="CSQ53" s="90"/>
      <c r="CSR53" s="90"/>
      <c r="CSS53" s="90"/>
      <c r="CST53" s="90"/>
      <c r="CSU53" s="90"/>
      <c r="CSV53" s="90"/>
      <c r="CSW53" s="90"/>
      <c r="CSX53" s="90"/>
      <c r="CSY53" s="90"/>
      <c r="CSZ53" s="90"/>
      <c r="CTA53" s="90"/>
      <c r="CTB53" s="90"/>
      <c r="CTC53" s="90"/>
      <c r="CTD53" s="90"/>
      <c r="CTE53" s="90"/>
      <c r="CTF53" s="90"/>
      <c r="CTG53" s="90"/>
      <c r="CTH53" s="90"/>
      <c r="CTI53" s="90"/>
      <c r="CTJ53" s="90"/>
      <c r="CTK53" s="90"/>
      <c r="CTL53" s="90"/>
      <c r="CTM53" s="90"/>
      <c r="CTN53" s="90"/>
      <c r="CTO53" s="90"/>
      <c r="CTP53" s="90"/>
      <c r="CTQ53" s="90"/>
      <c r="CTR53" s="90"/>
      <c r="CTS53" s="90"/>
      <c r="CTT53" s="90"/>
      <c r="CTU53" s="90"/>
      <c r="CTV53" s="90"/>
      <c r="CTW53" s="90"/>
      <c r="CTX53" s="90"/>
      <c r="CTY53" s="90"/>
      <c r="CTZ53" s="90"/>
      <c r="CUA53" s="90"/>
      <c r="CUB53" s="90"/>
      <c r="CUC53" s="90"/>
      <c r="CUD53" s="90"/>
      <c r="CUE53" s="90"/>
      <c r="CUF53" s="90"/>
      <c r="CUG53" s="90"/>
      <c r="CUH53" s="90"/>
      <c r="CUI53" s="90"/>
      <c r="CUJ53" s="90"/>
      <c r="CUK53" s="90"/>
      <c r="CUL53" s="90"/>
      <c r="CUM53" s="90"/>
      <c r="CUN53" s="90"/>
      <c r="CUO53" s="90"/>
      <c r="CUP53" s="90"/>
      <c r="CUQ53" s="90"/>
      <c r="CUR53" s="90"/>
      <c r="CUS53" s="90"/>
      <c r="CUT53" s="90"/>
      <c r="CUU53" s="90"/>
      <c r="CUV53" s="90"/>
      <c r="CUW53" s="90"/>
      <c r="CUX53" s="90"/>
      <c r="CUY53" s="90"/>
      <c r="CUZ53" s="90"/>
      <c r="CVA53" s="90"/>
      <c r="CVB53" s="90"/>
      <c r="CVC53" s="90"/>
      <c r="CVD53" s="90"/>
      <c r="CVE53" s="90"/>
      <c r="CVF53" s="90"/>
      <c r="CVG53" s="90"/>
      <c r="CVH53" s="90"/>
      <c r="CVI53" s="90"/>
      <c r="CVJ53" s="90"/>
      <c r="CVK53" s="90"/>
      <c r="CVL53" s="90"/>
      <c r="CVM53" s="90"/>
      <c r="CVN53" s="90"/>
      <c r="CVO53" s="90"/>
      <c r="CVP53" s="90"/>
      <c r="CVQ53" s="90"/>
      <c r="CVR53" s="90"/>
      <c r="CVS53" s="90"/>
      <c r="CVT53" s="90"/>
      <c r="CVU53" s="90"/>
      <c r="CVV53" s="90"/>
      <c r="CVW53" s="90"/>
      <c r="CVX53" s="90"/>
      <c r="CVY53" s="90"/>
      <c r="CVZ53" s="90"/>
      <c r="CWA53" s="90"/>
      <c r="CWB53" s="90"/>
      <c r="CWC53" s="90"/>
      <c r="CWD53" s="90"/>
      <c r="CWE53" s="90"/>
      <c r="CWF53" s="90"/>
      <c r="CWG53" s="90"/>
      <c r="CWH53" s="90"/>
      <c r="CWI53" s="90"/>
      <c r="CWJ53" s="90"/>
      <c r="CWK53" s="90"/>
      <c r="CWL53" s="90"/>
      <c r="CWM53" s="90"/>
      <c r="CWN53" s="90"/>
      <c r="CWO53" s="90"/>
      <c r="CWP53" s="90"/>
      <c r="CWQ53" s="90"/>
      <c r="CWR53" s="90"/>
      <c r="CWS53" s="90"/>
      <c r="CWT53" s="90"/>
      <c r="CWU53" s="90"/>
      <c r="CWV53" s="90"/>
      <c r="CWW53" s="90"/>
      <c r="CWX53" s="90"/>
      <c r="CWY53" s="90"/>
      <c r="CWZ53" s="90"/>
      <c r="CXA53" s="90"/>
      <c r="CXB53" s="90"/>
      <c r="CXC53" s="90"/>
      <c r="CXD53" s="90"/>
      <c r="CXE53" s="90"/>
      <c r="CXF53" s="90"/>
      <c r="CXG53" s="90"/>
      <c r="CXH53" s="90"/>
      <c r="CXI53" s="90"/>
      <c r="CXJ53" s="90"/>
      <c r="CXK53" s="90"/>
      <c r="CXL53" s="90"/>
      <c r="CXM53" s="90"/>
      <c r="CXN53" s="90"/>
      <c r="CXO53" s="90"/>
      <c r="CXP53" s="90"/>
      <c r="CXQ53" s="90"/>
      <c r="CXR53" s="90"/>
      <c r="CXS53" s="90"/>
      <c r="CXT53" s="90"/>
      <c r="CXU53" s="90"/>
      <c r="CXV53" s="90"/>
      <c r="CXW53" s="90"/>
      <c r="CXX53" s="90"/>
      <c r="CXY53" s="90"/>
      <c r="CXZ53" s="90"/>
      <c r="CYA53" s="90"/>
      <c r="CYB53" s="90"/>
      <c r="CYC53" s="90"/>
      <c r="CYD53" s="90"/>
      <c r="CYE53" s="90"/>
      <c r="CYF53" s="90"/>
      <c r="CYG53" s="90"/>
      <c r="CYH53" s="90"/>
      <c r="CYI53" s="90"/>
      <c r="CYJ53" s="90"/>
      <c r="CYK53" s="90"/>
      <c r="CYL53" s="90"/>
      <c r="CYM53" s="90"/>
      <c r="CYN53" s="90"/>
      <c r="CYO53" s="90"/>
      <c r="CYP53" s="90"/>
      <c r="CYQ53" s="90"/>
      <c r="CYR53" s="90"/>
      <c r="CYS53" s="90"/>
      <c r="CYT53" s="90"/>
      <c r="CYU53" s="90"/>
      <c r="CYV53" s="90"/>
      <c r="CYW53" s="90"/>
      <c r="CYX53" s="90"/>
      <c r="CYY53" s="90"/>
      <c r="CYZ53" s="90"/>
      <c r="CZA53" s="90"/>
      <c r="CZB53" s="90"/>
      <c r="CZC53" s="90"/>
      <c r="CZD53" s="90"/>
      <c r="CZE53" s="90"/>
      <c r="CZF53" s="90"/>
      <c r="CZG53" s="90"/>
      <c r="CZH53" s="90"/>
      <c r="CZI53" s="90"/>
      <c r="CZJ53" s="90"/>
      <c r="CZK53" s="90"/>
      <c r="CZL53" s="90"/>
      <c r="CZM53" s="90"/>
      <c r="CZN53" s="90"/>
      <c r="CZO53" s="90"/>
      <c r="CZP53" s="90"/>
      <c r="CZQ53" s="90"/>
      <c r="CZR53" s="90"/>
      <c r="CZS53" s="90"/>
      <c r="CZT53" s="90"/>
      <c r="CZU53" s="90"/>
      <c r="CZV53" s="90"/>
      <c r="CZW53" s="90"/>
      <c r="CZX53" s="90"/>
      <c r="CZY53" s="90"/>
      <c r="CZZ53" s="90"/>
      <c r="DAA53" s="90"/>
      <c r="DAB53" s="90"/>
      <c r="DAC53" s="90"/>
      <c r="DAD53" s="90"/>
      <c r="DAE53" s="90"/>
      <c r="DAF53" s="90"/>
      <c r="DAG53" s="90"/>
      <c r="DAH53" s="90"/>
      <c r="DAI53" s="90"/>
      <c r="DAJ53" s="90"/>
      <c r="DAK53" s="90"/>
      <c r="DAL53" s="90"/>
      <c r="DAM53" s="90"/>
      <c r="DAN53" s="90"/>
      <c r="DAO53" s="90"/>
      <c r="DAP53" s="90"/>
      <c r="DAQ53" s="90"/>
      <c r="DAR53" s="90"/>
      <c r="DAS53" s="90"/>
      <c r="DAT53" s="90"/>
      <c r="DAU53" s="90"/>
      <c r="DAV53" s="90"/>
      <c r="DAW53" s="90"/>
      <c r="DAX53" s="90"/>
      <c r="DAY53" s="90"/>
      <c r="DAZ53" s="90"/>
      <c r="DBA53" s="90"/>
      <c r="DBB53" s="90"/>
      <c r="DBC53" s="90"/>
      <c r="DBD53" s="90"/>
      <c r="DBE53" s="90"/>
      <c r="DBF53" s="90"/>
      <c r="DBG53" s="90"/>
      <c r="DBH53" s="90"/>
      <c r="DBI53" s="90"/>
      <c r="DBJ53" s="90"/>
      <c r="DBK53" s="90"/>
      <c r="DBL53" s="90"/>
      <c r="DBM53" s="90"/>
      <c r="DBN53" s="90"/>
      <c r="DBO53" s="90"/>
      <c r="DBP53" s="90"/>
      <c r="DBQ53" s="90"/>
      <c r="DBR53" s="90"/>
      <c r="DBS53" s="90"/>
      <c r="DBT53" s="90"/>
      <c r="DBU53" s="90"/>
      <c r="DBV53" s="90"/>
      <c r="DBW53" s="90"/>
      <c r="DBX53" s="90"/>
      <c r="DBY53" s="90"/>
      <c r="DBZ53" s="90"/>
      <c r="DCA53" s="90"/>
      <c r="DCB53" s="90"/>
      <c r="DCC53" s="90"/>
      <c r="DCD53" s="90"/>
      <c r="DCE53" s="90"/>
      <c r="DCF53" s="90"/>
      <c r="DCG53" s="90"/>
      <c r="DCH53" s="90"/>
      <c r="DCI53" s="90"/>
      <c r="DCJ53" s="90"/>
      <c r="DCK53" s="90"/>
      <c r="DCL53" s="90"/>
      <c r="DCM53" s="90"/>
      <c r="DCN53" s="90"/>
      <c r="DCO53" s="90"/>
      <c r="DCP53" s="90"/>
      <c r="DCQ53" s="90"/>
      <c r="DCR53" s="90"/>
      <c r="DCS53" s="90"/>
      <c r="DCT53" s="90"/>
      <c r="DCU53" s="90"/>
      <c r="DCV53" s="90"/>
      <c r="DCW53" s="90"/>
      <c r="DCX53" s="90"/>
      <c r="DCY53" s="90"/>
      <c r="DCZ53" s="90"/>
      <c r="DDA53" s="90"/>
      <c r="DDB53" s="90"/>
      <c r="DDC53" s="90"/>
      <c r="DDD53" s="90"/>
      <c r="DDE53" s="90"/>
      <c r="DDF53" s="90"/>
      <c r="DDG53" s="90"/>
      <c r="DDH53" s="90"/>
      <c r="DDI53" s="90"/>
      <c r="DDJ53" s="90"/>
      <c r="DDK53" s="90"/>
      <c r="DDL53" s="90"/>
      <c r="DDM53" s="90"/>
      <c r="DDN53" s="90"/>
      <c r="DDO53" s="90"/>
      <c r="DDP53" s="90"/>
      <c r="DDQ53" s="90"/>
      <c r="DDR53" s="90"/>
      <c r="DDS53" s="90"/>
      <c r="DDT53" s="90"/>
      <c r="DDU53" s="90"/>
      <c r="DDV53" s="90"/>
      <c r="DDW53" s="90"/>
      <c r="DDX53" s="90"/>
      <c r="DDY53" s="90"/>
      <c r="DDZ53" s="90"/>
      <c r="DEA53" s="90"/>
      <c r="DEB53" s="90"/>
      <c r="DEC53" s="90"/>
      <c r="DED53" s="90"/>
      <c r="DEE53" s="90"/>
      <c r="DEF53" s="90"/>
      <c r="DEG53" s="90"/>
      <c r="DEH53" s="90"/>
      <c r="DEI53" s="90"/>
      <c r="DEJ53" s="90"/>
      <c r="DEK53" s="90"/>
      <c r="DEL53" s="90"/>
      <c r="DEM53" s="90"/>
      <c r="DEN53" s="90"/>
      <c r="DEO53" s="90"/>
      <c r="DEP53" s="90"/>
      <c r="DEQ53" s="90"/>
      <c r="DER53" s="90"/>
      <c r="DES53" s="90"/>
      <c r="DET53" s="90"/>
      <c r="DEU53" s="90"/>
      <c r="DEV53" s="90"/>
      <c r="DEW53" s="90"/>
      <c r="DEX53" s="90"/>
      <c r="DEY53" s="90"/>
      <c r="DEZ53" s="90"/>
      <c r="DFA53" s="90"/>
      <c r="DFB53" s="90"/>
      <c r="DFC53" s="90"/>
      <c r="DFD53" s="90"/>
      <c r="DFE53" s="90"/>
      <c r="DFF53" s="90"/>
      <c r="DFG53" s="90"/>
      <c r="DFH53" s="90"/>
      <c r="DFI53" s="90"/>
      <c r="DFJ53" s="90"/>
      <c r="DFK53" s="90"/>
      <c r="DFL53" s="90"/>
      <c r="DFM53" s="90"/>
      <c r="DFN53" s="90"/>
      <c r="DFO53" s="90"/>
      <c r="DFP53" s="90"/>
      <c r="DFQ53" s="90"/>
      <c r="DFR53" s="90"/>
      <c r="DFS53" s="90"/>
      <c r="DFT53" s="90"/>
      <c r="DFU53" s="90"/>
      <c r="DFV53" s="90"/>
      <c r="DFW53" s="90"/>
      <c r="DFX53" s="90"/>
      <c r="DFY53" s="90"/>
      <c r="DFZ53" s="90"/>
      <c r="DGA53" s="90"/>
      <c r="DGB53" s="90"/>
      <c r="DGC53" s="90"/>
      <c r="DGD53" s="90"/>
      <c r="DGE53" s="90"/>
      <c r="DGF53" s="90"/>
      <c r="DGG53" s="90"/>
      <c r="DGH53" s="90"/>
      <c r="DGI53" s="90"/>
      <c r="DGJ53" s="90"/>
      <c r="DGK53" s="90"/>
      <c r="DGL53" s="90"/>
      <c r="DGM53" s="90"/>
      <c r="DGN53" s="90"/>
      <c r="DGO53" s="90"/>
      <c r="DGP53" s="90"/>
      <c r="DGQ53" s="90"/>
      <c r="DGR53" s="90"/>
      <c r="DGS53" s="90"/>
      <c r="DGT53" s="90"/>
      <c r="DGU53" s="90"/>
      <c r="DGV53" s="90"/>
      <c r="DGW53" s="90"/>
      <c r="DGX53" s="90"/>
      <c r="DGY53" s="90"/>
      <c r="DGZ53" s="90"/>
      <c r="DHA53" s="90"/>
      <c r="DHB53" s="90"/>
      <c r="DHC53" s="90"/>
      <c r="DHD53" s="90"/>
      <c r="DHE53" s="90"/>
      <c r="DHF53" s="90"/>
      <c r="DHG53" s="90"/>
      <c r="DHH53" s="90"/>
      <c r="DHI53" s="90"/>
      <c r="DHJ53" s="90"/>
      <c r="DHK53" s="90"/>
      <c r="DHL53" s="90"/>
      <c r="DHM53" s="90"/>
      <c r="DHN53" s="90"/>
      <c r="DHO53" s="90"/>
      <c r="DHP53" s="90"/>
      <c r="DHQ53" s="90"/>
      <c r="DHR53" s="90"/>
      <c r="DHS53" s="90"/>
      <c r="DHT53" s="90"/>
      <c r="DHU53" s="90"/>
      <c r="DHV53" s="90"/>
      <c r="DHW53" s="90"/>
      <c r="DHX53" s="90"/>
      <c r="DHY53" s="90"/>
      <c r="DHZ53" s="90"/>
      <c r="DIA53" s="90"/>
      <c r="DIB53" s="90"/>
      <c r="DIC53" s="90"/>
      <c r="DID53" s="90"/>
      <c r="DIE53" s="90"/>
      <c r="DIF53" s="90"/>
      <c r="DIG53" s="90"/>
      <c r="DIH53" s="90"/>
      <c r="DII53" s="90"/>
      <c r="DIJ53" s="90"/>
      <c r="DIK53" s="90"/>
      <c r="DIL53" s="90"/>
      <c r="DIM53" s="90"/>
      <c r="DIN53" s="90"/>
      <c r="DIO53" s="90"/>
      <c r="DIP53" s="90"/>
      <c r="DIQ53" s="90"/>
      <c r="DIR53" s="90"/>
      <c r="DIS53" s="90"/>
      <c r="DIT53" s="90"/>
      <c r="DIU53" s="90"/>
      <c r="DIV53" s="90"/>
      <c r="DIW53" s="90"/>
      <c r="DIX53" s="90"/>
      <c r="DIY53" s="90"/>
      <c r="DIZ53" s="90"/>
      <c r="DJA53" s="90"/>
      <c r="DJB53" s="90"/>
      <c r="DJC53" s="90"/>
      <c r="DJD53" s="90"/>
      <c r="DJE53" s="90"/>
      <c r="DJF53" s="90"/>
      <c r="DJG53" s="90"/>
      <c r="DJH53" s="90"/>
      <c r="DJI53" s="90"/>
      <c r="DJJ53" s="90"/>
      <c r="DJK53" s="90"/>
      <c r="DJL53" s="90"/>
      <c r="DJM53" s="90"/>
      <c r="DJN53" s="90"/>
      <c r="DJO53" s="90"/>
      <c r="DJP53" s="90"/>
      <c r="DJQ53" s="90"/>
      <c r="DJR53" s="90"/>
      <c r="DJS53" s="90"/>
      <c r="DJT53" s="90"/>
      <c r="DJU53" s="90"/>
      <c r="DJV53" s="90"/>
      <c r="DJW53" s="90"/>
      <c r="DJX53" s="90"/>
      <c r="DJY53" s="90"/>
      <c r="DJZ53" s="90"/>
      <c r="DKA53" s="90"/>
      <c r="DKB53" s="90"/>
      <c r="DKC53" s="90"/>
      <c r="DKD53" s="90"/>
      <c r="DKE53" s="90"/>
      <c r="DKF53" s="90"/>
      <c r="DKG53" s="90"/>
      <c r="DKH53" s="90"/>
      <c r="DKI53" s="90"/>
      <c r="DKJ53" s="90"/>
      <c r="DKK53" s="90"/>
      <c r="DKL53" s="90"/>
      <c r="DKM53" s="90"/>
      <c r="DKN53" s="90"/>
      <c r="DKO53" s="90"/>
      <c r="DKP53" s="90"/>
      <c r="DKQ53" s="90"/>
      <c r="DKR53" s="90"/>
      <c r="DKS53" s="90"/>
      <c r="DKT53" s="90"/>
      <c r="DKU53" s="90"/>
      <c r="DKV53" s="90"/>
      <c r="DKW53" s="90"/>
      <c r="DKX53" s="90"/>
      <c r="DKY53" s="90"/>
      <c r="DKZ53" s="90"/>
      <c r="DLA53" s="90"/>
      <c r="DLB53" s="90"/>
      <c r="DLC53" s="90"/>
      <c r="DLD53" s="90"/>
      <c r="DLE53" s="90"/>
      <c r="DLF53" s="90"/>
      <c r="DLG53" s="90"/>
      <c r="DLH53" s="90"/>
      <c r="DLI53" s="90"/>
      <c r="DLJ53" s="90"/>
      <c r="DLK53" s="90"/>
      <c r="DLL53" s="90"/>
      <c r="DLM53" s="90"/>
      <c r="DLN53" s="90"/>
      <c r="DLO53" s="90"/>
      <c r="DLP53" s="90"/>
      <c r="DLQ53" s="90"/>
      <c r="DLR53" s="90"/>
      <c r="DLS53" s="90"/>
      <c r="DLT53" s="90"/>
      <c r="DLU53" s="90"/>
      <c r="DLV53" s="90"/>
      <c r="DLW53" s="90"/>
      <c r="DLX53" s="90"/>
      <c r="DLY53" s="90"/>
      <c r="DLZ53" s="90"/>
      <c r="DMA53" s="90"/>
      <c r="DMB53" s="90"/>
      <c r="DMC53" s="90"/>
      <c r="DMD53" s="90"/>
      <c r="DME53" s="90"/>
      <c r="DMF53" s="90"/>
      <c r="DMG53" s="90"/>
      <c r="DMH53" s="90"/>
      <c r="DMI53" s="90"/>
      <c r="DMJ53" s="90"/>
      <c r="DMK53" s="90"/>
      <c r="DML53" s="90"/>
      <c r="DMM53" s="90"/>
      <c r="DMN53" s="90"/>
      <c r="DMO53" s="90"/>
      <c r="DMP53" s="90"/>
      <c r="DMQ53" s="90"/>
      <c r="DMR53" s="90"/>
      <c r="DMS53" s="90"/>
      <c r="DMT53" s="90"/>
      <c r="DMU53" s="90"/>
      <c r="DMV53" s="90"/>
      <c r="DMW53" s="90"/>
      <c r="DMX53" s="90"/>
      <c r="DMY53" s="90"/>
      <c r="DMZ53" s="90"/>
      <c r="DNA53" s="90"/>
      <c r="DNB53" s="90"/>
      <c r="DNC53" s="90"/>
      <c r="DND53" s="90"/>
      <c r="DNE53" s="90"/>
      <c r="DNF53" s="90"/>
      <c r="DNG53" s="90"/>
      <c r="DNH53" s="90"/>
      <c r="DNI53" s="90"/>
      <c r="DNJ53" s="90"/>
      <c r="DNK53" s="90"/>
      <c r="DNL53" s="90"/>
      <c r="DNM53" s="90"/>
      <c r="DNN53" s="90"/>
      <c r="DNO53" s="90"/>
      <c r="DNP53" s="90"/>
      <c r="DNQ53" s="90"/>
      <c r="DNR53" s="90"/>
      <c r="DNS53" s="90"/>
      <c r="DNT53" s="90"/>
      <c r="DNU53" s="90"/>
      <c r="DNV53" s="90"/>
      <c r="DNW53" s="90"/>
      <c r="DNX53" s="90"/>
      <c r="DNY53" s="90"/>
      <c r="DNZ53" s="90"/>
      <c r="DOA53" s="90"/>
      <c r="DOB53" s="90"/>
      <c r="DOC53" s="90"/>
      <c r="DOD53" s="90"/>
      <c r="DOE53" s="90"/>
      <c r="DOF53" s="90"/>
      <c r="DOG53" s="90"/>
      <c r="DOH53" s="90"/>
      <c r="DOI53" s="90"/>
      <c r="DOJ53" s="90"/>
      <c r="DOK53" s="90"/>
      <c r="DOL53" s="90"/>
      <c r="DOM53" s="90"/>
      <c r="DON53" s="90"/>
      <c r="DOO53" s="90"/>
      <c r="DOP53" s="90"/>
      <c r="DOQ53" s="90"/>
      <c r="DOR53" s="90"/>
      <c r="DOS53" s="90"/>
      <c r="DOT53" s="90"/>
      <c r="DOU53" s="90"/>
      <c r="DOV53" s="90"/>
      <c r="DOW53" s="90"/>
      <c r="DOX53" s="90"/>
      <c r="DOY53" s="90"/>
      <c r="DOZ53" s="90"/>
      <c r="DPA53" s="90"/>
      <c r="DPB53" s="90"/>
      <c r="DPC53" s="90"/>
      <c r="DPD53" s="90"/>
      <c r="DPE53" s="90"/>
      <c r="DPF53" s="90"/>
      <c r="DPG53" s="90"/>
      <c r="DPH53" s="90"/>
      <c r="DPI53" s="90"/>
      <c r="DPJ53" s="90"/>
      <c r="DPK53" s="90"/>
      <c r="DPL53" s="90"/>
      <c r="DPM53" s="90"/>
      <c r="DPN53" s="90"/>
      <c r="DPO53" s="90"/>
      <c r="DPP53" s="90"/>
      <c r="DPQ53" s="90"/>
      <c r="DPR53" s="90"/>
      <c r="DPS53" s="90"/>
      <c r="DPT53" s="90"/>
      <c r="DPU53" s="90"/>
      <c r="DPV53" s="90"/>
      <c r="DPW53" s="90"/>
      <c r="DPX53" s="90"/>
      <c r="DPY53" s="90"/>
      <c r="DPZ53" s="90"/>
      <c r="DQA53" s="90"/>
      <c r="DQB53" s="90"/>
      <c r="DQC53" s="90"/>
      <c r="DQD53" s="90"/>
      <c r="DQE53" s="90"/>
      <c r="DQF53" s="90"/>
      <c r="DQG53" s="90"/>
      <c r="DQH53" s="90"/>
      <c r="DQI53" s="90"/>
      <c r="DQJ53" s="90"/>
      <c r="DQK53" s="90"/>
      <c r="DQL53" s="90"/>
      <c r="DQM53" s="90"/>
      <c r="DQN53" s="90"/>
      <c r="DQO53" s="90"/>
      <c r="DQP53" s="90"/>
      <c r="DQQ53" s="90"/>
      <c r="DQR53" s="90"/>
      <c r="DQS53" s="90"/>
      <c r="DQT53" s="90"/>
      <c r="DQU53" s="90"/>
      <c r="DQV53" s="90"/>
      <c r="DQW53" s="90"/>
      <c r="DQX53" s="90"/>
      <c r="DQY53" s="90"/>
      <c r="DQZ53" s="90"/>
      <c r="DRA53" s="90"/>
      <c r="DRB53" s="90"/>
      <c r="DRC53" s="90"/>
      <c r="DRD53" s="90"/>
      <c r="DRE53" s="90"/>
      <c r="DRF53" s="90"/>
      <c r="DRG53" s="90"/>
      <c r="DRH53" s="90"/>
      <c r="DRI53" s="90"/>
      <c r="DRJ53" s="90"/>
      <c r="DRK53" s="90"/>
      <c r="DRL53" s="90"/>
      <c r="DRM53" s="90"/>
      <c r="DRN53" s="90"/>
      <c r="DRO53" s="90"/>
      <c r="DRP53" s="90"/>
      <c r="DRQ53" s="90"/>
      <c r="DRR53" s="90"/>
      <c r="DRS53" s="90"/>
      <c r="DRT53" s="90"/>
      <c r="DRU53" s="90"/>
      <c r="DRV53" s="90"/>
      <c r="DRW53" s="90"/>
      <c r="DRX53" s="90"/>
      <c r="DRY53" s="90"/>
      <c r="DRZ53" s="90"/>
      <c r="DSA53" s="90"/>
      <c r="DSB53" s="90"/>
      <c r="DSC53" s="90"/>
      <c r="DSD53" s="90"/>
      <c r="DSE53" s="90"/>
      <c r="DSF53" s="90"/>
      <c r="DSG53" s="90"/>
      <c r="DSH53" s="90"/>
      <c r="DSI53" s="90"/>
      <c r="DSJ53" s="90"/>
      <c r="DSK53" s="90"/>
      <c r="DSL53" s="90"/>
      <c r="DSM53" s="90"/>
      <c r="DSN53" s="90"/>
      <c r="DSO53" s="90"/>
      <c r="DSP53" s="90"/>
      <c r="DSQ53" s="90"/>
      <c r="DSR53" s="90"/>
      <c r="DSS53" s="90"/>
      <c r="DST53" s="90"/>
      <c r="DSU53" s="90"/>
      <c r="DSV53" s="90"/>
      <c r="DSW53" s="90"/>
      <c r="DSX53" s="90"/>
      <c r="DSY53" s="90"/>
      <c r="DSZ53" s="90"/>
      <c r="DTA53" s="90"/>
      <c r="DTB53" s="90"/>
      <c r="DTC53" s="90"/>
      <c r="DTD53" s="90"/>
      <c r="DTE53" s="90"/>
      <c r="DTF53" s="90"/>
      <c r="DTG53" s="90"/>
      <c r="DTH53" s="90"/>
      <c r="DTI53" s="90"/>
      <c r="DTJ53" s="90"/>
      <c r="DTK53" s="90"/>
      <c r="DTL53" s="90"/>
      <c r="DTM53" s="90"/>
      <c r="DTN53" s="90"/>
      <c r="DTO53" s="90"/>
      <c r="DTP53" s="90"/>
      <c r="DTQ53" s="90"/>
      <c r="DTR53" s="90"/>
      <c r="DTS53" s="90"/>
      <c r="DTT53" s="90"/>
      <c r="DTU53" s="90"/>
      <c r="DTV53" s="90"/>
      <c r="DTW53" s="90"/>
      <c r="DTX53" s="90"/>
      <c r="DTY53" s="90"/>
      <c r="DTZ53" s="90"/>
      <c r="DUA53" s="90"/>
      <c r="DUB53" s="90"/>
      <c r="DUC53" s="90"/>
      <c r="DUD53" s="90"/>
      <c r="DUE53" s="90"/>
      <c r="DUF53" s="90"/>
      <c r="DUG53" s="90"/>
      <c r="DUH53" s="90"/>
      <c r="DUI53" s="90"/>
      <c r="DUJ53" s="90"/>
      <c r="DUK53" s="90"/>
      <c r="DUL53" s="90"/>
      <c r="DUM53" s="90"/>
      <c r="DUN53" s="90"/>
      <c r="DUO53" s="90"/>
      <c r="DUP53" s="90"/>
      <c r="DUQ53" s="90"/>
      <c r="DUR53" s="90"/>
      <c r="DUS53" s="90"/>
      <c r="DUT53" s="90"/>
      <c r="DUU53" s="90"/>
      <c r="DUV53" s="90"/>
      <c r="DUW53" s="90"/>
      <c r="DUX53" s="90"/>
      <c r="DUY53" s="90"/>
      <c r="DUZ53" s="90"/>
      <c r="DVA53" s="90"/>
      <c r="DVB53" s="90"/>
      <c r="DVC53" s="90"/>
      <c r="DVD53" s="90"/>
      <c r="DVE53" s="90"/>
      <c r="DVF53" s="90"/>
      <c r="DVG53" s="90"/>
      <c r="DVH53" s="90"/>
      <c r="DVI53" s="90"/>
      <c r="DVJ53" s="90"/>
      <c r="DVK53" s="90"/>
      <c r="DVL53" s="90"/>
      <c r="DVM53" s="90"/>
      <c r="DVN53" s="90"/>
      <c r="DVO53" s="90"/>
      <c r="DVP53" s="90"/>
      <c r="DVQ53" s="90"/>
      <c r="DVR53" s="90"/>
      <c r="DVS53" s="90"/>
      <c r="DVT53" s="90"/>
      <c r="DVU53" s="90"/>
      <c r="DVV53" s="90"/>
      <c r="DVW53" s="90"/>
      <c r="DVX53" s="90"/>
      <c r="DVY53" s="90"/>
      <c r="DVZ53" s="90"/>
      <c r="DWA53" s="90"/>
      <c r="DWB53" s="90"/>
      <c r="DWC53" s="90"/>
      <c r="DWD53" s="90"/>
      <c r="DWE53" s="90"/>
      <c r="DWF53" s="90"/>
      <c r="DWG53" s="90"/>
      <c r="DWH53" s="90"/>
      <c r="DWI53" s="90"/>
      <c r="DWJ53" s="90"/>
      <c r="DWK53" s="90"/>
      <c r="DWL53" s="90"/>
      <c r="DWM53" s="90"/>
      <c r="DWN53" s="90"/>
      <c r="DWO53" s="90"/>
      <c r="DWP53" s="90"/>
      <c r="DWQ53" s="90"/>
      <c r="DWR53" s="90"/>
      <c r="DWS53" s="90"/>
      <c r="DWT53" s="90"/>
      <c r="DWU53" s="90"/>
      <c r="DWV53" s="90"/>
      <c r="DWW53" s="90"/>
      <c r="DWX53" s="90"/>
      <c r="DWY53" s="90"/>
      <c r="DWZ53" s="90"/>
      <c r="DXA53" s="90"/>
      <c r="DXB53" s="90"/>
      <c r="DXC53" s="90"/>
      <c r="DXD53" s="90"/>
      <c r="DXE53" s="90"/>
      <c r="DXF53" s="90"/>
      <c r="DXG53" s="90"/>
      <c r="DXH53" s="90"/>
      <c r="DXI53" s="90"/>
      <c r="DXJ53" s="90"/>
      <c r="DXK53" s="90"/>
      <c r="DXL53" s="90"/>
      <c r="DXM53" s="90"/>
      <c r="DXN53" s="90"/>
      <c r="DXO53" s="90"/>
      <c r="DXP53" s="90"/>
      <c r="DXQ53" s="90"/>
      <c r="DXR53" s="90"/>
      <c r="DXS53" s="90"/>
      <c r="DXT53" s="90"/>
      <c r="DXU53" s="90"/>
      <c r="DXV53" s="90"/>
      <c r="DXW53" s="90"/>
      <c r="DXX53" s="90"/>
      <c r="DXY53" s="90"/>
      <c r="DXZ53" s="90"/>
      <c r="DYA53" s="90"/>
      <c r="DYB53" s="90"/>
      <c r="DYC53" s="90"/>
      <c r="DYD53" s="90"/>
      <c r="DYE53" s="90"/>
      <c r="DYF53" s="90"/>
      <c r="DYG53" s="90"/>
      <c r="DYH53" s="90"/>
      <c r="DYI53" s="90"/>
      <c r="DYJ53" s="90"/>
      <c r="DYK53" s="90"/>
      <c r="DYL53" s="90"/>
      <c r="DYM53" s="90"/>
      <c r="DYN53" s="90"/>
      <c r="DYO53" s="90"/>
      <c r="DYP53" s="90"/>
      <c r="DYQ53" s="90"/>
      <c r="DYR53" s="90"/>
      <c r="DYS53" s="90"/>
      <c r="DYT53" s="90"/>
      <c r="DYU53" s="90"/>
      <c r="DYV53" s="90"/>
      <c r="DYW53" s="90"/>
      <c r="DYX53" s="90"/>
      <c r="DYY53" s="90"/>
      <c r="DYZ53" s="90"/>
      <c r="DZA53" s="90"/>
      <c r="DZB53" s="90"/>
      <c r="DZC53" s="90"/>
      <c r="DZD53" s="90"/>
      <c r="DZE53" s="90"/>
      <c r="DZF53" s="90"/>
      <c r="DZG53" s="90"/>
      <c r="DZH53" s="90"/>
      <c r="DZI53" s="90"/>
      <c r="DZJ53" s="90"/>
      <c r="DZK53" s="90"/>
      <c r="DZL53" s="90"/>
      <c r="DZM53" s="90"/>
      <c r="DZN53" s="90"/>
      <c r="DZO53" s="90"/>
      <c r="DZP53" s="90"/>
      <c r="DZQ53" s="90"/>
      <c r="DZR53" s="90"/>
      <c r="DZS53" s="90"/>
      <c r="DZT53" s="90"/>
      <c r="DZU53" s="90"/>
      <c r="DZV53" s="90"/>
      <c r="DZW53" s="90"/>
      <c r="DZX53" s="90"/>
      <c r="DZY53" s="90"/>
      <c r="DZZ53" s="90"/>
      <c r="EAA53" s="90"/>
      <c r="EAB53" s="90"/>
      <c r="EAC53" s="90"/>
      <c r="EAD53" s="90"/>
      <c r="EAE53" s="90"/>
      <c r="EAF53" s="90"/>
      <c r="EAG53" s="90"/>
      <c r="EAH53" s="90"/>
      <c r="EAI53" s="90"/>
      <c r="EAJ53" s="90"/>
      <c r="EAK53" s="90"/>
      <c r="EAL53" s="90"/>
      <c r="EAM53" s="90"/>
      <c r="EAN53" s="90"/>
      <c r="EAO53" s="90"/>
      <c r="EAP53" s="90"/>
      <c r="EAQ53" s="90"/>
      <c r="EAR53" s="90"/>
      <c r="EAS53" s="90"/>
      <c r="EAT53" s="90"/>
      <c r="EAU53" s="90"/>
      <c r="EAV53" s="90"/>
      <c r="EAW53" s="90"/>
      <c r="EAX53" s="90"/>
      <c r="EAY53" s="90"/>
      <c r="EAZ53" s="90"/>
      <c r="EBA53" s="90"/>
      <c r="EBB53" s="90"/>
      <c r="EBC53" s="90"/>
      <c r="EBD53" s="90"/>
      <c r="EBE53" s="90"/>
      <c r="EBF53" s="90"/>
      <c r="EBG53" s="90"/>
      <c r="EBH53" s="90"/>
      <c r="EBI53" s="90"/>
      <c r="EBJ53" s="90"/>
      <c r="EBK53" s="90"/>
      <c r="EBL53" s="90"/>
      <c r="EBM53" s="90"/>
      <c r="EBN53" s="90"/>
      <c r="EBO53" s="90"/>
      <c r="EBP53" s="90"/>
      <c r="EBQ53" s="90"/>
      <c r="EBR53" s="90"/>
      <c r="EBS53" s="90"/>
      <c r="EBT53" s="90"/>
      <c r="EBU53" s="90"/>
      <c r="EBV53" s="90"/>
      <c r="EBW53" s="90"/>
      <c r="EBX53" s="90"/>
      <c r="EBY53" s="90"/>
      <c r="EBZ53" s="90"/>
      <c r="ECA53" s="90"/>
      <c r="ECB53" s="90"/>
      <c r="ECC53" s="90"/>
      <c r="ECD53" s="90"/>
      <c r="ECE53" s="90"/>
      <c r="ECF53" s="90"/>
      <c r="ECG53" s="90"/>
      <c r="ECH53" s="90"/>
      <c r="ECI53" s="90"/>
      <c r="ECJ53" s="90"/>
      <c r="ECK53" s="90"/>
      <c r="ECL53" s="90"/>
      <c r="ECM53" s="90"/>
      <c r="ECN53" s="90"/>
      <c r="ECO53" s="90"/>
      <c r="ECP53" s="90"/>
      <c r="ECQ53" s="90"/>
      <c r="ECR53" s="90"/>
      <c r="ECS53" s="90"/>
      <c r="ECT53" s="90"/>
      <c r="ECU53" s="90"/>
      <c r="ECV53" s="90"/>
      <c r="ECW53" s="90"/>
      <c r="ECX53" s="90"/>
      <c r="ECY53" s="90"/>
      <c r="ECZ53" s="90"/>
      <c r="EDA53" s="90"/>
      <c r="EDB53" s="90"/>
      <c r="EDC53" s="90"/>
      <c r="EDD53" s="90"/>
      <c r="EDE53" s="90"/>
      <c r="EDF53" s="90"/>
      <c r="EDG53" s="90"/>
      <c r="EDH53" s="90"/>
      <c r="EDI53" s="90"/>
      <c r="EDJ53" s="90"/>
      <c r="EDK53" s="90"/>
      <c r="EDL53" s="90"/>
      <c r="EDM53" s="90"/>
      <c r="EDN53" s="90"/>
      <c r="EDO53" s="90"/>
      <c r="EDP53" s="90"/>
      <c r="EDQ53" s="90"/>
      <c r="EDR53" s="90"/>
      <c r="EDS53" s="90"/>
      <c r="EDT53" s="90"/>
      <c r="EDU53" s="90"/>
      <c r="EDV53" s="90"/>
      <c r="EDW53" s="90"/>
      <c r="EDX53" s="90"/>
      <c r="EDY53" s="90"/>
      <c r="EDZ53" s="90"/>
      <c r="EEA53" s="90"/>
      <c r="EEB53" s="90"/>
      <c r="EEC53" s="90"/>
      <c r="EED53" s="90"/>
      <c r="EEE53" s="90"/>
      <c r="EEF53" s="90"/>
      <c r="EEG53" s="90"/>
      <c r="EEH53" s="90"/>
      <c r="EEI53" s="90"/>
      <c r="EEJ53" s="90"/>
      <c r="EEK53" s="90"/>
      <c r="EEL53" s="90"/>
      <c r="EEM53" s="90"/>
      <c r="EEN53" s="90"/>
      <c r="EEO53" s="90"/>
      <c r="EEP53" s="90"/>
      <c r="EEQ53" s="90"/>
      <c r="EER53" s="90"/>
      <c r="EES53" s="90"/>
      <c r="EET53" s="90"/>
      <c r="EEU53" s="90"/>
      <c r="EEV53" s="90"/>
      <c r="EEW53" s="90"/>
      <c r="EEX53" s="90"/>
      <c r="EEY53" s="90"/>
      <c r="EEZ53" s="90"/>
      <c r="EFA53" s="90"/>
      <c r="EFB53" s="90"/>
      <c r="EFC53" s="90"/>
      <c r="EFD53" s="90"/>
      <c r="EFE53" s="90"/>
      <c r="EFF53" s="90"/>
      <c r="EFG53" s="90"/>
      <c r="EFH53" s="90"/>
      <c r="EFI53" s="90"/>
      <c r="EFJ53" s="90"/>
      <c r="EFK53" s="90"/>
      <c r="EFL53" s="90"/>
      <c r="EFM53" s="90"/>
      <c r="EFN53" s="90"/>
      <c r="EFO53" s="90"/>
      <c r="EFP53" s="90"/>
      <c r="EFQ53" s="90"/>
      <c r="EFR53" s="90"/>
      <c r="EFS53" s="90"/>
      <c r="EFT53" s="90"/>
      <c r="EFU53" s="90"/>
      <c r="EFV53" s="90"/>
      <c r="EFW53" s="90"/>
      <c r="EFX53" s="90"/>
      <c r="EFY53" s="90"/>
      <c r="EFZ53" s="90"/>
      <c r="EGA53" s="90"/>
      <c r="EGB53" s="90"/>
      <c r="EGC53" s="90"/>
      <c r="EGD53" s="90"/>
      <c r="EGE53" s="90"/>
      <c r="EGF53" s="90"/>
      <c r="EGG53" s="90"/>
      <c r="EGH53" s="90"/>
      <c r="EGI53" s="90"/>
      <c r="EGJ53" s="90"/>
      <c r="EGK53" s="90"/>
      <c r="EGL53" s="90"/>
      <c r="EGM53" s="90"/>
      <c r="EGN53" s="90"/>
      <c r="EGO53" s="90"/>
      <c r="EGP53" s="90"/>
      <c r="EGQ53" s="90"/>
      <c r="EGR53" s="90"/>
      <c r="EGS53" s="90"/>
      <c r="EGT53" s="90"/>
      <c r="EGU53" s="90"/>
      <c r="EGV53" s="90"/>
      <c r="EGW53" s="90"/>
      <c r="EGX53" s="90"/>
      <c r="EGY53" s="90"/>
      <c r="EGZ53" s="90"/>
      <c r="EHA53" s="90"/>
      <c r="EHB53" s="90"/>
      <c r="EHC53" s="90"/>
      <c r="EHD53" s="90"/>
      <c r="EHE53" s="90"/>
      <c r="EHF53" s="90"/>
      <c r="EHG53" s="90"/>
      <c r="EHH53" s="90"/>
      <c r="EHI53" s="90"/>
      <c r="EHJ53" s="90"/>
      <c r="EHK53" s="90"/>
      <c r="EHL53" s="90"/>
      <c r="EHM53" s="90"/>
      <c r="EHN53" s="90"/>
      <c r="EHO53" s="90"/>
      <c r="EHP53" s="90"/>
      <c r="EHQ53" s="90"/>
      <c r="EHR53" s="90"/>
      <c r="EHS53" s="90"/>
      <c r="EHT53" s="90"/>
      <c r="EHU53" s="90"/>
      <c r="EHV53" s="90"/>
      <c r="EHW53" s="90"/>
      <c r="EHX53" s="90"/>
      <c r="EHY53" s="90"/>
      <c r="EHZ53" s="90"/>
      <c r="EIA53" s="90"/>
      <c r="EIB53" s="90"/>
      <c r="EIC53" s="90"/>
      <c r="EID53" s="90"/>
      <c r="EIE53" s="90"/>
      <c r="EIF53" s="90"/>
      <c r="EIG53" s="90"/>
      <c r="EIH53" s="90"/>
      <c r="EII53" s="90"/>
      <c r="EIJ53" s="90"/>
      <c r="EIK53" s="90"/>
      <c r="EIL53" s="90"/>
      <c r="EIM53" s="90"/>
      <c r="EIN53" s="90"/>
      <c r="EIO53" s="90"/>
      <c r="EIP53" s="90"/>
      <c r="EIQ53" s="90"/>
      <c r="EIR53" s="90"/>
      <c r="EIS53" s="90"/>
      <c r="EIT53" s="90"/>
      <c r="EIU53" s="90"/>
      <c r="EIV53" s="90"/>
      <c r="EIW53" s="90"/>
      <c r="EIX53" s="90"/>
      <c r="EIY53" s="90"/>
      <c r="EIZ53" s="90"/>
      <c r="EJA53" s="90"/>
      <c r="EJB53" s="90"/>
      <c r="EJC53" s="90"/>
      <c r="EJD53" s="90"/>
      <c r="EJE53" s="90"/>
      <c r="EJF53" s="90"/>
      <c r="EJG53" s="90"/>
      <c r="EJH53" s="90"/>
      <c r="EJI53" s="90"/>
      <c r="EJJ53" s="90"/>
      <c r="EJK53" s="90"/>
      <c r="EJL53" s="90"/>
      <c r="EJM53" s="90"/>
      <c r="EJN53" s="90"/>
      <c r="EJO53" s="90"/>
      <c r="EJP53" s="90"/>
      <c r="EJQ53" s="90"/>
      <c r="EJR53" s="90"/>
      <c r="EJS53" s="90"/>
      <c r="EJT53" s="90"/>
      <c r="EJU53" s="90"/>
      <c r="EJV53" s="90"/>
      <c r="EJW53" s="90"/>
      <c r="EJX53" s="90"/>
      <c r="EJY53" s="90"/>
      <c r="EJZ53" s="90"/>
      <c r="EKA53" s="90"/>
      <c r="EKB53" s="90"/>
      <c r="EKC53" s="90"/>
      <c r="EKD53" s="90"/>
      <c r="EKE53" s="90"/>
      <c r="EKF53" s="90"/>
      <c r="EKG53" s="90"/>
      <c r="EKH53" s="90"/>
      <c r="EKI53" s="90"/>
      <c r="EKJ53" s="90"/>
      <c r="EKK53" s="90"/>
      <c r="EKL53" s="90"/>
      <c r="EKM53" s="90"/>
      <c r="EKN53" s="90"/>
      <c r="EKO53" s="90"/>
      <c r="EKP53" s="90"/>
      <c r="EKQ53" s="90"/>
      <c r="EKR53" s="90"/>
      <c r="EKS53" s="90"/>
      <c r="EKT53" s="90"/>
      <c r="EKU53" s="90"/>
      <c r="EKV53" s="90"/>
      <c r="EKW53" s="90"/>
      <c r="EKX53" s="90"/>
      <c r="EKY53" s="90"/>
      <c r="EKZ53" s="90"/>
      <c r="ELA53" s="90"/>
      <c r="ELB53" s="90"/>
      <c r="ELC53" s="90"/>
      <c r="ELD53" s="90"/>
      <c r="ELE53" s="90"/>
      <c r="ELF53" s="90"/>
      <c r="ELG53" s="90"/>
      <c r="ELH53" s="90"/>
      <c r="ELI53" s="90"/>
      <c r="ELJ53" s="90"/>
      <c r="ELK53" s="90"/>
      <c r="ELL53" s="90"/>
      <c r="ELM53" s="90"/>
      <c r="ELN53" s="90"/>
      <c r="ELO53" s="90"/>
      <c r="ELP53" s="90"/>
      <c r="ELQ53" s="90"/>
      <c r="ELR53" s="90"/>
      <c r="ELS53" s="90"/>
      <c r="ELT53" s="90"/>
      <c r="ELU53" s="90"/>
      <c r="ELV53" s="90"/>
      <c r="ELW53" s="90"/>
      <c r="ELX53" s="90"/>
      <c r="ELY53" s="90"/>
      <c r="ELZ53" s="90"/>
      <c r="EMA53" s="90"/>
      <c r="EMB53" s="90"/>
      <c r="EMC53" s="90"/>
      <c r="EMD53" s="90"/>
      <c r="EME53" s="90"/>
      <c r="EMF53" s="90"/>
      <c r="EMG53" s="90"/>
      <c r="EMH53" s="90"/>
      <c r="EMI53" s="90"/>
      <c r="EMJ53" s="90"/>
      <c r="EMK53" s="90"/>
      <c r="EML53" s="90"/>
      <c r="EMM53" s="90"/>
      <c r="EMN53" s="90"/>
      <c r="EMO53" s="90"/>
      <c r="EMP53" s="90"/>
      <c r="EMQ53" s="90"/>
      <c r="EMR53" s="90"/>
      <c r="EMS53" s="90"/>
      <c r="EMT53" s="90"/>
      <c r="EMU53" s="90"/>
      <c r="EMV53" s="90"/>
      <c r="EMW53" s="90"/>
      <c r="EMX53" s="90"/>
      <c r="EMY53" s="90"/>
      <c r="EMZ53" s="90"/>
      <c r="ENA53" s="90"/>
      <c r="ENB53" s="90"/>
      <c r="ENC53" s="90"/>
      <c r="END53" s="90"/>
      <c r="ENE53" s="90"/>
      <c r="ENF53" s="90"/>
      <c r="ENG53" s="90"/>
      <c r="ENH53" s="90"/>
      <c r="ENI53" s="90"/>
      <c r="ENJ53" s="90"/>
      <c r="ENK53" s="90"/>
      <c r="ENL53" s="90"/>
      <c r="ENM53" s="90"/>
      <c r="ENN53" s="90"/>
      <c r="ENO53" s="90"/>
      <c r="ENP53" s="90"/>
      <c r="ENQ53" s="90"/>
      <c r="ENR53" s="90"/>
      <c r="ENS53" s="90"/>
      <c r="ENT53" s="90"/>
      <c r="ENU53" s="90"/>
      <c r="ENV53" s="90"/>
      <c r="ENW53" s="90"/>
      <c r="ENX53" s="90"/>
      <c r="ENY53" s="90"/>
      <c r="ENZ53" s="90"/>
      <c r="EOA53" s="90"/>
      <c r="EOB53" s="90"/>
      <c r="EOC53" s="90"/>
      <c r="EOD53" s="90"/>
      <c r="EOE53" s="90"/>
      <c r="EOF53" s="90"/>
      <c r="EOG53" s="90"/>
      <c r="EOH53" s="90"/>
      <c r="EOI53" s="90"/>
      <c r="EOJ53" s="90"/>
      <c r="EOK53" s="90"/>
      <c r="EOL53" s="90"/>
      <c r="EOM53" s="90"/>
      <c r="EON53" s="90"/>
      <c r="EOO53" s="90"/>
      <c r="EOP53" s="90"/>
      <c r="EOQ53" s="90"/>
      <c r="EOR53" s="90"/>
      <c r="EOS53" s="90"/>
      <c r="EOT53" s="90"/>
      <c r="EOU53" s="90"/>
      <c r="EOV53" s="90"/>
      <c r="EOW53" s="90"/>
      <c r="EOX53" s="90"/>
      <c r="EOY53" s="90"/>
      <c r="EOZ53" s="90"/>
      <c r="EPA53" s="90"/>
      <c r="EPB53" s="90"/>
      <c r="EPC53" s="90"/>
      <c r="EPD53" s="90"/>
      <c r="EPE53" s="90"/>
      <c r="EPF53" s="90"/>
      <c r="EPG53" s="90"/>
      <c r="EPH53" s="90"/>
      <c r="EPI53" s="90"/>
      <c r="EPJ53" s="90"/>
      <c r="EPK53" s="90"/>
      <c r="EPL53" s="90"/>
      <c r="EPM53" s="90"/>
      <c r="EPN53" s="90"/>
      <c r="EPO53" s="90"/>
      <c r="EPP53" s="90"/>
      <c r="EPQ53" s="90"/>
      <c r="EPR53" s="90"/>
      <c r="EPS53" s="90"/>
      <c r="EPT53" s="90"/>
      <c r="EPU53" s="90"/>
      <c r="EPV53" s="90"/>
      <c r="EPW53" s="90"/>
      <c r="EPX53" s="90"/>
      <c r="EPY53" s="90"/>
      <c r="EPZ53" s="90"/>
      <c r="EQA53" s="90"/>
      <c r="EQB53" s="90"/>
      <c r="EQC53" s="90"/>
      <c r="EQD53" s="90"/>
      <c r="EQE53" s="90"/>
      <c r="EQF53" s="90"/>
      <c r="EQG53" s="90"/>
      <c r="EQH53" s="90"/>
      <c r="EQI53" s="90"/>
      <c r="EQJ53" s="90"/>
      <c r="EQK53" s="90"/>
      <c r="EQL53" s="90"/>
      <c r="EQM53" s="90"/>
      <c r="EQN53" s="90"/>
      <c r="EQO53" s="90"/>
      <c r="EQP53" s="90"/>
      <c r="EQQ53" s="90"/>
      <c r="EQR53" s="90"/>
      <c r="EQS53" s="90"/>
      <c r="EQT53" s="90"/>
      <c r="EQU53" s="90"/>
      <c r="EQV53" s="90"/>
      <c r="EQW53" s="90"/>
      <c r="EQX53" s="90"/>
      <c r="EQY53" s="90"/>
      <c r="EQZ53" s="90"/>
      <c r="ERA53" s="90"/>
      <c r="ERB53" s="90"/>
      <c r="ERC53" s="90"/>
      <c r="ERD53" s="90"/>
      <c r="ERE53" s="90"/>
      <c r="ERF53" s="90"/>
      <c r="ERG53" s="90"/>
      <c r="ERH53" s="90"/>
      <c r="ERI53" s="90"/>
      <c r="ERJ53" s="90"/>
      <c r="ERK53" s="90"/>
      <c r="ERL53" s="90"/>
      <c r="ERM53" s="90"/>
      <c r="ERN53" s="90"/>
      <c r="ERO53" s="90"/>
      <c r="ERP53" s="90"/>
      <c r="ERQ53" s="90"/>
      <c r="ERR53" s="90"/>
      <c r="ERS53" s="90"/>
      <c r="ERT53" s="90"/>
      <c r="ERU53" s="90"/>
      <c r="ERV53" s="90"/>
      <c r="ERW53" s="90"/>
      <c r="ERX53" s="90"/>
      <c r="ERY53" s="90"/>
      <c r="ERZ53" s="90"/>
      <c r="ESA53" s="90"/>
      <c r="ESB53" s="90"/>
      <c r="ESC53" s="90"/>
      <c r="ESD53" s="90"/>
      <c r="ESE53" s="90"/>
      <c r="ESF53" s="90"/>
      <c r="ESG53" s="90"/>
      <c r="ESH53" s="90"/>
      <c r="ESI53" s="90"/>
      <c r="ESJ53" s="90"/>
      <c r="ESK53" s="90"/>
      <c r="ESL53" s="90"/>
      <c r="ESM53" s="90"/>
      <c r="ESN53" s="90"/>
      <c r="ESO53" s="90"/>
      <c r="ESP53" s="90"/>
      <c r="ESQ53" s="90"/>
      <c r="ESR53" s="90"/>
      <c r="ESS53" s="90"/>
      <c r="EST53" s="90"/>
      <c r="ESU53" s="90"/>
      <c r="ESV53" s="90"/>
      <c r="ESW53" s="90"/>
      <c r="ESX53" s="90"/>
      <c r="ESY53" s="90"/>
      <c r="ESZ53" s="90"/>
      <c r="ETA53" s="90"/>
      <c r="ETB53" s="90"/>
      <c r="ETC53" s="90"/>
      <c r="ETD53" s="90"/>
      <c r="ETE53" s="90"/>
      <c r="ETF53" s="90"/>
      <c r="ETG53" s="90"/>
      <c r="ETH53" s="90"/>
      <c r="ETI53" s="90"/>
      <c r="ETJ53" s="90"/>
      <c r="ETK53" s="90"/>
      <c r="ETL53" s="90"/>
      <c r="ETM53" s="90"/>
      <c r="ETN53" s="90"/>
      <c r="ETO53" s="90"/>
      <c r="ETP53" s="90"/>
      <c r="ETQ53" s="90"/>
      <c r="ETR53" s="90"/>
      <c r="ETS53" s="90"/>
      <c r="ETT53" s="90"/>
      <c r="ETU53" s="90"/>
      <c r="ETV53" s="90"/>
      <c r="ETW53" s="90"/>
      <c r="ETX53" s="90"/>
      <c r="ETY53" s="90"/>
      <c r="ETZ53" s="90"/>
      <c r="EUA53" s="90"/>
      <c r="EUB53" s="90"/>
      <c r="EUC53" s="90"/>
      <c r="EUD53" s="90"/>
      <c r="EUE53" s="90"/>
      <c r="EUF53" s="90"/>
      <c r="EUG53" s="90"/>
      <c r="EUH53" s="90"/>
      <c r="EUI53" s="90"/>
      <c r="EUJ53" s="90"/>
      <c r="EUK53" s="90"/>
      <c r="EUL53" s="90"/>
      <c r="EUM53" s="90"/>
      <c r="EUN53" s="90"/>
      <c r="EUO53" s="90"/>
      <c r="EUP53" s="90"/>
      <c r="EUQ53" s="90"/>
      <c r="EUR53" s="90"/>
      <c r="EUS53" s="90"/>
      <c r="EUT53" s="90"/>
      <c r="EUU53" s="90"/>
      <c r="EUV53" s="90"/>
      <c r="EUW53" s="90"/>
      <c r="EUX53" s="90"/>
      <c r="EUY53" s="90"/>
      <c r="EUZ53" s="90"/>
      <c r="EVA53" s="90"/>
      <c r="EVB53" s="90"/>
      <c r="EVC53" s="90"/>
      <c r="EVD53" s="90"/>
      <c r="EVE53" s="90"/>
      <c r="EVF53" s="90"/>
      <c r="EVG53" s="90"/>
      <c r="EVH53" s="90"/>
      <c r="EVI53" s="90"/>
      <c r="EVJ53" s="90"/>
      <c r="EVK53" s="90"/>
      <c r="EVL53" s="90"/>
      <c r="EVM53" s="90"/>
      <c r="EVN53" s="90"/>
      <c r="EVO53" s="90"/>
      <c r="EVP53" s="90"/>
      <c r="EVQ53" s="90"/>
      <c r="EVR53" s="90"/>
      <c r="EVS53" s="90"/>
      <c r="EVT53" s="90"/>
      <c r="EVU53" s="90"/>
      <c r="EVV53" s="90"/>
      <c r="EVW53" s="90"/>
      <c r="EVX53" s="90"/>
      <c r="EVY53" s="90"/>
      <c r="EVZ53" s="90"/>
      <c r="EWA53" s="90"/>
      <c r="EWB53" s="90"/>
      <c r="EWC53" s="90"/>
      <c r="EWD53" s="90"/>
      <c r="EWE53" s="90"/>
      <c r="EWF53" s="90"/>
      <c r="EWG53" s="90"/>
      <c r="EWH53" s="90"/>
      <c r="EWI53" s="90"/>
      <c r="EWJ53" s="90"/>
      <c r="EWK53" s="90"/>
      <c r="EWL53" s="90"/>
      <c r="EWM53" s="90"/>
      <c r="EWN53" s="90"/>
      <c r="EWO53" s="90"/>
      <c r="EWP53" s="90"/>
      <c r="EWQ53" s="90"/>
      <c r="EWR53" s="90"/>
      <c r="EWS53" s="90"/>
      <c r="EWT53" s="90"/>
      <c r="EWU53" s="90"/>
      <c r="EWV53" s="90"/>
      <c r="EWW53" s="90"/>
      <c r="EWX53" s="90"/>
      <c r="EWY53" s="90"/>
      <c r="EWZ53" s="90"/>
      <c r="EXA53" s="90"/>
      <c r="EXB53" s="90"/>
      <c r="EXC53" s="90"/>
      <c r="EXD53" s="90"/>
      <c r="EXE53" s="90"/>
      <c r="EXF53" s="90"/>
      <c r="EXG53" s="90"/>
      <c r="EXH53" s="90"/>
      <c r="EXI53" s="90"/>
      <c r="EXJ53" s="90"/>
      <c r="EXK53" s="90"/>
      <c r="EXL53" s="90"/>
      <c r="EXM53" s="90"/>
      <c r="EXN53" s="90"/>
      <c r="EXO53" s="90"/>
      <c r="EXP53" s="90"/>
      <c r="EXQ53" s="90"/>
      <c r="EXR53" s="90"/>
      <c r="EXS53" s="90"/>
      <c r="EXT53" s="90"/>
      <c r="EXU53" s="90"/>
      <c r="EXV53" s="90"/>
      <c r="EXW53" s="90"/>
      <c r="EXX53" s="90"/>
      <c r="EXY53" s="90"/>
      <c r="EXZ53" s="90"/>
      <c r="EYA53" s="90"/>
      <c r="EYB53" s="90"/>
      <c r="EYC53" s="90"/>
      <c r="EYD53" s="90"/>
      <c r="EYE53" s="90"/>
      <c r="EYF53" s="90"/>
      <c r="EYG53" s="90"/>
      <c r="EYH53" s="90"/>
      <c r="EYI53" s="90"/>
      <c r="EYJ53" s="90"/>
      <c r="EYK53" s="90"/>
      <c r="EYL53" s="90"/>
      <c r="EYM53" s="90"/>
      <c r="EYN53" s="90"/>
      <c r="EYO53" s="90"/>
      <c r="EYP53" s="90"/>
      <c r="EYQ53" s="90"/>
      <c r="EYR53" s="90"/>
      <c r="EYS53" s="90"/>
      <c r="EYT53" s="90"/>
      <c r="EYU53" s="90"/>
      <c r="EYV53" s="90"/>
      <c r="EYW53" s="90"/>
      <c r="EYX53" s="90"/>
      <c r="EYY53" s="90"/>
      <c r="EYZ53" s="90"/>
      <c r="EZA53" s="90"/>
      <c r="EZB53" s="90"/>
      <c r="EZC53" s="90"/>
      <c r="EZD53" s="90"/>
      <c r="EZE53" s="90"/>
      <c r="EZF53" s="90"/>
      <c r="EZG53" s="90"/>
      <c r="EZH53" s="90"/>
      <c r="EZI53" s="90"/>
      <c r="EZJ53" s="90"/>
      <c r="EZK53" s="90"/>
      <c r="EZL53" s="90"/>
      <c r="EZM53" s="90"/>
      <c r="EZN53" s="90"/>
      <c r="EZO53" s="90"/>
      <c r="EZP53" s="90"/>
      <c r="EZQ53" s="90"/>
      <c r="EZR53" s="90"/>
      <c r="EZS53" s="90"/>
      <c r="EZT53" s="90"/>
      <c r="EZU53" s="90"/>
      <c r="EZV53" s="90"/>
      <c r="EZW53" s="90"/>
      <c r="EZX53" s="90"/>
      <c r="EZY53" s="90"/>
      <c r="EZZ53" s="90"/>
      <c r="FAA53" s="90"/>
      <c r="FAB53" s="90"/>
      <c r="FAC53" s="90"/>
      <c r="FAD53" s="90"/>
      <c r="FAE53" s="90"/>
      <c r="FAF53" s="90"/>
      <c r="FAG53" s="90"/>
      <c r="FAH53" s="90"/>
      <c r="FAI53" s="90"/>
      <c r="FAJ53" s="90"/>
      <c r="FAK53" s="90"/>
      <c r="FAL53" s="90"/>
      <c r="FAM53" s="90"/>
      <c r="FAN53" s="90"/>
      <c r="FAO53" s="90"/>
      <c r="FAP53" s="90"/>
      <c r="FAQ53" s="90"/>
      <c r="FAR53" s="90"/>
      <c r="FAS53" s="90"/>
      <c r="FAT53" s="90"/>
      <c r="FAU53" s="90"/>
      <c r="FAV53" s="90"/>
      <c r="FAW53" s="90"/>
      <c r="FAX53" s="90"/>
      <c r="FAY53" s="90"/>
      <c r="FAZ53" s="90"/>
      <c r="FBA53" s="90"/>
      <c r="FBB53" s="90"/>
      <c r="FBC53" s="90"/>
      <c r="FBD53" s="90"/>
      <c r="FBE53" s="90"/>
      <c r="FBF53" s="90"/>
      <c r="FBG53" s="90"/>
      <c r="FBH53" s="90"/>
      <c r="FBI53" s="90"/>
      <c r="FBJ53" s="90"/>
      <c r="FBK53" s="90"/>
      <c r="FBL53" s="90"/>
      <c r="FBM53" s="90"/>
      <c r="FBN53" s="90"/>
      <c r="FBO53" s="90"/>
      <c r="FBP53" s="90"/>
      <c r="FBQ53" s="90"/>
      <c r="FBR53" s="90"/>
      <c r="FBS53" s="90"/>
      <c r="FBT53" s="90"/>
      <c r="FBU53" s="90"/>
      <c r="FBV53" s="90"/>
      <c r="FBW53" s="90"/>
      <c r="FBX53" s="90"/>
      <c r="FBY53" s="90"/>
      <c r="FBZ53" s="90"/>
      <c r="FCA53" s="90"/>
      <c r="FCB53" s="90"/>
      <c r="FCC53" s="90"/>
      <c r="FCD53" s="90"/>
      <c r="FCE53" s="90"/>
      <c r="FCF53" s="90"/>
      <c r="FCG53" s="90"/>
      <c r="FCH53" s="90"/>
      <c r="FCI53" s="90"/>
      <c r="FCJ53" s="90"/>
      <c r="FCK53" s="90"/>
      <c r="FCL53" s="90"/>
      <c r="FCM53" s="90"/>
      <c r="FCN53" s="90"/>
      <c r="FCO53" s="90"/>
      <c r="FCP53" s="90"/>
      <c r="FCQ53" s="90"/>
      <c r="FCR53" s="90"/>
      <c r="FCS53" s="90"/>
      <c r="FCT53" s="90"/>
      <c r="FCU53" s="90"/>
      <c r="FCV53" s="90"/>
      <c r="FCW53" s="90"/>
      <c r="FCX53" s="90"/>
      <c r="FCY53" s="90"/>
      <c r="FCZ53" s="90"/>
      <c r="FDA53" s="90"/>
      <c r="FDB53" s="90"/>
      <c r="FDC53" s="90"/>
      <c r="FDD53" s="90"/>
      <c r="FDE53" s="90"/>
      <c r="FDF53" s="90"/>
      <c r="FDG53" s="90"/>
      <c r="FDH53" s="90"/>
      <c r="FDI53" s="90"/>
      <c r="FDJ53" s="90"/>
      <c r="FDK53" s="90"/>
      <c r="FDL53" s="90"/>
      <c r="FDM53" s="90"/>
      <c r="FDN53" s="90"/>
      <c r="FDO53" s="90"/>
      <c r="FDP53" s="90"/>
      <c r="FDQ53" s="90"/>
      <c r="FDR53" s="90"/>
      <c r="FDS53" s="90"/>
      <c r="FDT53" s="90"/>
      <c r="FDU53" s="90"/>
      <c r="FDV53" s="90"/>
      <c r="FDW53" s="90"/>
      <c r="FDX53" s="90"/>
      <c r="FDY53" s="90"/>
      <c r="FDZ53" s="90"/>
      <c r="FEA53" s="90"/>
      <c r="FEB53" s="90"/>
      <c r="FEC53" s="90"/>
      <c r="FED53" s="90"/>
      <c r="FEE53" s="90"/>
      <c r="FEF53" s="90"/>
      <c r="FEG53" s="90"/>
      <c r="FEH53" s="90"/>
      <c r="FEI53" s="90"/>
      <c r="FEJ53" s="90"/>
      <c r="FEK53" s="90"/>
      <c r="FEL53" s="90"/>
      <c r="FEM53" s="90"/>
      <c r="FEN53" s="90"/>
      <c r="FEO53" s="90"/>
      <c r="FEP53" s="90"/>
      <c r="FEQ53" s="90"/>
      <c r="FER53" s="90"/>
      <c r="FES53" s="90"/>
      <c r="FET53" s="90"/>
      <c r="FEU53" s="90"/>
      <c r="FEV53" s="90"/>
      <c r="FEW53" s="90"/>
      <c r="FEX53" s="90"/>
      <c r="FEY53" s="90"/>
      <c r="FEZ53" s="90"/>
      <c r="FFA53" s="90"/>
      <c r="FFB53" s="90"/>
      <c r="FFC53" s="90"/>
      <c r="FFD53" s="90"/>
      <c r="FFE53" s="90"/>
      <c r="FFF53" s="90"/>
      <c r="FFG53" s="90"/>
      <c r="FFH53" s="90"/>
      <c r="FFI53" s="90"/>
      <c r="FFJ53" s="90"/>
      <c r="FFK53" s="90"/>
      <c r="FFL53" s="90"/>
      <c r="FFM53" s="90"/>
      <c r="FFN53" s="90"/>
      <c r="FFO53" s="90"/>
      <c r="FFP53" s="90"/>
      <c r="FFQ53" s="90"/>
      <c r="FFR53" s="90"/>
      <c r="FFS53" s="90"/>
      <c r="FFT53" s="90"/>
      <c r="FFU53" s="90"/>
      <c r="FFV53" s="90"/>
      <c r="FFW53" s="90"/>
      <c r="FFX53" s="90"/>
      <c r="FFY53" s="90"/>
      <c r="FFZ53" s="90"/>
      <c r="FGA53" s="90"/>
      <c r="FGB53" s="90"/>
      <c r="FGC53" s="90"/>
      <c r="FGD53" s="90"/>
      <c r="FGE53" s="90"/>
      <c r="FGF53" s="90"/>
      <c r="FGG53" s="90"/>
      <c r="FGH53" s="90"/>
      <c r="FGI53" s="90"/>
      <c r="FGJ53" s="90"/>
      <c r="FGK53" s="90"/>
      <c r="FGL53" s="90"/>
      <c r="FGM53" s="90"/>
      <c r="FGN53" s="90"/>
      <c r="FGO53" s="90"/>
      <c r="FGP53" s="90"/>
      <c r="FGQ53" s="90"/>
      <c r="FGR53" s="90"/>
      <c r="FGS53" s="90"/>
      <c r="FGT53" s="90"/>
      <c r="FGU53" s="90"/>
      <c r="FGV53" s="90"/>
      <c r="FGW53" s="90"/>
      <c r="FGX53" s="90"/>
      <c r="FGY53" s="90"/>
      <c r="FGZ53" s="90"/>
      <c r="FHA53" s="90"/>
      <c r="FHB53" s="90"/>
      <c r="FHC53" s="90"/>
      <c r="FHD53" s="90"/>
      <c r="FHE53" s="90"/>
      <c r="FHF53" s="90"/>
      <c r="FHG53" s="90"/>
      <c r="FHH53" s="90"/>
      <c r="FHI53" s="90"/>
      <c r="FHJ53" s="90"/>
      <c r="FHK53" s="90"/>
      <c r="FHL53" s="90"/>
      <c r="FHM53" s="90"/>
      <c r="FHN53" s="90"/>
      <c r="FHO53" s="90"/>
      <c r="FHP53" s="90"/>
      <c r="FHQ53" s="90"/>
      <c r="FHR53" s="90"/>
      <c r="FHS53" s="90"/>
      <c r="FHT53" s="90"/>
      <c r="FHU53" s="90"/>
      <c r="FHV53" s="90"/>
      <c r="FHW53" s="90"/>
      <c r="FHX53" s="90"/>
      <c r="FHY53" s="90"/>
      <c r="FHZ53" s="90"/>
      <c r="FIA53" s="90"/>
      <c r="FIB53" s="90"/>
      <c r="FIC53" s="90"/>
      <c r="FID53" s="90"/>
      <c r="FIE53" s="90"/>
      <c r="FIF53" s="90"/>
      <c r="FIG53" s="90"/>
      <c r="FIH53" s="90"/>
      <c r="FII53" s="90"/>
      <c r="FIJ53" s="90"/>
      <c r="FIK53" s="90"/>
      <c r="FIL53" s="90"/>
      <c r="FIM53" s="90"/>
      <c r="FIN53" s="90"/>
      <c r="FIO53" s="90"/>
      <c r="FIP53" s="90"/>
      <c r="FIQ53" s="90"/>
      <c r="FIR53" s="90"/>
      <c r="FIS53" s="90"/>
      <c r="FIT53" s="90"/>
      <c r="FIU53" s="90"/>
      <c r="FIV53" s="90"/>
      <c r="FIW53" s="90"/>
      <c r="FIX53" s="90"/>
      <c r="FIY53" s="90"/>
      <c r="FIZ53" s="90"/>
      <c r="FJA53" s="90"/>
      <c r="FJB53" s="90"/>
      <c r="FJC53" s="90"/>
      <c r="FJD53" s="90"/>
      <c r="FJE53" s="90"/>
      <c r="FJF53" s="90"/>
      <c r="FJG53" s="90"/>
      <c r="FJH53" s="90"/>
      <c r="FJI53" s="90"/>
      <c r="FJJ53" s="90"/>
      <c r="FJK53" s="90"/>
      <c r="FJL53" s="90"/>
      <c r="FJM53" s="90"/>
      <c r="FJN53" s="90"/>
      <c r="FJO53" s="90"/>
      <c r="FJP53" s="90"/>
      <c r="FJQ53" s="90"/>
      <c r="FJR53" s="90"/>
      <c r="FJS53" s="90"/>
      <c r="FJT53" s="90"/>
      <c r="FJU53" s="90"/>
      <c r="FJV53" s="90"/>
      <c r="FJW53" s="90"/>
      <c r="FJX53" s="90"/>
      <c r="FJY53" s="90"/>
      <c r="FJZ53" s="90"/>
      <c r="FKA53" s="90"/>
      <c r="FKB53" s="90"/>
      <c r="FKC53" s="90"/>
      <c r="FKD53" s="90"/>
      <c r="FKE53" s="90"/>
      <c r="FKF53" s="90"/>
      <c r="FKG53" s="90"/>
      <c r="FKH53" s="90"/>
      <c r="FKI53" s="90"/>
      <c r="FKJ53" s="90"/>
      <c r="FKK53" s="90"/>
      <c r="FKL53" s="90"/>
      <c r="FKM53" s="90"/>
      <c r="FKN53" s="90"/>
      <c r="FKO53" s="90"/>
      <c r="FKP53" s="90"/>
      <c r="FKQ53" s="90"/>
      <c r="FKR53" s="90"/>
      <c r="FKS53" s="90"/>
      <c r="FKT53" s="90"/>
      <c r="FKU53" s="90"/>
      <c r="FKV53" s="90"/>
      <c r="FKW53" s="90"/>
      <c r="FKX53" s="90"/>
      <c r="FKY53" s="90"/>
      <c r="FKZ53" s="90"/>
      <c r="FLA53" s="90"/>
      <c r="FLB53" s="90"/>
      <c r="FLC53" s="90"/>
      <c r="FLD53" s="90"/>
      <c r="FLE53" s="90"/>
      <c r="FLF53" s="90"/>
      <c r="FLG53" s="90"/>
      <c r="FLH53" s="90"/>
      <c r="FLI53" s="90"/>
      <c r="FLJ53" s="90"/>
      <c r="FLK53" s="90"/>
      <c r="FLL53" s="90"/>
      <c r="FLM53" s="90"/>
      <c r="FLN53" s="90"/>
      <c r="FLO53" s="90"/>
      <c r="FLP53" s="90"/>
      <c r="FLQ53" s="90"/>
      <c r="FLR53" s="90"/>
      <c r="FLS53" s="90"/>
      <c r="FLT53" s="90"/>
      <c r="FLU53" s="90"/>
      <c r="FLV53" s="90"/>
      <c r="FLW53" s="90"/>
      <c r="FLX53" s="90"/>
      <c r="FLY53" s="90"/>
      <c r="FLZ53" s="90"/>
      <c r="FMA53" s="90"/>
      <c r="FMB53" s="90"/>
      <c r="FMC53" s="90"/>
      <c r="FMD53" s="90"/>
      <c r="FME53" s="90"/>
      <c r="FMF53" s="90"/>
      <c r="FMG53" s="90"/>
      <c r="FMH53" s="90"/>
      <c r="FMI53" s="90"/>
      <c r="FMJ53" s="90"/>
      <c r="FMK53" s="90"/>
      <c r="FML53" s="90"/>
      <c r="FMM53" s="90"/>
      <c r="FMN53" s="90"/>
      <c r="FMO53" s="90"/>
      <c r="FMP53" s="90"/>
      <c r="FMQ53" s="90"/>
      <c r="FMR53" s="90"/>
      <c r="FMS53" s="90"/>
      <c r="FMT53" s="90"/>
      <c r="FMU53" s="90"/>
      <c r="FMV53" s="90"/>
      <c r="FMW53" s="90"/>
      <c r="FMX53" s="90"/>
      <c r="FMY53" s="90"/>
      <c r="FMZ53" s="90"/>
      <c r="FNA53" s="90"/>
      <c r="FNB53" s="90"/>
      <c r="FNC53" s="90"/>
      <c r="FND53" s="90"/>
      <c r="FNE53" s="90"/>
      <c r="FNF53" s="90"/>
      <c r="FNG53" s="90"/>
      <c r="FNH53" s="90"/>
      <c r="FNI53" s="90"/>
      <c r="FNJ53" s="90"/>
      <c r="FNK53" s="90"/>
      <c r="FNL53" s="90"/>
      <c r="FNM53" s="90"/>
      <c r="FNN53" s="90"/>
      <c r="FNO53" s="90"/>
      <c r="FNP53" s="90"/>
      <c r="FNQ53" s="90"/>
      <c r="FNR53" s="90"/>
      <c r="FNS53" s="90"/>
      <c r="FNT53" s="90"/>
      <c r="FNU53" s="90"/>
      <c r="FNV53" s="90"/>
      <c r="FNW53" s="90"/>
      <c r="FNX53" s="90"/>
      <c r="FNY53" s="90"/>
      <c r="FNZ53" s="90"/>
      <c r="FOA53" s="90"/>
      <c r="FOB53" s="90"/>
      <c r="FOC53" s="90"/>
      <c r="FOD53" s="90"/>
      <c r="FOE53" s="90"/>
      <c r="FOF53" s="90"/>
      <c r="FOG53" s="90"/>
      <c r="FOH53" s="90"/>
      <c r="FOI53" s="90"/>
      <c r="FOJ53" s="90"/>
      <c r="FOK53" s="90"/>
      <c r="FOL53" s="90"/>
      <c r="FOM53" s="90"/>
      <c r="FON53" s="90"/>
      <c r="FOO53" s="90"/>
      <c r="FOP53" s="90"/>
      <c r="FOQ53" s="90"/>
      <c r="FOR53" s="90"/>
      <c r="FOS53" s="90"/>
      <c r="FOT53" s="90"/>
      <c r="FOU53" s="90"/>
      <c r="FOV53" s="90"/>
      <c r="FOW53" s="90"/>
      <c r="FOX53" s="90"/>
      <c r="FOY53" s="90"/>
      <c r="FOZ53" s="90"/>
      <c r="FPA53" s="90"/>
      <c r="FPB53" s="90"/>
      <c r="FPC53" s="90"/>
      <c r="FPD53" s="90"/>
      <c r="FPE53" s="90"/>
      <c r="FPF53" s="90"/>
      <c r="FPG53" s="90"/>
      <c r="FPH53" s="90"/>
      <c r="FPI53" s="90"/>
      <c r="FPJ53" s="90"/>
      <c r="FPK53" s="90"/>
      <c r="FPL53" s="90"/>
      <c r="FPM53" s="90"/>
      <c r="FPN53" s="90"/>
      <c r="FPO53" s="90"/>
      <c r="FPP53" s="90"/>
      <c r="FPQ53" s="90"/>
      <c r="FPR53" s="90"/>
      <c r="FPS53" s="90"/>
      <c r="FPT53" s="90"/>
      <c r="FPU53" s="90"/>
      <c r="FPV53" s="90"/>
      <c r="FPW53" s="90"/>
      <c r="FPX53" s="90"/>
      <c r="FPY53" s="90"/>
      <c r="FPZ53" s="90"/>
      <c r="FQA53" s="90"/>
      <c r="FQB53" s="90"/>
      <c r="FQC53" s="90"/>
      <c r="FQD53" s="90"/>
      <c r="FQE53" s="90"/>
      <c r="FQF53" s="90"/>
      <c r="FQG53" s="90"/>
      <c r="FQH53" s="90"/>
      <c r="FQI53" s="90"/>
      <c r="FQJ53" s="90"/>
      <c r="FQK53" s="90"/>
      <c r="FQL53" s="90"/>
      <c r="FQM53" s="90"/>
      <c r="FQN53" s="90"/>
      <c r="FQO53" s="90"/>
      <c r="FQP53" s="90"/>
      <c r="FQQ53" s="90"/>
      <c r="FQR53" s="90"/>
      <c r="FQS53" s="90"/>
      <c r="FQT53" s="90"/>
      <c r="FQU53" s="90"/>
      <c r="FQV53" s="90"/>
      <c r="FQW53" s="90"/>
      <c r="FQX53" s="90"/>
      <c r="FQY53" s="90"/>
      <c r="FQZ53" s="90"/>
      <c r="FRA53" s="90"/>
      <c r="FRB53" s="90"/>
      <c r="FRC53" s="90"/>
      <c r="FRD53" s="90"/>
      <c r="FRE53" s="90"/>
      <c r="FRF53" s="90"/>
      <c r="FRG53" s="90"/>
      <c r="FRH53" s="90"/>
      <c r="FRI53" s="90"/>
      <c r="FRJ53" s="90"/>
      <c r="FRK53" s="90"/>
      <c r="FRL53" s="90"/>
      <c r="FRM53" s="90"/>
      <c r="FRN53" s="90"/>
      <c r="FRO53" s="90"/>
      <c r="FRP53" s="90"/>
      <c r="FRQ53" s="90"/>
      <c r="FRR53" s="90"/>
      <c r="FRS53" s="90"/>
      <c r="FRT53" s="90"/>
      <c r="FRU53" s="90"/>
      <c r="FRV53" s="90"/>
      <c r="FRW53" s="90"/>
      <c r="FRX53" s="90"/>
      <c r="FRY53" s="90"/>
      <c r="FRZ53" s="90"/>
      <c r="FSA53" s="90"/>
      <c r="FSB53" s="90"/>
      <c r="FSC53" s="90"/>
      <c r="FSD53" s="90"/>
      <c r="FSE53" s="90"/>
      <c r="FSF53" s="90"/>
      <c r="FSG53" s="90"/>
      <c r="FSH53" s="90"/>
      <c r="FSI53" s="90"/>
      <c r="FSJ53" s="90"/>
      <c r="FSK53" s="90"/>
      <c r="FSL53" s="90"/>
      <c r="FSM53" s="90"/>
      <c r="FSN53" s="90"/>
      <c r="FSO53" s="90"/>
      <c r="FSP53" s="90"/>
      <c r="FSQ53" s="90"/>
      <c r="FSR53" s="90"/>
      <c r="FSS53" s="90"/>
      <c r="FST53" s="90"/>
      <c r="FSU53" s="90"/>
      <c r="FSV53" s="90"/>
      <c r="FSW53" s="90"/>
      <c r="FSX53" s="90"/>
      <c r="FSY53" s="90"/>
      <c r="FSZ53" s="90"/>
      <c r="FTA53" s="90"/>
      <c r="FTB53" s="90"/>
      <c r="FTC53" s="90"/>
      <c r="FTD53" s="90"/>
      <c r="FTE53" s="90"/>
      <c r="FTF53" s="90"/>
      <c r="FTG53" s="90"/>
      <c r="FTH53" s="90"/>
      <c r="FTI53" s="90"/>
      <c r="FTJ53" s="90"/>
      <c r="FTK53" s="90"/>
      <c r="FTL53" s="90"/>
      <c r="FTM53" s="90"/>
      <c r="FTN53" s="90"/>
      <c r="FTO53" s="90"/>
      <c r="FTP53" s="90"/>
      <c r="FTQ53" s="90"/>
      <c r="FTR53" s="90"/>
      <c r="FTS53" s="90"/>
      <c r="FTT53" s="90"/>
      <c r="FTU53" s="90"/>
      <c r="FTV53" s="90"/>
      <c r="FTW53" s="90"/>
      <c r="FTX53" s="90"/>
      <c r="FTY53" s="90"/>
      <c r="FTZ53" s="90"/>
      <c r="FUA53" s="90"/>
      <c r="FUB53" s="90"/>
      <c r="FUC53" s="90"/>
      <c r="FUD53" s="90"/>
      <c r="FUE53" s="90"/>
      <c r="FUF53" s="90"/>
      <c r="FUG53" s="90"/>
      <c r="FUH53" s="90"/>
      <c r="FUI53" s="90"/>
      <c r="FUJ53" s="90"/>
      <c r="FUK53" s="90"/>
      <c r="FUL53" s="90"/>
      <c r="FUM53" s="90"/>
      <c r="FUN53" s="90"/>
      <c r="FUO53" s="90"/>
      <c r="FUP53" s="90"/>
      <c r="FUQ53" s="90"/>
      <c r="FUR53" s="90"/>
      <c r="FUS53" s="90"/>
      <c r="FUT53" s="90"/>
      <c r="FUU53" s="90"/>
      <c r="FUV53" s="90"/>
      <c r="FUW53" s="90"/>
      <c r="FUX53" s="90"/>
      <c r="FUY53" s="90"/>
      <c r="FUZ53" s="90"/>
      <c r="FVA53" s="90"/>
      <c r="FVB53" s="90"/>
      <c r="FVC53" s="90"/>
      <c r="FVD53" s="90"/>
      <c r="FVE53" s="90"/>
      <c r="FVF53" s="90"/>
      <c r="FVG53" s="90"/>
      <c r="FVH53" s="90"/>
      <c r="FVI53" s="90"/>
      <c r="FVJ53" s="90"/>
      <c r="FVK53" s="90"/>
      <c r="FVL53" s="90"/>
      <c r="FVM53" s="90"/>
      <c r="FVN53" s="90"/>
      <c r="FVO53" s="90"/>
      <c r="FVP53" s="90"/>
      <c r="FVQ53" s="90"/>
      <c r="FVR53" s="90"/>
      <c r="FVS53" s="90"/>
      <c r="FVT53" s="90"/>
      <c r="FVU53" s="90"/>
      <c r="FVV53" s="90"/>
      <c r="FVW53" s="90"/>
      <c r="FVX53" s="90"/>
      <c r="FVY53" s="90"/>
      <c r="FVZ53" s="90"/>
      <c r="FWA53" s="90"/>
      <c r="FWB53" s="90"/>
      <c r="FWC53" s="90"/>
      <c r="FWD53" s="90"/>
      <c r="FWE53" s="90"/>
      <c r="FWF53" s="90"/>
      <c r="FWG53" s="90"/>
      <c r="FWH53" s="90"/>
      <c r="FWI53" s="90"/>
      <c r="FWJ53" s="90"/>
      <c r="FWK53" s="90"/>
      <c r="FWL53" s="90"/>
      <c r="FWM53" s="90"/>
      <c r="FWN53" s="90"/>
      <c r="FWO53" s="90"/>
      <c r="FWP53" s="90"/>
      <c r="FWQ53" s="90"/>
      <c r="FWR53" s="90"/>
      <c r="FWS53" s="90"/>
      <c r="FWT53" s="90"/>
      <c r="FWU53" s="90"/>
      <c r="FWV53" s="90"/>
      <c r="FWW53" s="90"/>
      <c r="FWX53" s="90"/>
      <c r="FWY53" s="90"/>
      <c r="FWZ53" s="90"/>
      <c r="FXA53" s="90"/>
      <c r="FXB53" s="90"/>
      <c r="FXC53" s="90"/>
      <c r="FXD53" s="90"/>
      <c r="FXE53" s="90"/>
      <c r="FXF53" s="90"/>
      <c r="FXG53" s="90"/>
      <c r="FXH53" s="90"/>
      <c r="FXI53" s="90"/>
      <c r="FXJ53" s="90"/>
      <c r="FXK53" s="90"/>
      <c r="FXL53" s="90"/>
      <c r="FXM53" s="90"/>
      <c r="FXN53" s="90"/>
      <c r="FXO53" s="90"/>
      <c r="FXP53" s="90"/>
      <c r="FXQ53" s="90"/>
      <c r="FXR53" s="90"/>
      <c r="FXS53" s="90"/>
      <c r="FXT53" s="90"/>
      <c r="FXU53" s="90"/>
      <c r="FXV53" s="90"/>
      <c r="FXW53" s="90"/>
      <c r="FXX53" s="90"/>
      <c r="FXY53" s="90"/>
      <c r="FXZ53" s="90"/>
      <c r="FYA53" s="90"/>
      <c r="FYB53" s="90"/>
      <c r="FYC53" s="90"/>
      <c r="FYD53" s="90"/>
      <c r="FYE53" s="90"/>
      <c r="FYF53" s="90"/>
      <c r="FYG53" s="90"/>
      <c r="FYH53" s="90"/>
      <c r="FYI53" s="90"/>
      <c r="FYJ53" s="90"/>
      <c r="FYK53" s="90"/>
      <c r="FYL53" s="90"/>
      <c r="FYM53" s="90"/>
      <c r="FYN53" s="90"/>
      <c r="FYO53" s="90"/>
      <c r="FYP53" s="90"/>
      <c r="FYQ53" s="90"/>
      <c r="FYR53" s="90"/>
      <c r="FYS53" s="90"/>
      <c r="FYT53" s="90"/>
      <c r="FYU53" s="90"/>
      <c r="FYV53" s="90"/>
      <c r="FYW53" s="90"/>
      <c r="FYX53" s="90"/>
      <c r="FYY53" s="90"/>
      <c r="FYZ53" s="90"/>
      <c r="FZA53" s="90"/>
      <c r="FZB53" s="90"/>
      <c r="FZC53" s="90"/>
      <c r="FZD53" s="90"/>
      <c r="FZE53" s="90"/>
      <c r="FZF53" s="90"/>
      <c r="FZG53" s="90"/>
      <c r="FZH53" s="90"/>
      <c r="FZI53" s="90"/>
      <c r="FZJ53" s="90"/>
      <c r="FZK53" s="90"/>
      <c r="FZL53" s="90"/>
      <c r="FZM53" s="90"/>
      <c r="FZN53" s="90"/>
      <c r="FZO53" s="90"/>
      <c r="FZP53" s="90"/>
      <c r="FZQ53" s="90"/>
      <c r="FZR53" s="90"/>
      <c r="FZS53" s="90"/>
      <c r="FZT53" s="90"/>
      <c r="FZU53" s="90"/>
      <c r="FZV53" s="90"/>
      <c r="FZW53" s="90"/>
      <c r="FZX53" s="90"/>
      <c r="FZY53" s="90"/>
      <c r="FZZ53" s="90"/>
      <c r="GAA53" s="90"/>
      <c r="GAB53" s="90"/>
      <c r="GAC53" s="90"/>
      <c r="GAD53" s="90"/>
      <c r="GAE53" s="90"/>
      <c r="GAF53" s="90"/>
      <c r="GAG53" s="90"/>
      <c r="GAH53" s="90"/>
      <c r="GAI53" s="90"/>
      <c r="GAJ53" s="90"/>
      <c r="GAK53" s="90"/>
      <c r="GAL53" s="90"/>
      <c r="GAM53" s="90"/>
      <c r="GAN53" s="90"/>
      <c r="GAO53" s="90"/>
      <c r="GAP53" s="90"/>
      <c r="GAQ53" s="90"/>
      <c r="GAR53" s="90"/>
      <c r="GAS53" s="90"/>
      <c r="GAT53" s="90"/>
      <c r="GAU53" s="90"/>
      <c r="GAV53" s="90"/>
      <c r="GAW53" s="90"/>
      <c r="GAX53" s="90"/>
      <c r="GAY53" s="90"/>
      <c r="GAZ53" s="90"/>
      <c r="GBA53" s="90"/>
      <c r="GBB53" s="90"/>
      <c r="GBC53" s="90"/>
      <c r="GBD53" s="90"/>
      <c r="GBE53" s="90"/>
      <c r="GBF53" s="90"/>
      <c r="GBG53" s="90"/>
      <c r="GBH53" s="90"/>
      <c r="GBI53" s="90"/>
      <c r="GBJ53" s="90"/>
      <c r="GBK53" s="90"/>
      <c r="GBL53" s="90"/>
      <c r="GBM53" s="90"/>
      <c r="GBN53" s="90"/>
      <c r="GBO53" s="90"/>
      <c r="GBP53" s="90"/>
      <c r="GBQ53" s="90"/>
      <c r="GBR53" s="90"/>
      <c r="GBS53" s="90"/>
      <c r="GBT53" s="90"/>
      <c r="GBU53" s="90"/>
      <c r="GBV53" s="90"/>
      <c r="GBW53" s="90"/>
      <c r="GBX53" s="90"/>
      <c r="GBY53" s="90"/>
      <c r="GBZ53" s="90"/>
      <c r="GCA53" s="90"/>
      <c r="GCB53" s="90"/>
      <c r="GCC53" s="90"/>
      <c r="GCD53" s="90"/>
      <c r="GCE53" s="90"/>
      <c r="GCF53" s="90"/>
      <c r="GCG53" s="90"/>
      <c r="GCH53" s="90"/>
      <c r="GCI53" s="90"/>
      <c r="GCJ53" s="90"/>
      <c r="GCK53" s="90"/>
      <c r="GCL53" s="90"/>
      <c r="GCM53" s="90"/>
      <c r="GCN53" s="90"/>
      <c r="GCO53" s="90"/>
      <c r="GCP53" s="90"/>
      <c r="GCQ53" s="90"/>
      <c r="GCR53" s="90"/>
      <c r="GCS53" s="90"/>
      <c r="GCT53" s="90"/>
      <c r="GCU53" s="90"/>
      <c r="GCV53" s="90"/>
      <c r="GCW53" s="90"/>
      <c r="GCX53" s="90"/>
      <c r="GCY53" s="90"/>
      <c r="GCZ53" s="90"/>
      <c r="GDA53" s="90"/>
      <c r="GDB53" s="90"/>
      <c r="GDC53" s="90"/>
      <c r="GDD53" s="90"/>
      <c r="GDE53" s="90"/>
      <c r="GDF53" s="90"/>
      <c r="GDG53" s="90"/>
      <c r="GDH53" s="90"/>
      <c r="GDI53" s="90"/>
      <c r="GDJ53" s="90"/>
      <c r="GDK53" s="90"/>
      <c r="GDL53" s="90"/>
      <c r="GDM53" s="90"/>
      <c r="GDN53" s="90"/>
      <c r="GDO53" s="90"/>
      <c r="GDP53" s="90"/>
      <c r="GDQ53" s="90"/>
      <c r="GDR53" s="90"/>
      <c r="GDS53" s="90"/>
      <c r="GDT53" s="90"/>
      <c r="GDU53" s="90"/>
      <c r="GDV53" s="90"/>
      <c r="GDW53" s="90"/>
      <c r="GDX53" s="90"/>
      <c r="GDY53" s="90"/>
      <c r="GDZ53" s="90"/>
      <c r="GEA53" s="90"/>
      <c r="GEB53" s="90"/>
      <c r="GEC53" s="90"/>
      <c r="GED53" s="90"/>
      <c r="GEE53" s="90"/>
      <c r="GEF53" s="90"/>
      <c r="GEG53" s="90"/>
      <c r="GEH53" s="90"/>
      <c r="GEI53" s="90"/>
      <c r="GEJ53" s="90"/>
      <c r="GEK53" s="90"/>
      <c r="GEL53" s="90"/>
      <c r="GEM53" s="90"/>
      <c r="GEN53" s="90"/>
      <c r="GEO53" s="90"/>
      <c r="GEP53" s="90"/>
      <c r="GEQ53" s="90"/>
      <c r="GER53" s="90"/>
      <c r="GES53" s="90"/>
      <c r="GET53" s="90"/>
      <c r="GEU53" s="90"/>
      <c r="GEV53" s="90"/>
      <c r="GEW53" s="90"/>
      <c r="GEX53" s="90"/>
      <c r="GEY53" s="90"/>
      <c r="GEZ53" s="90"/>
      <c r="GFA53" s="90"/>
      <c r="GFB53" s="90"/>
      <c r="GFC53" s="90"/>
      <c r="GFD53" s="90"/>
      <c r="GFE53" s="90"/>
      <c r="GFF53" s="90"/>
      <c r="GFG53" s="90"/>
      <c r="GFH53" s="90"/>
      <c r="GFI53" s="90"/>
      <c r="GFJ53" s="90"/>
      <c r="GFK53" s="90"/>
      <c r="GFL53" s="90"/>
      <c r="GFM53" s="90"/>
      <c r="GFN53" s="90"/>
      <c r="GFO53" s="90"/>
      <c r="GFP53" s="90"/>
      <c r="GFQ53" s="90"/>
      <c r="GFR53" s="90"/>
      <c r="GFS53" s="90"/>
      <c r="GFT53" s="90"/>
      <c r="GFU53" s="90"/>
      <c r="GFV53" s="90"/>
      <c r="GFW53" s="90"/>
      <c r="GFX53" s="90"/>
      <c r="GFY53" s="90"/>
      <c r="GFZ53" s="90"/>
      <c r="GGA53" s="90"/>
      <c r="GGB53" s="90"/>
      <c r="GGC53" s="90"/>
      <c r="GGD53" s="90"/>
      <c r="GGE53" s="90"/>
      <c r="GGF53" s="90"/>
      <c r="GGG53" s="90"/>
      <c r="GGH53" s="90"/>
      <c r="GGI53" s="90"/>
      <c r="GGJ53" s="90"/>
      <c r="GGK53" s="90"/>
      <c r="GGL53" s="90"/>
      <c r="GGM53" s="90"/>
      <c r="GGN53" s="90"/>
      <c r="GGO53" s="90"/>
      <c r="GGP53" s="90"/>
      <c r="GGQ53" s="90"/>
      <c r="GGR53" s="90"/>
      <c r="GGS53" s="90"/>
      <c r="GGT53" s="90"/>
      <c r="GGU53" s="90"/>
      <c r="GGV53" s="90"/>
      <c r="GGW53" s="90"/>
      <c r="GGX53" s="90"/>
      <c r="GGY53" s="90"/>
      <c r="GGZ53" s="90"/>
      <c r="GHA53" s="90"/>
      <c r="GHB53" s="90"/>
      <c r="GHC53" s="90"/>
      <c r="GHD53" s="90"/>
      <c r="GHE53" s="90"/>
      <c r="GHF53" s="90"/>
      <c r="GHG53" s="90"/>
      <c r="GHH53" s="90"/>
      <c r="GHI53" s="90"/>
      <c r="GHJ53" s="90"/>
      <c r="GHK53" s="90"/>
      <c r="GHL53" s="90"/>
      <c r="GHM53" s="90"/>
      <c r="GHN53" s="90"/>
      <c r="GHO53" s="90"/>
      <c r="GHP53" s="90"/>
      <c r="GHQ53" s="90"/>
      <c r="GHR53" s="90"/>
      <c r="GHS53" s="90"/>
      <c r="GHT53" s="90"/>
      <c r="GHU53" s="90"/>
      <c r="GHV53" s="90"/>
      <c r="GHW53" s="90"/>
      <c r="GHX53" s="90"/>
      <c r="GHY53" s="90"/>
      <c r="GHZ53" s="90"/>
      <c r="GIA53" s="90"/>
      <c r="GIB53" s="90"/>
      <c r="GIC53" s="90"/>
      <c r="GID53" s="90"/>
      <c r="GIE53" s="90"/>
      <c r="GIF53" s="90"/>
      <c r="GIG53" s="90"/>
      <c r="GIH53" s="90"/>
      <c r="GII53" s="90"/>
      <c r="GIJ53" s="90"/>
      <c r="GIK53" s="90"/>
      <c r="GIL53" s="90"/>
      <c r="GIM53" s="90"/>
      <c r="GIN53" s="90"/>
      <c r="GIO53" s="90"/>
      <c r="GIP53" s="90"/>
      <c r="GIQ53" s="90"/>
      <c r="GIR53" s="90"/>
      <c r="GIS53" s="90"/>
      <c r="GIT53" s="90"/>
      <c r="GIU53" s="90"/>
      <c r="GIV53" s="90"/>
      <c r="GIW53" s="90"/>
      <c r="GIX53" s="90"/>
      <c r="GIY53" s="90"/>
      <c r="GIZ53" s="90"/>
      <c r="GJA53" s="90"/>
      <c r="GJB53" s="90"/>
      <c r="GJC53" s="90"/>
      <c r="GJD53" s="90"/>
      <c r="GJE53" s="90"/>
      <c r="GJF53" s="90"/>
      <c r="GJG53" s="90"/>
      <c r="GJH53" s="90"/>
      <c r="GJI53" s="90"/>
      <c r="GJJ53" s="90"/>
      <c r="GJK53" s="90"/>
      <c r="GJL53" s="90"/>
      <c r="GJM53" s="90"/>
      <c r="GJN53" s="90"/>
      <c r="GJO53" s="90"/>
      <c r="GJP53" s="90"/>
      <c r="GJQ53" s="90"/>
      <c r="GJR53" s="90"/>
      <c r="GJS53" s="90"/>
      <c r="GJT53" s="90"/>
      <c r="GJU53" s="90"/>
      <c r="GJV53" s="90"/>
      <c r="GJW53" s="90"/>
      <c r="GJX53" s="90"/>
      <c r="GJY53" s="90"/>
      <c r="GJZ53" s="90"/>
      <c r="GKA53" s="90"/>
      <c r="GKB53" s="90"/>
      <c r="GKC53" s="90"/>
      <c r="GKD53" s="90"/>
      <c r="GKE53" s="90"/>
      <c r="GKF53" s="90"/>
      <c r="GKG53" s="90"/>
      <c r="GKH53" s="90"/>
      <c r="GKI53" s="90"/>
      <c r="GKJ53" s="90"/>
      <c r="GKK53" s="90"/>
      <c r="GKL53" s="90"/>
      <c r="GKM53" s="90"/>
      <c r="GKN53" s="90"/>
      <c r="GKO53" s="90"/>
      <c r="GKP53" s="90"/>
      <c r="GKQ53" s="90"/>
      <c r="GKR53" s="90"/>
      <c r="GKS53" s="90"/>
      <c r="GKT53" s="90"/>
      <c r="GKU53" s="90"/>
      <c r="GKV53" s="90"/>
      <c r="GKW53" s="90"/>
      <c r="GKX53" s="90"/>
      <c r="GKY53" s="90"/>
      <c r="GKZ53" s="90"/>
      <c r="GLA53" s="90"/>
      <c r="GLB53" s="90"/>
      <c r="GLC53" s="90"/>
      <c r="GLD53" s="90"/>
      <c r="GLE53" s="90"/>
      <c r="GLF53" s="90"/>
      <c r="GLG53" s="90"/>
      <c r="GLH53" s="90"/>
      <c r="GLI53" s="90"/>
      <c r="GLJ53" s="90"/>
      <c r="GLK53" s="90"/>
      <c r="GLL53" s="90"/>
      <c r="GLM53" s="90"/>
      <c r="GLN53" s="90"/>
      <c r="GLO53" s="90"/>
      <c r="GLP53" s="90"/>
      <c r="GLQ53" s="90"/>
      <c r="GLR53" s="90"/>
      <c r="GLS53" s="90"/>
      <c r="GLT53" s="90"/>
      <c r="GLU53" s="90"/>
      <c r="GLV53" s="90"/>
      <c r="GLW53" s="90"/>
      <c r="GLX53" s="90"/>
      <c r="GLY53" s="90"/>
      <c r="GLZ53" s="90"/>
      <c r="GMA53" s="90"/>
      <c r="GMB53" s="90"/>
      <c r="GMC53" s="90"/>
      <c r="GMD53" s="90"/>
      <c r="GME53" s="90"/>
      <c r="GMF53" s="90"/>
      <c r="GMG53" s="90"/>
      <c r="GMH53" s="90"/>
      <c r="GMI53" s="90"/>
      <c r="GMJ53" s="90"/>
      <c r="GMK53" s="90"/>
      <c r="GML53" s="90"/>
      <c r="GMM53" s="90"/>
      <c r="GMN53" s="90"/>
      <c r="GMO53" s="90"/>
      <c r="GMP53" s="90"/>
      <c r="GMQ53" s="90"/>
      <c r="GMR53" s="90"/>
      <c r="GMS53" s="90"/>
      <c r="GMT53" s="90"/>
      <c r="GMU53" s="90"/>
      <c r="GMV53" s="90"/>
      <c r="GMW53" s="90"/>
      <c r="GMX53" s="90"/>
      <c r="GMY53" s="90"/>
      <c r="GMZ53" s="90"/>
      <c r="GNA53" s="90"/>
      <c r="GNB53" s="90"/>
      <c r="GNC53" s="90"/>
      <c r="GND53" s="90"/>
      <c r="GNE53" s="90"/>
      <c r="GNF53" s="90"/>
      <c r="GNG53" s="90"/>
      <c r="GNH53" s="90"/>
      <c r="GNI53" s="90"/>
      <c r="GNJ53" s="90"/>
      <c r="GNK53" s="90"/>
      <c r="GNL53" s="90"/>
      <c r="GNM53" s="90"/>
      <c r="GNN53" s="90"/>
      <c r="GNO53" s="90"/>
      <c r="GNP53" s="90"/>
      <c r="GNQ53" s="90"/>
      <c r="GNR53" s="90"/>
      <c r="GNS53" s="90"/>
      <c r="GNT53" s="90"/>
      <c r="GNU53" s="90"/>
      <c r="GNV53" s="90"/>
      <c r="GNW53" s="90"/>
      <c r="GNX53" s="90"/>
      <c r="GNY53" s="90"/>
      <c r="GNZ53" s="90"/>
      <c r="GOA53" s="90"/>
      <c r="GOB53" s="90"/>
      <c r="GOC53" s="90"/>
      <c r="GOD53" s="90"/>
      <c r="GOE53" s="90"/>
      <c r="GOF53" s="90"/>
      <c r="GOG53" s="90"/>
      <c r="GOH53" s="90"/>
      <c r="GOI53" s="90"/>
      <c r="GOJ53" s="90"/>
      <c r="GOK53" s="90"/>
      <c r="GOL53" s="90"/>
      <c r="GOM53" s="90"/>
      <c r="GON53" s="90"/>
      <c r="GOO53" s="90"/>
      <c r="GOP53" s="90"/>
      <c r="GOQ53" s="90"/>
      <c r="GOR53" s="90"/>
      <c r="GOS53" s="90"/>
      <c r="GOT53" s="90"/>
      <c r="GOU53" s="90"/>
      <c r="GOV53" s="90"/>
      <c r="GOW53" s="90"/>
      <c r="GOX53" s="90"/>
      <c r="GOY53" s="90"/>
      <c r="GOZ53" s="90"/>
      <c r="GPA53" s="90"/>
      <c r="GPB53" s="90"/>
      <c r="GPC53" s="90"/>
      <c r="GPD53" s="90"/>
      <c r="GPE53" s="90"/>
      <c r="GPF53" s="90"/>
      <c r="GPG53" s="90"/>
      <c r="GPH53" s="90"/>
      <c r="GPI53" s="90"/>
      <c r="GPJ53" s="90"/>
      <c r="GPK53" s="90"/>
      <c r="GPL53" s="90"/>
      <c r="GPM53" s="90"/>
      <c r="GPN53" s="90"/>
      <c r="GPO53" s="90"/>
      <c r="GPP53" s="90"/>
      <c r="GPQ53" s="90"/>
      <c r="GPR53" s="90"/>
      <c r="GPS53" s="90"/>
      <c r="GPT53" s="90"/>
      <c r="GPU53" s="90"/>
      <c r="GPV53" s="90"/>
      <c r="GPW53" s="90"/>
      <c r="GPX53" s="90"/>
      <c r="GPY53" s="90"/>
      <c r="GPZ53" s="90"/>
      <c r="GQA53" s="90"/>
      <c r="GQB53" s="90"/>
      <c r="GQC53" s="90"/>
      <c r="GQD53" s="90"/>
      <c r="GQE53" s="90"/>
      <c r="GQF53" s="90"/>
      <c r="GQG53" s="90"/>
      <c r="GQH53" s="90"/>
      <c r="GQI53" s="90"/>
      <c r="GQJ53" s="90"/>
      <c r="GQK53" s="90"/>
      <c r="GQL53" s="90"/>
      <c r="GQM53" s="90"/>
      <c r="GQN53" s="90"/>
      <c r="GQO53" s="90"/>
      <c r="GQP53" s="90"/>
      <c r="GQQ53" s="90"/>
      <c r="GQR53" s="90"/>
      <c r="GQS53" s="90"/>
      <c r="GQT53" s="90"/>
      <c r="GQU53" s="90"/>
      <c r="GQV53" s="90"/>
      <c r="GQW53" s="90"/>
      <c r="GQX53" s="90"/>
      <c r="GQY53" s="90"/>
      <c r="GQZ53" s="90"/>
      <c r="GRA53" s="90"/>
      <c r="GRB53" s="90"/>
      <c r="GRC53" s="90"/>
      <c r="GRD53" s="90"/>
      <c r="GRE53" s="90"/>
      <c r="GRF53" s="90"/>
      <c r="GRG53" s="90"/>
      <c r="GRH53" s="90"/>
      <c r="GRI53" s="90"/>
      <c r="GRJ53" s="90"/>
      <c r="GRK53" s="90"/>
      <c r="GRL53" s="90"/>
      <c r="GRM53" s="90"/>
      <c r="GRN53" s="90"/>
      <c r="GRO53" s="90"/>
      <c r="GRP53" s="90"/>
      <c r="GRQ53" s="90"/>
      <c r="GRR53" s="90"/>
      <c r="GRS53" s="90"/>
      <c r="GRT53" s="90"/>
      <c r="GRU53" s="90"/>
      <c r="GRV53" s="90"/>
      <c r="GRW53" s="90"/>
      <c r="GRX53" s="90"/>
      <c r="GRY53" s="90"/>
      <c r="GRZ53" s="90"/>
      <c r="GSA53" s="90"/>
      <c r="GSB53" s="90"/>
      <c r="GSC53" s="90"/>
      <c r="GSD53" s="90"/>
      <c r="GSE53" s="90"/>
      <c r="GSF53" s="90"/>
      <c r="GSG53" s="90"/>
      <c r="GSH53" s="90"/>
      <c r="GSI53" s="90"/>
      <c r="GSJ53" s="90"/>
      <c r="GSK53" s="90"/>
      <c r="GSL53" s="90"/>
      <c r="GSM53" s="90"/>
      <c r="GSN53" s="90"/>
      <c r="GSO53" s="90"/>
      <c r="GSP53" s="90"/>
      <c r="GSQ53" s="90"/>
      <c r="GSR53" s="90"/>
      <c r="GSS53" s="90"/>
      <c r="GST53" s="90"/>
      <c r="GSU53" s="90"/>
      <c r="GSV53" s="90"/>
      <c r="GSW53" s="90"/>
      <c r="GSX53" s="90"/>
      <c r="GSY53" s="90"/>
      <c r="GSZ53" s="90"/>
      <c r="GTA53" s="90"/>
      <c r="GTB53" s="90"/>
      <c r="GTC53" s="90"/>
      <c r="GTD53" s="90"/>
      <c r="GTE53" s="90"/>
      <c r="GTF53" s="90"/>
      <c r="GTG53" s="90"/>
      <c r="GTH53" s="90"/>
      <c r="GTI53" s="90"/>
      <c r="GTJ53" s="90"/>
      <c r="GTK53" s="90"/>
      <c r="GTL53" s="90"/>
      <c r="GTM53" s="90"/>
      <c r="GTN53" s="90"/>
      <c r="GTO53" s="90"/>
      <c r="GTP53" s="90"/>
      <c r="GTQ53" s="90"/>
      <c r="GTR53" s="90"/>
      <c r="GTS53" s="90"/>
      <c r="GTT53" s="90"/>
      <c r="GTU53" s="90"/>
      <c r="GTV53" s="90"/>
      <c r="GTW53" s="90"/>
      <c r="GTX53" s="90"/>
      <c r="GTY53" s="90"/>
      <c r="GTZ53" s="90"/>
      <c r="GUA53" s="90"/>
      <c r="GUB53" s="90"/>
      <c r="GUC53" s="90"/>
      <c r="GUD53" s="90"/>
      <c r="GUE53" s="90"/>
      <c r="GUF53" s="90"/>
      <c r="GUG53" s="90"/>
      <c r="GUH53" s="90"/>
      <c r="GUI53" s="90"/>
      <c r="GUJ53" s="90"/>
      <c r="GUK53" s="90"/>
      <c r="GUL53" s="90"/>
      <c r="GUM53" s="90"/>
      <c r="GUN53" s="90"/>
      <c r="GUO53" s="90"/>
      <c r="GUP53" s="90"/>
      <c r="GUQ53" s="90"/>
      <c r="GUR53" s="90"/>
      <c r="GUS53" s="90"/>
      <c r="GUT53" s="90"/>
      <c r="GUU53" s="90"/>
      <c r="GUV53" s="90"/>
      <c r="GUW53" s="90"/>
      <c r="GUX53" s="90"/>
      <c r="GUY53" s="90"/>
      <c r="GUZ53" s="90"/>
      <c r="GVA53" s="90"/>
      <c r="GVB53" s="90"/>
      <c r="GVC53" s="90"/>
      <c r="GVD53" s="90"/>
      <c r="GVE53" s="90"/>
      <c r="GVF53" s="90"/>
      <c r="GVG53" s="90"/>
      <c r="GVH53" s="90"/>
      <c r="GVI53" s="90"/>
      <c r="GVJ53" s="90"/>
      <c r="GVK53" s="90"/>
      <c r="GVL53" s="90"/>
      <c r="GVM53" s="90"/>
      <c r="GVN53" s="90"/>
      <c r="GVO53" s="90"/>
      <c r="GVP53" s="90"/>
      <c r="GVQ53" s="90"/>
      <c r="GVR53" s="90"/>
      <c r="GVS53" s="90"/>
      <c r="GVT53" s="90"/>
      <c r="GVU53" s="90"/>
      <c r="GVV53" s="90"/>
      <c r="GVW53" s="90"/>
      <c r="GVX53" s="90"/>
      <c r="GVY53" s="90"/>
      <c r="GVZ53" s="90"/>
      <c r="GWA53" s="90"/>
      <c r="GWB53" s="90"/>
      <c r="GWC53" s="90"/>
      <c r="GWD53" s="90"/>
      <c r="GWE53" s="90"/>
      <c r="GWF53" s="90"/>
      <c r="GWG53" s="90"/>
      <c r="GWH53" s="90"/>
      <c r="GWI53" s="90"/>
      <c r="GWJ53" s="90"/>
      <c r="GWK53" s="90"/>
      <c r="GWL53" s="90"/>
      <c r="GWM53" s="90"/>
      <c r="GWN53" s="90"/>
      <c r="GWO53" s="90"/>
      <c r="GWP53" s="90"/>
      <c r="GWQ53" s="90"/>
      <c r="GWR53" s="90"/>
      <c r="GWS53" s="90"/>
      <c r="GWT53" s="90"/>
      <c r="GWU53" s="90"/>
      <c r="GWV53" s="90"/>
      <c r="GWW53" s="90"/>
      <c r="GWX53" s="90"/>
      <c r="GWY53" s="90"/>
      <c r="GWZ53" s="90"/>
      <c r="GXA53" s="90"/>
      <c r="GXB53" s="90"/>
      <c r="GXC53" s="90"/>
      <c r="GXD53" s="90"/>
      <c r="GXE53" s="90"/>
      <c r="GXF53" s="90"/>
      <c r="GXG53" s="90"/>
      <c r="GXH53" s="90"/>
      <c r="GXI53" s="90"/>
      <c r="GXJ53" s="90"/>
      <c r="GXK53" s="90"/>
      <c r="GXL53" s="90"/>
      <c r="GXM53" s="90"/>
      <c r="GXN53" s="90"/>
      <c r="GXO53" s="90"/>
      <c r="GXP53" s="90"/>
      <c r="GXQ53" s="90"/>
      <c r="GXR53" s="90"/>
      <c r="GXS53" s="90"/>
      <c r="GXT53" s="90"/>
      <c r="GXU53" s="90"/>
      <c r="GXV53" s="90"/>
      <c r="GXW53" s="90"/>
      <c r="GXX53" s="90"/>
      <c r="GXY53" s="90"/>
      <c r="GXZ53" s="90"/>
      <c r="GYA53" s="90"/>
      <c r="GYB53" s="90"/>
      <c r="GYC53" s="90"/>
      <c r="GYD53" s="90"/>
      <c r="GYE53" s="90"/>
      <c r="GYF53" s="90"/>
      <c r="GYG53" s="90"/>
      <c r="GYH53" s="90"/>
      <c r="GYI53" s="90"/>
      <c r="GYJ53" s="90"/>
      <c r="GYK53" s="90"/>
      <c r="GYL53" s="90"/>
      <c r="GYM53" s="90"/>
      <c r="GYN53" s="90"/>
      <c r="GYO53" s="90"/>
      <c r="GYP53" s="90"/>
      <c r="GYQ53" s="90"/>
      <c r="GYR53" s="90"/>
      <c r="GYS53" s="90"/>
      <c r="GYT53" s="90"/>
      <c r="GYU53" s="90"/>
      <c r="GYV53" s="90"/>
      <c r="GYW53" s="90"/>
      <c r="GYX53" s="90"/>
      <c r="GYY53" s="90"/>
      <c r="GYZ53" s="90"/>
      <c r="GZA53" s="90"/>
      <c r="GZB53" s="90"/>
      <c r="GZC53" s="90"/>
      <c r="GZD53" s="90"/>
      <c r="GZE53" s="90"/>
      <c r="GZF53" s="90"/>
      <c r="GZG53" s="90"/>
      <c r="GZH53" s="90"/>
      <c r="GZI53" s="90"/>
      <c r="GZJ53" s="90"/>
      <c r="GZK53" s="90"/>
      <c r="GZL53" s="90"/>
      <c r="GZM53" s="90"/>
      <c r="GZN53" s="90"/>
      <c r="GZO53" s="90"/>
      <c r="GZP53" s="90"/>
      <c r="GZQ53" s="90"/>
      <c r="GZR53" s="90"/>
      <c r="GZS53" s="90"/>
      <c r="GZT53" s="90"/>
      <c r="GZU53" s="90"/>
      <c r="GZV53" s="90"/>
      <c r="GZW53" s="90"/>
      <c r="GZX53" s="90"/>
      <c r="GZY53" s="90"/>
      <c r="GZZ53" s="90"/>
      <c r="HAA53" s="90"/>
      <c r="HAB53" s="90"/>
      <c r="HAC53" s="90"/>
      <c r="HAD53" s="90"/>
      <c r="HAE53" s="90"/>
      <c r="HAF53" s="90"/>
      <c r="HAG53" s="90"/>
      <c r="HAH53" s="90"/>
      <c r="HAI53" s="90"/>
      <c r="HAJ53" s="90"/>
      <c r="HAK53" s="90"/>
      <c r="HAL53" s="90"/>
      <c r="HAM53" s="90"/>
      <c r="HAN53" s="90"/>
      <c r="HAO53" s="90"/>
      <c r="HAP53" s="90"/>
      <c r="HAQ53" s="90"/>
      <c r="HAR53" s="90"/>
      <c r="HAS53" s="90"/>
      <c r="HAT53" s="90"/>
      <c r="HAU53" s="90"/>
      <c r="HAV53" s="90"/>
      <c r="HAW53" s="90"/>
      <c r="HAX53" s="90"/>
      <c r="HAY53" s="90"/>
      <c r="HAZ53" s="90"/>
      <c r="HBA53" s="90"/>
      <c r="HBB53" s="90"/>
      <c r="HBC53" s="90"/>
      <c r="HBD53" s="90"/>
      <c r="HBE53" s="90"/>
      <c r="HBF53" s="90"/>
      <c r="HBG53" s="90"/>
      <c r="HBH53" s="90"/>
      <c r="HBI53" s="90"/>
      <c r="HBJ53" s="90"/>
      <c r="HBK53" s="90"/>
      <c r="HBL53" s="90"/>
      <c r="HBM53" s="90"/>
      <c r="HBN53" s="90"/>
      <c r="HBO53" s="90"/>
      <c r="HBP53" s="90"/>
      <c r="HBQ53" s="90"/>
      <c r="HBR53" s="90"/>
      <c r="HBS53" s="90"/>
      <c r="HBT53" s="90"/>
      <c r="HBU53" s="90"/>
      <c r="HBV53" s="90"/>
      <c r="HBW53" s="90"/>
      <c r="HBX53" s="90"/>
      <c r="HBY53" s="90"/>
      <c r="HBZ53" s="90"/>
      <c r="HCA53" s="90"/>
      <c r="HCB53" s="90"/>
      <c r="HCC53" s="90"/>
      <c r="HCD53" s="90"/>
      <c r="HCE53" s="90"/>
      <c r="HCF53" s="90"/>
      <c r="HCG53" s="90"/>
      <c r="HCH53" s="90"/>
      <c r="HCI53" s="90"/>
      <c r="HCJ53" s="90"/>
      <c r="HCK53" s="90"/>
      <c r="HCL53" s="90"/>
      <c r="HCM53" s="90"/>
      <c r="HCN53" s="90"/>
      <c r="HCO53" s="90"/>
      <c r="HCP53" s="90"/>
      <c r="HCQ53" s="90"/>
      <c r="HCR53" s="90"/>
      <c r="HCS53" s="90"/>
      <c r="HCT53" s="90"/>
      <c r="HCU53" s="90"/>
      <c r="HCV53" s="90"/>
      <c r="HCW53" s="90"/>
      <c r="HCX53" s="90"/>
      <c r="HCY53" s="90"/>
      <c r="HCZ53" s="90"/>
      <c r="HDA53" s="90"/>
      <c r="HDB53" s="90"/>
      <c r="HDC53" s="90"/>
      <c r="HDD53" s="90"/>
      <c r="HDE53" s="90"/>
      <c r="HDF53" s="90"/>
      <c r="HDG53" s="90"/>
      <c r="HDH53" s="90"/>
      <c r="HDI53" s="90"/>
      <c r="HDJ53" s="90"/>
      <c r="HDK53" s="90"/>
      <c r="HDL53" s="90"/>
      <c r="HDM53" s="90"/>
      <c r="HDN53" s="90"/>
      <c r="HDO53" s="90"/>
      <c r="HDP53" s="90"/>
      <c r="HDQ53" s="90"/>
      <c r="HDR53" s="90"/>
      <c r="HDS53" s="90"/>
      <c r="HDT53" s="90"/>
      <c r="HDU53" s="90"/>
      <c r="HDV53" s="90"/>
      <c r="HDW53" s="90"/>
      <c r="HDX53" s="90"/>
      <c r="HDY53" s="90"/>
      <c r="HDZ53" s="90"/>
      <c r="HEA53" s="90"/>
      <c r="HEB53" s="90"/>
      <c r="HEC53" s="90"/>
      <c r="HED53" s="90"/>
      <c r="HEE53" s="90"/>
      <c r="HEF53" s="90"/>
      <c r="HEG53" s="90"/>
      <c r="HEH53" s="90"/>
      <c r="HEI53" s="90"/>
      <c r="HEJ53" s="90"/>
      <c r="HEK53" s="90"/>
      <c r="HEL53" s="90"/>
      <c r="HEM53" s="90"/>
      <c r="HEN53" s="90"/>
      <c r="HEO53" s="90"/>
      <c r="HEP53" s="90"/>
      <c r="HEQ53" s="90"/>
      <c r="HER53" s="90"/>
      <c r="HES53" s="90"/>
      <c r="HET53" s="90"/>
      <c r="HEU53" s="90"/>
      <c r="HEV53" s="90"/>
      <c r="HEW53" s="90"/>
      <c r="HEX53" s="90"/>
      <c r="HEY53" s="90"/>
      <c r="HEZ53" s="90"/>
      <c r="HFA53" s="90"/>
      <c r="HFB53" s="90"/>
      <c r="HFC53" s="90"/>
      <c r="HFD53" s="90"/>
      <c r="HFE53" s="90"/>
      <c r="HFF53" s="90"/>
      <c r="HFG53" s="90"/>
      <c r="HFH53" s="90"/>
      <c r="HFI53" s="90"/>
      <c r="HFJ53" s="90"/>
      <c r="HFK53" s="90"/>
      <c r="HFL53" s="90"/>
      <c r="HFM53" s="90"/>
      <c r="HFN53" s="90"/>
      <c r="HFO53" s="90"/>
      <c r="HFP53" s="90"/>
      <c r="HFQ53" s="90"/>
      <c r="HFR53" s="90"/>
      <c r="HFS53" s="90"/>
      <c r="HFT53" s="90"/>
      <c r="HFU53" s="90"/>
      <c r="HFV53" s="90"/>
      <c r="HFW53" s="90"/>
      <c r="HFX53" s="90"/>
      <c r="HFY53" s="90"/>
      <c r="HFZ53" s="90"/>
      <c r="HGA53" s="90"/>
      <c r="HGB53" s="90"/>
      <c r="HGC53" s="90"/>
      <c r="HGD53" s="90"/>
      <c r="HGE53" s="90"/>
      <c r="HGF53" s="90"/>
      <c r="HGG53" s="90"/>
      <c r="HGH53" s="90"/>
      <c r="HGI53" s="90"/>
      <c r="HGJ53" s="90"/>
      <c r="HGK53" s="90"/>
      <c r="HGL53" s="90"/>
      <c r="HGM53" s="90"/>
      <c r="HGN53" s="90"/>
      <c r="HGO53" s="90"/>
      <c r="HGP53" s="90"/>
      <c r="HGQ53" s="90"/>
      <c r="HGR53" s="90"/>
      <c r="HGS53" s="90"/>
      <c r="HGT53" s="90"/>
      <c r="HGU53" s="90"/>
      <c r="HGV53" s="90"/>
      <c r="HGW53" s="90"/>
      <c r="HGX53" s="90"/>
      <c r="HGY53" s="90"/>
      <c r="HGZ53" s="90"/>
      <c r="HHA53" s="90"/>
      <c r="HHB53" s="90"/>
      <c r="HHC53" s="90"/>
      <c r="HHD53" s="90"/>
      <c r="HHE53" s="90"/>
      <c r="HHF53" s="90"/>
      <c r="HHG53" s="90"/>
      <c r="HHH53" s="90"/>
      <c r="HHI53" s="90"/>
      <c r="HHJ53" s="90"/>
      <c r="HHK53" s="90"/>
      <c r="HHL53" s="90"/>
      <c r="HHM53" s="90"/>
      <c r="HHN53" s="90"/>
      <c r="HHO53" s="90"/>
      <c r="HHP53" s="90"/>
      <c r="HHQ53" s="90"/>
      <c r="HHR53" s="90"/>
      <c r="HHS53" s="90"/>
      <c r="HHT53" s="90"/>
      <c r="HHU53" s="90"/>
      <c r="HHV53" s="90"/>
      <c r="HHW53" s="90"/>
      <c r="HHX53" s="90"/>
      <c r="HHY53" s="90"/>
      <c r="HHZ53" s="90"/>
      <c r="HIA53" s="90"/>
      <c r="HIB53" s="90"/>
      <c r="HIC53" s="90"/>
      <c r="HID53" s="90"/>
      <c r="HIE53" s="90"/>
      <c r="HIF53" s="90"/>
      <c r="HIG53" s="90"/>
      <c r="HIH53" s="90"/>
      <c r="HII53" s="90"/>
      <c r="HIJ53" s="90"/>
      <c r="HIK53" s="90"/>
      <c r="HIL53" s="90"/>
      <c r="HIM53" s="90"/>
      <c r="HIN53" s="90"/>
      <c r="HIO53" s="90"/>
      <c r="HIP53" s="90"/>
      <c r="HIQ53" s="90"/>
      <c r="HIR53" s="90"/>
      <c r="HIS53" s="90"/>
      <c r="HIT53" s="90"/>
      <c r="HIU53" s="90"/>
      <c r="HIV53" s="90"/>
      <c r="HIW53" s="90"/>
      <c r="HIX53" s="90"/>
      <c r="HIY53" s="90"/>
      <c r="HIZ53" s="90"/>
      <c r="HJA53" s="90"/>
      <c r="HJB53" s="90"/>
      <c r="HJC53" s="90"/>
      <c r="HJD53" s="90"/>
      <c r="HJE53" s="90"/>
      <c r="HJF53" s="90"/>
      <c r="HJG53" s="90"/>
      <c r="HJH53" s="90"/>
      <c r="HJI53" s="90"/>
      <c r="HJJ53" s="90"/>
      <c r="HJK53" s="90"/>
      <c r="HJL53" s="90"/>
      <c r="HJM53" s="90"/>
      <c r="HJN53" s="90"/>
      <c r="HJO53" s="90"/>
      <c r="HJP53" s="90"/>
      <c r="HJQ53" s="90"/>
      <c r="HJR53" s="90"/>
      <c r="HJS53" s="90"/>
      <c r="HJT53" s="90"/>
      <c r="HJU53" s="90"/>
      <c r="HJV53" s="90"/>
      <c r="HJW53" s="90"/>
      <c r="HJX53" s="90"/>
      <c r="HJY53" s="90"/>
      <c r="HJZ53" s="90"/>
      <c r="HKA53" s="90"/>
      <c r="HKB53" s="90"/>
      <c r="HKC53" s="90"/>
      <c r="HKD53" s="90"/>
      <c r="HKE53" s="90"/>
      <c r="HKF53" s="90"/>
      <c r="HKG53" s="90"/>
      <c r="HKH53" s="90"/>
      <c r="HKI53" s="90"/>
      <c r="HKJ53" s="90"/>
      <c r="HKK53" s="90"/>
      <c r="HKL53" s="90"/>
      <c r="HKM53" s="90"/>
      <c r="HKN53" s="90"/>
      <c r="HKO53" s="90"/>
      <c r="HKP53" s="90"/>
      <c r="HKQ53" s="90"/>
      <c r="HKR53" s="90"/>
      <c r="HKS53" s="90"/>
      <c r="HKT53" s="90"/>
      <c r="HKU53" s="90"/>
      <c r="HKV53" s="90"/>
      <c r="HKW53" s="90"/>
      <c r="HKX53" s="90"/>
      <c r="HKY53" s="90"/>
      <c r="HKZ53" s="90"/>
      <c r="HLA53" s="90"/>
      <c r="HLB53" s="90"/>
      <c r="HLC53" s="90"/>
      <c r="HLD53" s="90"/>
      <c r="HLE53" s="90"/>
      <c r="HLF53" s="90"/>
      <c r="HLG53" s="90"/>
      <c r="HLH53" s="90"/>
      <c r="HLI53" s="90"/>
      <c r="HLJ53" s="90"/>
      <c r="HLK53" s="90"/>
      <c r="HLL53" s="90"/>
      <c r="HLM53" s="90"/>
      <c r="HLN53" s="90"/>
      <c r="HLO53" s="90"/>
      <c r="HLP53" s="90"/>
      <c r="HLQ53" s="90"/>
      <c r="HLR53" s="90"/>
      <c r="HLS53" s="90"/>
      <c r="HLT53" s="90"/>
      <c r="HLU53" s="90"/>
      <c r="HLV53" s="90"/>
      <c r="HLW53" s="90"/>
      <c r="HLX53" s="90"/>
      <c r="HLY53" s="90"/>
      <c r="HLZ53" s="90"/>
      <c r="HMA53" s="90"/>
      <c r="HMB53" s="90"/>
      <c r="HMC53" s="90"/>
      <c r="HMD53" s="90"/>
      <c r="HME53" s="90"/>
      <c r="HMF53" s="90"/>
      <c r="HMG53" s="90"/>
      <c r="HMH53" s="90"/>
      <c r="HMI53" s="90"/>
      <c r="HMJ53" s="90"/>
      <c r="HMK53" s="90"/>
      <c r="HML53" s="90"/>
      <c r="HMM53" s="90"/>
      <c r="HMN53" s="90"/>
      <c r="HMO53" s="90"/>
      <c r="HMP53" s="90"/>
      <c r="HMQ53" s="90"/>
      <c r="HMR53" s="90"/>
      <c r="HMS53" s="90"/>
      <c r="HMT53" s="90"/>
      <c r="HMU53" s="90"/>
      <c r="HMV53" s="90"/>
      <c r="HMW53" s="90"/>
      <c r="HMX53" s="90"/>
      <c r="HMY53" s="90"/>
      <c r="HMZ53" s="90"/>
      <c r="HNA53" s="90"/>
      <c r="HNB53" s="90"/>
      <c r="HNC53" s="90"/>
      <c r="HND53" s="90"/>
      <c r="HNE53" s="90"/>
      <c r="HNF53" s="90"/>
      <c r="HNG53" s="90"/>
      <c r="HNH53" s="90"/>
      <c r="HNI53" s="90"/>
      <c r="HNJ53" s="90"/>
      <c r="HNK53" s="90"/>
      <c r="HNL53" s="90"/>
      <c r="HNM53" s="90"/>
      <c r="HNN53" s="90"/>
      <c r="HNO53" s="90"/>
      <c r="HNP53" s="90"/>
      <c r="HNQ53" s="90"/>
      <c r="HNR53" s="90"/>
      <c r="HNS53" s="90"/>
      <c r="HNT53" s="90"/>
      <c r="HNU53" s="90"/>
      <c r="HNV53" s="90"/>
      <c r="HNW53" s="90"/>
      <c r="HNX53" s="90"/>
      <c r="HNY53" s="90"/>
      <c r="HNZ53" s="90"/>
      <c r="HOA53" s="90"/>
      <c r="HOB53" s="90"/>
      <c r="HOC53" s="90"/>
      <c r="HOD53" s="90"/>
      <c r="HOE53" s="90"/>
      <c r="HOF53" s="90"/>
      <c r="HOG53" s="90"/>
      <c r="HOH53" s="90"/>
      <c r="HOI53" s="90"/>
      <c r="HOJ53" s="90"/>
      <c r="HOK53" s="90"/>
      <c r="HOL53" s="90"/>
      <c r="HOM53" s="90"/>
      <c r="HON53" s="90"/>
      <c r="HOO53" s="90"/>
      <c r="HOP53" s="90"/>
      <c r="HOQ53" s="90"/>
      <c r="HOR53" s="90"/>
      <c r="HOS53" s="90"/>
      <c r="HOT53" s="90"/>
      <c r="HOU53" s="90"/>
      <c r="HOV53" s="90"/>
      <c r="HOW53" s="90"/>
      <c r="HOX53" s="90"/>
      <c r="HOY53" s="90"/>
      <c r="HOZ53" s="90"/>
      <c r="HPA53" s="90"/>
      <c r="HPB53" s="90"/>
      <c r="HPC53" s="90"/>
      <c r="HPD53" s="90"/>
      <c r="HPE53" s="90"/>
      <c r="HPF53" s="90"/>
      <c r="HPG53" s="90"/>
      <c r="HPH53" s="90"/>
      <c r="HPI53" s="90"/>
      <c r="HPJ53" s="90"/>
      <c r="HPK53" s="90"/>
      <c r="HPL53" s="90"/>
      <c r="HPM53" s="90"/>
      <c r="HPN53" s="90"/>
      <c r="HPO53" s="90"/>
      <c r="HPP53" s="90"/>
      <c r="HPQ53" s="90"/>
      <c r="HPR53" s="90"/>
      <c r="HPS53" s="90"/>
      <c r="HPT53" s="90"/>
      <c r="HPU53" s="90"/>
      <c r="HPV53" s="90"/>
      <c r="HPW53" s="90"/>
      <c r="HPX53" s="90"/>
      <c r="HPY53" s="90"/>
      <c r="HPZ53" s="90"/>
      <c r="HQA53" s="90"/>
      <c r="HQB53" s="90"/>
      <c r="HQC53" s="90"/>
      <c r="HQD53" s="90"/>
      <c r="HQE53" s="90"/>
      <c r="HQF53" s="90"/>
      <c r="HQG53" s="90"/>
      <c r="HQH53" s="90"/>
      <c r="HQI53" s="90"/>
      <c r="HQJ53" s="90"/>
      <c r="HQK53" s="90"/>
      <c r="HQL53" s="90"/>
      <c r="HQM53" s="90"/>
      <c r="HQN53" s="90"/>
      <c r="HQO53" s="90"/>
      <c r="HQP53" s="90"/>
      <c r="HQQ53" s="90"/>
      <c r="HQR53" s="90"/>
      <c r="HQS53" s="90"/>
      <c r="HQT53" s="90"/>
      <c r="HQU53" s="90"/>
      <c r="HQV53" s="90"/>
      <c r="HQW53" s="90"/>
      <c r="HQX53" s="90"/>
      <c r="HQY53" s="90"/>
      <c r="HQZ53" s="90"/>
      <c r="HRA53" s="90"/>
      <c r="HRB53" s="90"/>
      <c r="HRC53" s="90"/>
      <c r="HRD53" s="90"/>
      <c r="HRE53" s="90"/>
      <c r="HRF53" s="90"/>
      <c r="HRG53" s="90"/>
      <c r="HRH53" s="90"/>
      <c r="HRI53" s="90"/>
      <c r="HRJ53" s="90"/>
      <c r="HRK53" s="90"/>
      <c r="HRL53" s="90"/>
      <c r="HRM53" s="90"/>
      <c r="HRN53" s="90"/>
      <c r="HRO53" s="90"/>
      <c r="HRP53" s="90"/>
      <c r="HRQ53" s="90"/>
      <c r="HRR53" s="90"/>
      <c r="HRS53" s="90"/>
      <c r="HRT53" s="90"/>
      <c r="HRU53" s="90"/>
      <c r="HRV53" s="90"/>
      <c r="HRW53" s="90"/>
      <c r="HRX53" s="90"/>
      <c r="HRY53" s="90"/>
      <c r="HRZ53" s="90"/>
      <c r="HSA53" s="90"/>
      <c r="HSB53" s="90"/>
      <c r="HSC53" s="90"/>
      <c r="HSD53" s="90"/>
      <c r="HSE53" s="90"/>
      <c r="HSF53" s="90"/>
      <c r="HSG53" s="90"/>
      <c r="HSH53" s="90"/>
      <c r="HSI53" s="90"/>
      <c r="HSJ53" s="90"/>
      <c r="HSK53" s="90"/>
      <c r="HSL53" s="90"/>
      <c r="HSM53" s="90"/>
      <c r="HSN53" s="90"/>
      <c r="HSO53" s="90"/>
      <c r="HSP53" s="90"/>
      <c r="HSQ53" s="90"/>
      <c r="HSR53" s="90"/>
      <c r="HSS53" s="90"/>
      <c r="HST53" s="90"/>
      <c r="HSU53" s="90"/>
      <c r="HSV53" s="90"/>
      <c r="HSW53" s="90"/>
      <c r="HSX53" s="90"/>
      <c r="HSY53" s="90"/>
      <c r="HSZ53" s="90"/>
      <c r="HTA53" s="90"/>
      <c r="HTB53" s="90"/>
      <c r="HTC53" s="90"/>
      <c r="HTD53" s="90"/>
      <c r="HTE53" s="90"/>
      <c r="HTF53" s="90"/>
      <c r="HTG53" s="90"/>
      <c r="HTH53" s="90"/>
      <c r="HTI53" s="90"/>
      <c r="HTJ53" s="90"/>
      <c r="HTK53" s="90"/>
      <c r="HTL53" s="90"/>
      <c r="HTM53" s="90"/>
      <c r="HTN53" s="90"/>
      <c r="HTO53" s="90"/>
      <c r="HTP53" s="90"/>
      <c r="HTQ53" s="90"/>
      <c r="HTR53" s="90"/>
      <c r="HTS53" s="90"/>
      <c r="HTT53" s="90"/>
      <c r="HTU53" s="90"/>
      <c r="HTV53" s="90"/>
      <c r="HTW53" s="90"/>
      <c r="HTX53" s="90"/>
      <c r="HTY53" s="90"/>
      <c r="HTZ53" s="90"/>
      <c r="HUA53" s="90"/>
      <c r="HUB53" s="90"/>
      <c r="HUC53" s="90"/>
      <c r="HUD53" s="90"/>
      <c r="HUE53" s="90"/>
      <c r="HUF53" s="90"/>
      <c r="HUG53" s="90"/>
      <c r="HUH53" s="90"/>
      <c r="HUI53" s="90"/>
      <c r="HUJ53" s="90"/>
      <c r="HUK53" s="90"/>
      <c r="HUL53" s="90"/>
      <c r="HUM53" s="90"/>
      <c r="HUN53" s="90"/>
      <c r="HUO53" s="90"/>
      <c r="HUP53" s="90"/>
      <c r="HUQ53" s="90"/>
      <c r="HUR53" s="90"/>
      <c r="HUS53" s="90"/>
      <c r="HUT53" s="90"/>
      <c r="HUU53" s="90"/>
      <c r="HUV53" s="90"/>
      <c r="HUW53" s="90"/>
      <c r="HUX53" s="90"/>
      <c r="HUY53" s="90"/>
      <c r="HUZ53" s="90"/>
      <c r="HVA53" s="90"/>
      <c r="HVB53" s="90"/>
      <c r="HVC53" s="90"/>
      <c r="HVD53" s="90"/>
      <c r="HVE53" s="90"/>
      <c r="HVF53" s="90"/>
      <c r="HVG53" s="90"/>
      <c r="HVH53" s="90"/>
      <c r="HVI53" s="90"/>
      <c r="HVJ53" s="90"/>
      <c r="HVK53" s="90"/>
      <c r="HVL53" s="90"/>
      <c r="HVM53" s="90"/>
      <c r="HVN53" s="90"/>
      <c r="HVO53" s="90"/>
      <c r="HVP53" s="90"/>
      <c r="HVQ53" s="90"/>
      <c r="HVR53" s="90"/>
      <c r="HVS53" s="90"/>
      <c r="HVT53" s="90"/>
      <c r="HVU53" s="90"/>
      <c r="HVV53" s="90"/>
      <c r="HVW53" s="90"/>
      <c r="HVX53" s="90"/>
      <c r="HVY53" s="90"/>
      <c r="HVZ53" s="90"/>
      <c r="HWA53" s="90"/>
      <c r="HWB53" s="90"/>
      <c r="HWC53" s="90"/>
      <c r="HWD53" s="90"/>
      <c r="HWE53" s="90"/>
      <c r="HWF53" s="90"/>
      <c r="HWG53" s="90"/>
      <c r="HWH53" s="90"/>
      <c r="HWI53" s="90"/>
      <c r="HWJ53" s="90"/>
      <c r="HWK53" s="90"/>
      <c r="HWL53" s="90"/>
      <c r="HWM53" s="90"/>
      <c r="HWN53" s="90"/>
      <c r="HWO53" s="90"/>
      <c r="HWP53" s="90"/>
      <c r="HWQ53" s="90"/>
      <c r="HWR53" s="90"/>
      <c r="HWS53" s="90"/>
      <c r="HWT53" s="90"/>
      <c r="HWU53" s="90"/>
      <c r="HWV53" s="90"/>
      <c r="HWW53" s="90"/>
      <c r="HWX53" s="90"/>
      <c r="HWY53" s="90"/>
      <c r="HWZ53" s="90"/>
      <c r="HXA53" s="90"/>
      <c r="HXB53" s="90"/>
      <c r="HXC53" s="90"/>
      <c r="HXD53" s="90"/>
      <c r="HXE53" s="90"/>
      <c r="HXF53" s="90"/>
      <c r="HXG53" s="90"/>
      <c r="HXH53" s="90"/>
      <c r="HXI53" s="90"/>
      <c r="HXJ53" s="90"/>
      <c r="HXK53" s="90"/>
      <c r="HXL53" s="90"/>
      <c r="HXM53" s="90"/>
      <c r="HXN53" s="90"/>
      <c r="HXO53" s="90"/>
      <c r="HXP53" s="90"/>
      <c r="HXQ53" s="90"/>
      <c r="HXR53" s="90"/>
      <c r="HXS53" s="90"/>
      <c r="HXT53" s="90"/>
      <c r="HXU53" s="90"/>
      <c r="HXV53" s="90"/>
      <c r="HXW53" s="90"/>
      <c r="HXX53" s="90"/>
      <c r="HXY53" s="90"/>
      <c r="HXZ53" s="90"/>
      <c r="HYA53" s="90"/>
      <c r="HYB53" s="90"/>
      <c r="HYC53" s="90"/>
      <c r="HYD53" s="90"/>
      <c r="HYE53" s="90"/>
      <c r="HYF53" s="90"/>
      <c r="HYG53" s="90"/>
      <c r="HYH53" s="90"/>
      <c r="HYI53" s="90"/>
      <c r="HYJ53" s="90"/>
      <c r="HYK53" s="90"/>
      <c r="HYL53" s="90"/>
      <c r="HYM53" s="90"/>
      <c r="HYN53" s="90"/>
      <c r="HYO53" s="90"/>
      <c r="HYP53" s="90"/>
      <c r="HYQ53" s="90"/>
      <c r="HYR53" s="90"/>
      <c r="HYS53" s="90"/>
      <c r="HYT53" s="90"/>
      <c r="HYU53" s="90"/>
      <c r="HYV53" s="90"/>
      <c r="HYW53" s="90"/>
      <c r="HYX53" s="90"/>
      <c r="HYY53" s="90"/>
      <c r="HYZ53" s="90"/>
      <c r="HZA53" s="90"/>
      <c r="HZB53" s="90"/>
      <c r="HZC53" s="90"/>
      <c r="HZD53" s="90"/>
      <c r="HZE53" s="90"/>
      <c r="HZF53" s="90"/>
      <c r="HZG53" s="90"/>
      <c r="HZH53" s="90"/>
      <c r="HZI53" s="90"/>
      <c r="HZJ53" s="90"/>
      <c r="HZK53" s="90"/>
      <c r="HZL53" s="90"/>
      <c r="HZM53" s="90"/>
      <c r="HZN53" s="90"/>
      <c r="HZO53" s="90"/>
      <c r="HZP53" s="90"/>
      <c r="HZQ53" s="90"/>
      <c r="HZR53" s="90"/>
      <c r="HZS53" s="90"/>
      <c r="HZT53" s="90"/>
      <c r="HZU53" s="90"/>
      <c r="HZV53" s="90"/>
      <c r="HZW53" s="90"/>
      <c r="HZX53" s="90"/>
      <c r="HZY53" s="90"/>
      <c r="HZZ53" s="90"/>
      <c r="IAA53" s="90"/>
      <c r="IAB53" s="90"/>
      <c r="IAC53" s="90"/>
      <c r="IAD53" s="90"/>
      <c r="IAE53" s="90"/>
      <c r="IAF53" s="90"/>
      <c r="IAG53" s="90"/>
      <c r="IAH53" s="90"/>
      <c r="IAI53" s="90"/>
      <c r="IAJ53" s="90"/>
      <c r="IAK53" s="90"/>
      <c r="IAL53" s="90"/>
      <c r="IAM53" s="90"/>
      <c r="IAN53" s="90"/>
      <c r="IAO53" s="90"/>
      <c r="IAP53" s="90"/>
      <c r="IAQ53" s="90"/>
      <c r="IAR53" s="90"/>
      <c r="IAS53" s="90"/>
      <c r="IAT53" s="90"/>
      <c r="IAU53" s="90"/>
      <c r="IAV53" s="90"/>
      <c r="IAW53" s="90"/>
      <c r="IAX53" s="90"/>
      <c r="IAY53" s="90"/>
      <c r="IAZ53" s="90"/>
      <c r="IBA53" s="90"/>
      <c r="IBB53" s="90"/>
      <c r="IBC53" s="90"/>
      <c r="IBD53" s="90"/>
      <c r="IBE53" s="90"/>
      <c r="IBF53" s="90"/>
      <c r="IBG53" s="90"/>
      <c r="IBH53" s="90"/>
      <c r="IBI53" s="90"/>
      <c r="IBJ53" s="90"/>
      <c r="IBK53" s="90"/>
      <c r="IBL53" s="90"/>
      <c r="IBM53" s="90"/>
      <c r="IBN53" s="90"/>
      <c r="IBO53" s="90"/>
      <c r="IBP53" s="90"/>
      <c r="IBQ53" s="90"/>
      <c r="IBR53" s="90"/>
      <c r="IBS53" s="90"/>
      <c r="IBT53" s="90"/>
      <c r="IBU53" s="90"/>
      <c r="IBV53" s="90"/>
      <c r="IBW53" s="90"/>
      <c r="IBX53" s="90"/>
      <c r="IBY53" s="90"/>
      <c r="IBZ53" s="90"/>
      <c r="ICA53" s="90"/>
      <c r="ICB53" s="90"/>
      <c r="ICC53" s="90"/>
      <c r="ICD53" s="90"/>
      <c r="ICE53" s="90"/>
      <c r="ICF53" s="90"/>
      <c r="ICG53" s="90"/>
      <c r="ICH53" s="90"/>
      <c r="ICI53" s="90"/>
      <c r="ICJ53" s="90"/>
      <c r="ICK53" s="90"/>
      <c r="ICL53" s="90"/>
      <c r="ICM53" s="90"/>
      <c r="ICN53" s="90"/>
      <c r="ICO53" s="90"/>
      <c r="ICP53" s="90"/>
      <c r="ICQ53" s="90"/>
      <c r="ICR53" s="90"/>
      <c r="ICS53" s="90"/>
      <c r="ICT53" s="90"/>
      <c r="ICU53" s="90"/>
      <c r="ICV53" s="90"/>
      <c r="ICW53" s="90"/>
      <c r="ICX53" s="90"/>
      <c r="ICY53" s="90"/>
      <c r="ICZ53" s="90"/>
      <c r="IDA53" s="90"/>
      <c r="IDB53" s="90"/>
      <c r="IDC53" s="90"/>
      <c r="IDD53" s="90"/>
      <c r="IDE53" s="90"/>
      <c r="IDF53" s="90"/>
      <c r="IDG53" s="90"/>
      <c r="IDH53" s="90"/>
      <c r="IDI53" s="90"/>
      <c r="IDJ53" s="90"/>
      <c r="IDK53" s="90"/>
      <c r="IDL53" s="90"/>
      <c r="IDM53" s="90"/>
      <c r="IDN53" s="90"/>
      <c r="IDO53" s="90"/>
      <c r="IDP53" s="90"/>
      <c r="IDQ53" s="90"/>
      <c r="IDR53" s="90"/>
      <c r="IDS53" s="90"/>
      <c r="IDT53" s="90"/>
      <c r="IDU53" s="90"/>
      <c r="IDV53" s="90"/>
      <c r="IDW53" s="90"/>
      <c r="IDX53" s="90"/>
      <c r="IDY53" s="90"/>
      <c r="IDZ53" s="90"/>
      <c r="IEA53" s="90"/>
      <c r="IEB53" s="90"/>
      <c r="IEC53" s="90"/>
      <c r="IED53" s="90"/>
      <c r="IEE53" s="90"/>
      <c r="IEF53" s="90"/>
      <c r="IEG53" s="90"/>
      <c r="IEH53" s="90"/>
      <c r="IEI53" s="90"/>
      <c r="IEJ53" s="90"/>
      <c r="IEK53" s="90"/>
      <c r="IEL53" s="90"/>
      <c r="IEM53" s="90"/>
      <c r="IEN53" s="90"/>
      <c r="IEO53" s="90"/>
      <c r="IEP53" s="90"/>
      <c r="IEQ53" s="90"/>
      <c r="IER53" s="90"/>
      <c r="IES53" s="90"/>
      <c r="IET53" s="90"/>
      <c r="IEU53" s="90"/>
      <c r="IEV53" s="90"/>
      <c r="IEW53" s="90"/>
      <c r="IEX53" s="90"/>
      <c r="IEY53" s="90"/>
      <c r="IEZ53" s="90"/>
      <c r="IFA53" s="90"/>
      <c r="IFB53" s="90"/>
      <c r="IFC53" s="90"/>
      <c r="IFD53" s="90"/>
      <c r="IFE53" s="90"/>
      <c r="IFF53" s="90"/>
      <c r="IFG53" s="90"/>
      <c r="IFH53" s="90"/>
      <c r="IFI53" s="90"/>
      <c r="IFJ53" s="90"/>
      <c r="IFK53" s="90"/>
      <c r="IFL53" s="90"/>
      <c r="IFM53" s="90"/>
      <c r="IFN53" s="90"/>
      <c r="IFO53" s="90"/>
      <c r="IFP53" s="90"/>
      <c r="IFQ53" s="90"/>
      <c r="IFR53" s="90"/>
      <c r="IFS53" s="90"/>
      <c r="IFT53" s="90"/>
      <c r="IFU53" s="90"/>
      <c r="IFV53" s="90"/>
      <c r="IFW53" s="90"/>
      <c r="IFX53" s="90"/>
      <c r="IFY53" s="90"/>
      <c r="IFZ53" s="90"/>
      <c r="IGA53" s="90"/>
      <c r="IGB53" s="90"/>
      <c r="IGC53" s="90"/>
      <c r="IGD53" s="90"/>
      <c r="IGE53" s="90"/>
      <c r="IGF53" s="90"/>
      <c r="IGG53" s="90"/>
      <c r="IGH53" s="90"/>
      <c r="IGI53" s="90"/>
      <c r="IGJ53" s="90"/>
      <c r="IGK53" s="90"/>
      <c r="IGL53" s="90"/>
      <c r="IGM53" s="90"/>
      <c r="IGN53" s="90"/>
      <c r="IGO53" s="90"/>
      <c r="IGP53" s="90"/>
      <c r="IGQ53" s="90"/>
      <c r="IGR53" s="90"/>
      <c r="IGS53" s="90"/>
      <c r="IGT53" s="90"/>
      <c r="IGU53" s="90"/>
      <c r="IGV53" s="90"/>
      <c r="IGW53" s="90"/>
      <c r="IGX53" s="90"/>
      <c r="IGY53" s="90"/>
      <c r="IGZ53" s="90"/>
      <c r="IHA53" s="90"/>
      <c r="IHB53" s="90"/>
      <c r="IHC53" s="90"/>
      <c r="IHD53" s="90"/>
      <c r="IHE53" s="90"/>
      <c r="IHF53" s="90"/>
      <c r="IHG53" s="90"/>
      <c r="IHH53" s="90"/>
      <c r="IHI53" s="90"/>
      <c r="IHJ53" s="90"/>
      <c r="IHK53" s="90"/>
      <c r="IHL53" s="90"/>
      <c r="IHM53" s="90"/>
      <c r="IHN53" s="90"/>
      <c r="IHO53" s="90"/>
      <c r="IHP53" s="90"/>
      <c r="IHQ53" s="90"/>
      <c r="IHR53" s="90"/>
      <c r="IHS53" s="90"/>
      <c r="IHT53" s="90"/>
      <c r="IHU53" s="90"/>
      <c r="IHV53" s="90"/>
      <c r="IHW53" s="90"/>
      <c r="IHX53" s="90"/>
      <c r="IHY53" s="90"/>
      <c r="IHZ53" s="90"/>
      <c r="IIA53" s="90"/>
      <c r="IIB53" s="90"/>
      <c r="IIC53" s="90"/>
      <c r="IID53" s="90"/>
      <c r="IIE53" s="90"/>
      <c r="IIF53" s="90"/>
      <c r="IIG53" s="90"/>
      <c r="IIH53" s="90"/>
      <c r="III53" s="90"/>
      <c r="IIJ53" s="90"/>
      <c r="IIK53" s="90"/>
      <c r="IIL53" s="90"/>
      <c r="IIM53" s="90"/>
      <c r="IIN53" s="90"/>
      <c r="IIO53" s="90"/>
      <c r="IIP53" s="90"/>
      <c r="IIQ53" s="90"/>
      <c r="IIR53" s="90"/>
      <c r="IIS53" s="90"/>
      <c r="IIT53" s="90"/>
      <c r="IIU53" s="90"/>
      <c r="IIV53" s="90"/>
      <c r="IIW53" s="90"/>
      <c r="IIX53" s="90"/>
      <c r="IIY53" s="90"/>
      <c r="IIZ53" s="90"/>
      <c r="IJA53" s="90"/>
      <c r="IJB53" s="90"/>
      <c r="IJC53" s="90"/>
      <c r="IJD53" s="90"/>
      <c r="IJE53" s="90"/>
      <c r="IJF53" s="90"/>
      <c r="IJG53" s="90"/>
      <c r="IJH53" s="90"/>
      <c r="IJI53" s="90"/>
      <c r="IJJ53" s="90"/>
      <c r="IJK53" s="90"/>
      <c r="IJL53" s="90"/>
      <c r="IJM53" s="90"/>
      <c r="IJN53" s="90"/>
      <c r="IJO53" s="90"/>
      <c r="IJP53" s="90"/>
      <c r="IJQ53" s="90"/>
      <c r="IJR53" s="90"/>
      <c r="IJS53" s="90"/>
      <c r="IJT53" s="90"/>
      <c r="IJU53" s="90"/>
      <c r="IJV53" s="90"/>
      <c r="IJW53" s="90"/>
      <c r="IJX53" s="90"/>
      <c r="IJY53" s="90"/>
      <c r="IJZ53" s="90"/>
      <c r="IKA53" s="90"/>
      <c r="IKB53" s="90"/>
      <c r="IKC53" s="90"/>
      <c r="IKD53" s="90"/>
      <c r="IKE53" s="90"/>
      <c r="IKF53" s="90"/>
      <c r="IKG53" s="90"/>
      <c r="IKH53" s="90"/>
      <c r="IKI53" s="90"/>
      <c r="IKJ53" s="90"/>
      <c r="IKK53" s="90"/>
      <c r="IKL53" s="90"/>
      <c r="IKM53" s="90"/>
      <c r="IKN53" s="90"/>
      <c r="IKO53" s="90"/>
      <c r="IKP53" s="90"/>
      <c r="IKQ53" s="90"/>
      <c r="IKR53" s="90"/>
      <c r="IKS53" s="90"/>
      <c r="IKT53" s="90"/>
      <c r="IKU53" s="90"/>
      <c r="IKV53" s="90"/>
      <c r="IKW53" s="90"/>
      <c r="IKX53" s="90"/>
      <c r="IKY53" s="90"/>
      <c r="IKZ53" s="90"/>
      <c r="ILA53" s="90"/>
      <c r="ILB53" s="90"/>
      <c r="ILC53" s="90"/>
      <c r="ILD53" s="90"/>
      <c r="ILE53" s="90"/>
      <c r="ILF53" s="90"/>
      <c r="ILG53" s="90"/>
      <c r="ILH53" s="90"/>
      <c r="ILI53" s="90"/>
      <c r="ILJ53" s="90"/>
      <c r="ILK53" s="90"/>
      <c r="ILL53" s="90"/>
      <c r="ILM53" s="90"/>
      <c r="ILN53" s="90"/>
      <c r="ILO53" s="90"/>
      <c r="ILP53" s="90"/>
      <c r="ILQ53" s="90"/>
      <c r="ILR53" s="90"/>
      <c r="ILS53" s="90"/>
      <c r="ILT53" s="90"/>
      <c r="ILU53" s="90"/>
      <c r="ILV53" s="90"/>
      <c r="ILW53" s="90"/>
      <c r="ILX53" s="90"/>
      <c r="ILY53" s="90"/>
      <c r="ILZ53" s="90"/>
      <c r="IMA53" s="90"/>
      <c r="IMB53" s="90"/>
      <c r="IMC53" s="90"/>
      <c r="IMD53" s="90"/>
      <c r="IME53" s="90"/>
      <c r="IMF53" s="90"/>
      <c r="IMG53" s="90"/>
      <c r="IMH53" s="90"/>
      <c r="IMI53" s="90"/>
      <c r="IMJ53" s="90"/>
      <c r="IMK53" s="90"/>
      <c r="IML53" s="90"/>
      <c r="IMM53" s="90"/>
      <c r="IMN53" s="90"/>
      <c r="IMO53" s="90"/>
      <c r="IMP53" s="90"/>
      <c r="IMQ53" s="90"/>
      <c r="IMR53" s="90"/>
      <c r="IMS53" s="90"/>
      <c r="IMT53" s="90"/>
      <c r="IMU53" s="90"/>
      <c r="IMV53" s="90"/>
      <c r="IMW53" s="90"/>
      <c r="IMX53" s="90"/>
      <c r="IMY53" s="90"/>
      <c r="IMZ53" s="90"/>
      <c r="INA53" s="90"/>
      <c r="INB53" s="90"/>
      <c r="INC53" s="90"/>
      <c r="IND53" s="90"/>
      <c r="INE53" s="90"/>
      <c r="INF53" s="90"/>
      <c r="ING53" s="90"/>
      <c r="INH53" s="90"/>
      <c r="INI53" s="90"/>
      <c r="INJ53" s="90"/>
      <c r="INK53" s="90"/>
      <c r="INL53" s="90"/>
      <c r="INM53" s="90"/>
      <c r="INN53" s="90"/>
      <c r="INO53" s="90"/>
      <c r="INP53" s="90"/>
      <c r="INQ53" s="90"/>
      <c r="INR53" s="90"/>
      <c r="INS53" s="90"/>
      <c r="INT53" s="90"/>
      <c r="INU53" s="90"/>
      <c r="INV53" s="90"/>
      <c r="INW53" s="90"/>
      <c r="INX53" s="90"/>
      <c r="INY53" s="90"/>
      <c r="INZ53" s="90"/>
      <c r="IOA53" s="90"/>
      <c r="IOB53" s="90"/>
      <c r="IOC53" s="90"/>
      <c r="IOD53" s="90"/>
      <c r="IOE53" s="90"/>
      <c r="IOF53" s="90"/>
      <c r="IOG53" s="90"/>
      <c r="IOH53" s="90"/>
      <c r="IOI53" s="90"/>
      <c r="IOJ53" s="90"/>
      <c r="IOK53" s="90"/>
      <c r="IOL53" s="90"/>
      <c r="IOM53" s="90"/>
      <c r="ION53" s="90"/>
      <c r="IOO53" s="90"/>
      <c r="IOP53" s="90"/>
      <c r="IOQ53" s="90"/>
      <c r="IOR53" s="90"/>
      <c r="IOS53" s="90"/>
      <c r="IOT53" s="90"/>
      <c r="IOU53" s="90"/>
      <c r="IOV53" s="90"/>
      <c r="IOW53" s="90"/>
      <c r="IOX53" s="90"/>
      <c r="IOY53" s="90"/>
      <c r="IOZ53" s="90"/>
      <c r="IPA53" s="90"/>
      <c r="IPB53" s="90"/>
      <c r="IPC53" s="90"/>
      <c r="IPD53" s="90"/>
      <c r="IPE53" s="90"/>
      <c r="IPF53" s="90"/>
      <c r="IPG53" s="90"/>
      <c r="IPH53" s="90"/>
      <c r="IPI53" s="90"/>
      <c r="IPJ53" s="90"/>
      <c r="IPK53" s="90"/>
      <c r="IPL53" s="90"/>
      <c r="IPM53" s="90"/>
      <c r="IPN53" s="90"/>
      <c r="IPO53" s="90"/>
      <c r="IPP53" s="90"/>
      <c r="IPQ53" s="90"/>
      <c r="IPR53" s="90"/>
      <c r="IPS53" s="90"/>
      <c r="IPT53" s="90"/>
      <c r="IPU53" s="90"/>
      <c r="IPV53" s="90"/>
      <c r="IPW53" s="90"/>
      <c r="IPX53" s="90"/>
      <c r="IPY53" s="90"/>
      <c r="IPZ53" s="90"/>
      <c r="IQA53" s="90"/>
      <c r="IQB53" s="90"/>
      <c r="IQC53" s="90"/>
      <c r="IQD53" s="90"/>
      <c r="IQE53" s="90"/>
      <c r="IQF53" s="90"/>
      <c r="IQG53" s="90"/>
      <c r="IQH53" s="90"/>
      <c r="IQI53" s="90"/>
      <c r="IQJ53" s="90"/>
      <c r="IQK53" s="90"/>
      <c r="IQL53" s="90"/>
      <c r="IQM53" s="90"/>
      <c r="IQN53" s="90"/>
      <c r="IQO53" s="90"/>
      <c r="IQP53" s="90"/>
      <c r="IQQ53" s="90"/>
      <c r="IQR53" s="90"/>
      <c r="IQS53" s="90"/>
      <c r="IQT53" s="90"/>
      <c r="IQU53" s="90"/>
      <c r="IQV53" s="90"/>
      <c r="IQW53" s="90"/>
      <c r="IQX53" s="90"/>
      <c r="IQY53" s="90"/>
      <c r="IQZ53" s="90"/>
      <c r="IRA53" s="90"/>
      <c r="IRB53" s="90"/>
      <c r="IRC53" s="90"/>
      <c r="IRD53" s="90"/>
      <c r="IRE53" s="90"/>
      <c r="IRF53" s="90"/>
      <c r="IRG53" s="90"/>
      <c r="IRH53" s="90"/>
      <c r="IRI53" s="90"/>
      <c r="IRJ53" s="90"/>
      <c r="IRK53" s="90"/>
      <c r="IRL53" s="90"/>
      <c r="IRM53" s="90"/>
      <c r="IRN53" s="90"/>
      <c r="IRO53" s="90"/>
      <c r="IRP53" s="90"/>
      <c r="IRQ53" s="90"/>
      <c r="IRR53" s="90"/>
      <c r="IRS53" s="90"/>
      <c r="IRT53" s="90"/>
      <c r="IRU53" s="90"/>
      <c r="IRV53" s="90"/>
      <c r="IRW53" s="90"/>
      <c r="IRX53" s="90"/>
      <c r="IRY53" s="90"/>
      <c r="IRZ53" s="90"/>
      <c r="ISA53" s="90"/>
      <c r="ISB53" s="90"/>
      <c r="ISC53" s="90"/>
      <c r="ISD53" s="90"/>
      <c r="ISE53" s="90"/>
      <c r="ISF53" s="90"/>
      <c r="ISG53" s="90"/>
      <c r="ISH53" s="90"/>
      <c r="ISI53" s="90"/>
      <c r="ISJ53" s="90"/>
      <c r="ISK53" s="90"/>
      <c r="ISL53" s="90"/>
      <c r="ISM53" s="90"/>
      <c r="ISN53" s="90"/>
      <c r="ISO53" s="90"/>
      <c r="ISP53" s="90"/>
      <c r="ISQ53" s="90"/>
      <c r="ISR53" s="90"/>
      <c r="ISS53" s="90"/>
      <c r="IST53" s="90"/>
      <c r="ISU53" s="90"/>
      <c r="ISV53" s="90"/>
      <c r="ISW53" s="90"/>
      <c r="ISX53" s="90"/>
      <c r="ISY53" s="90"/>
      <c r="ISZ53" s="90"/>
      <c r="ITA53" s="90"/>
      <c r="ITB53" s="90"/>
      <c r="ITC53" s="90"/>
      <c r="ITD53" s="90"/>
      <c r="ITE53" s="90"/>
      <c r="ITF53" s="90"/>
      <c r="ITG53" s="90"/>
      <c r="ITH53" s="90"/>
      <c r="ITI53" s="90"/>
      <c r="ITJ53" s="90"/>
      <c r="ITK53" s="90"/>
      <c r="ITL53" s="90"/>
      <c r="ITM53" s="90"/>
      <c r="ITN53" s="90"/>
      <c r="ITO53" s="90"/>
      <c r="ITP53" s="90"/>
      <c r="ITQ53" s="90"/>
      <c r="ITR53" s="90"/>
      <c r="ITS53" s="90"/>
      <c r="ITT53" s="90"/>
      <c r="ITU53" s="90"/>
      <c r="ITV53" s="90"/>
      <c r="ITW53" s="90"/>
      <c r="ITX53" s="90"/>
      <c r="ITY53" s="90"/>
      <c r="ITZ53" s="90"/>
      <c r="IUA53" s="90"/>
      <c r="IUB53" s="90"/>
      <c r="IUC53" s="90"/>
      <c r="IUD53" s="90"/>
      <c r="IUE53" s="90"/>
      <c r="IUF53" s="90"/>
      <c r="IUG53" s="90"/>
      <c r="IUH53" s="90"/>
      <c r="IUI53" s="90"/>
      <c r="IUJ53" s="90"/>
      <c r="IUK53" s="90"/>
      <c r="IUL53" s="90"/>
      <c r="IUM53" s="90"/>
      <c r="IUN53" s="90"/>
      <c r="IUO53" s="90"/>
      <c r="IUP53" s="90"/>
      <c r="IUQ53" s="90"/>
      <c r="IUR53" s="90"/>
      <c r="IUS53" s="90"/>
      <c r="IUT53" s="90"/>
      <c r="IUU53" s="90"/>
      <c r="IUV53" s="90"/>
      <c r="IUW53" s="90"/>
      <c r="IUX53" s="90"/>
      <c r="IUY53" s="90"/>
      <c r="IUZ53" s="90"/>
      <c r="IVA53" s="90"/>
      <c r="IVB53" s="90"/>
      <c r="IVC53" s="90"/>
      <c r="IVD53" s="90"/>
      <c r="IVE53" s="90"/>
      <c r="IVF53" s="90"/>
      <c r="IVG53" s="90"/>
      <c r="IVH53" s="90"/>
      <c r="IVI53" s="90"/>
      <c r="IVJ53" s="90"/>
      <c r="IVK53" s="90"/>
      <c r="IVL53" s="90"/>
      <c r="IVM53" s="90"/>
      <c r="IVN53" s="90"/>
      <c r="IVO53" s="90"/>
      <c r="IVP53" s="90"/>
      <c r="IVQ53" s="90"/>
      <c r="IVR53" s="90"/>
      <c r="IVS53" s="90"/>
      <c r="IVT53" s="90"/>
      <c r="IVU53" s="90"/>
      <c r="IVV53" s="90"/>
      <c r="IVW53" s="90"/>
      <c r="IVX53" s="90"/>
      <c r="IVY53" s="90"/>
      <c r="IVZ53" s="90"/>
      <c r="IWA53" s="90"/>
      <c r="IWB53" s="90"/>
      <c r="IWC53" s="90"/>
      <c r="IWD53" s="90"/>
      <c r="IWE53" s="90"/>
      <c r="IWF53" s="90"/>
      <c r="IWG53" s="90"/>
      <c r="IWH53" s="90"/>
      <c r="IWI53" s="90"/>
      <c r="IWJ53" s="90"/>
      <c r="IWK53" s="90"/>
      <c r="IWL53" s="90"/>
      <c r="IWM53" s="90"/>
      <c r="IWN53" s="90"/>
      <c r="IWO53" s="90"/>
      <c r="IWP53" s="90"/>
      <c r="IWQ53" s="90"/>
      <c r="IWR53" s="90"/>
      <c r="IWS53" s="90"/>
      <c r="IWT53" s="90"/>
      <c r="IWU53" s="90"/>
      <c r="IWV53" s="90"/>
      <c r="IWW53" s="90"/>
      <c r="IWX53" s="90"/>
      <c r="IWY53" s="90"/>
      <c r="IWZ53" s="90"/>
      <c r="IXA53" s="90"/>
      <c r="IXB53" s="90"/>
      <c r="IXC53" s="90"/>
      <c r="IXD53" s="90"/>
      <c r="IXE53" s="90"/>
      <c r="IXF53" s="90"/>
      <c r="IXG53" s="90"/>
      <c r="IXH53" s="90"/>
      <c r="IXI53" s="90"/>
      <c r="IXJ53" s="90"/>
      <c r="IXK53" s="90"/>
      <c r="IXL53" s="90"/>
      <c r="IXM53" s="90"/>
      <c r="IXN53" s="90"/>
      <c r="IXO53" s="90"/>
      <c r="IXP53" s="90"/>
      <c r="IXQ53" s="90"/>
      <c r="IXR53" s="90"/>
      <c r="IXS53" s="90"/>
      <c r="IXT53" s="90"/>
      <c r="IXU53" s="90"/>
      <c r="IXV53" s="90"/>
      <c r="IXW53" s="90"/>
      <c r="IXX53" s="90"/>
      <c r="IXY53" s="90"/>
      <c r="IXZ53" s="90"/>
      <c r="IYA53" s="90"/>
      <c r="IYB53" s="90"/>
      <c r="IYC53" s="90"/>
      <c r="IYD53" s="90"/>
      <c r="IYE53" s="90"/>
      <c r="IYF53" s="90"/>
      <c r="IYG53" s="90"/>
      <c r="IYH53" s="90"/>
      <c r="IYI53" s="90"/>
      <c r="IYJ53" s="90"/>
      <c r="IYK53" s="90"/>
      <c r="IYL53" s="90"/>
      <c r="IYM53" s="90"/>
      <c r="IYN53" s="90"/>
      <c r="IYO53" s="90"/>
      <c r="IYP53" s="90"/>
      <c r="IYQ53" s="90"/>
      <c r="IYR53" s="90"/>
      <c r="IYS53" s="90"/>
      <c r="IYT53" s="90"/>
      <c r="IYU53" s="90"/>
      <c r="IYV53" s="90"/>
      <c r="IYW53" s="90"/>
      <c r="IYX53" s="90"/>
      <c r="IYY53" s="90"/>
      <c r="IYZ53" s="90"/>
      <c r="IZA53" s="90"/>
      <c r="IZB53" s="90"/>
      <c r="IZC53" s="90"/>
      <c r="IZD53" s="90"/>
      <c r="IZE53" s="90"/>
      <c r="IZF53" s="90"/>
      <c r="IZG53" s="90"/>
      <c r="IZH53" s="90"/>
      <c r="IZI53" s="90"/>
      <c r="IZJ53" s="90"/>
      <c r="IZK53" s="90"/>
      <c r="IZL53" s="90"/>
      <c r="IZM53" s="90"/>
      <c r="IZN53" s="90"/>
      <c r="IZO53" s="90"/>
      <c r="IZP53" s="90"/>
      <c r="IZQ53" s="90"/>
      <c r="IZR53" s="90"/>
      <c r="IZS53" s="90"/>
      <c r="IZT53" s="90"/>
      <c r="IZU53" s="90"/>
      <c r="IZV53" s="90"/>
      <c r="IZW53" s="90"/>
      <c r="IZX53" s="90"/>
      <c r="IZY53" s="90"/>
      <c r="IZZ53" s="90"/>
      <c r="JAA53" s="90"/>
      <c r="JAB53" s="90"/>
      <c r="JAC53" s="90"/>
      <c r="JAD53" s="90"/>
      <c r="JAE53" s="90"/>
      <c r="JAF53" s="90"/>
      <c r="JAG53" s="90"/>
      <c r="JAH53" s="90"/>
      <c r="JAI53" s="90"/>
      <c r="JAJ53" s="90"/>
      <c r="JAK53" s="90"/>
      <c r="JAL53" s="90"/>
      <c r="JAM53" s="90"/>
      <c r="JAN53" s="90"/>
      <c r="JAO53" s="90"/>
      <c r="JAP53" s="90"/>
      <c r="JAQ53" s="90"/>
      <c r="JAR53" s="90"/>
      <c r="JAS53" s="90"/>
      <c r="JAT53" s="90"/>
      <c r="JAU53" s="90"/>
      <c r="JAV53" s="90"/>
      <c r="JAW53" s="90"/>
      <c r="JAX53" s="90"/>
      <c r="JAY53" s="90"/>
      <c r="JAZ53" s="90"/>
      <c r="JBA53" s="90"/>
      <c r="JBB53" s="90"/>
      <c r="JBC53" s="90"/>
      <c r="JBD53" s="90"/>
      <c r="JBE53" s="90"/>
      <c r="JBF53" s="90"/>
      <c r="JBG53" s="90"/>
      <c r="JBH53" s="90"/>
      <c r="JBI53" s="90"/>
      <c r="JBJ53" s="90"/>
      <c r="JBK53" s="90"/>
      <c r="JBL53" s="90"/>
      <c r="JBM53" s="90"/>
      <c r="JBN53" s="90"/>
      <c r="JBO53" s="90"/>
      <c r="JBP53" s="90"/>
      <c r="JBQ53" s="90"/>
      <c r="JBR53" s="90"/>
      <c r="JBS53" s="90"/>
      <c r="JBT53" s="90"/>
      <c r="JBU53" s="90"/>
      <c r="JBV53" s="90"/>
      <c r="JBW53" s="90"/>
      <c r="JBX53" s="90"/>
      <c r="JBY53" s="90"/>
      <c r="JBZ53" s="90"/>
      <c r="JCA53" s="90"/>
      <c r="JCB53" s="90"/>
      <c r="JCC53" s="90"/>
      <c r="JCD53" s="90"/>
      <c r="JCE53" s="90"/>
      <c r="JCF53" s="90"/>
      <c r="JCG53" s="90"/>
      <c r="JCH53" s="90"/>
      <c r="JCI53" s="90"/>
      <c r="JCJ53" s="90"/>
      <c r="JCK53" s="90"/>
      <c r="JCL53" s="90"/>
      <c r="JCM53" s="90"/>
      <c r="JCN53" s="90"/>
      <c r="JCO53" s="90"/>
      <c r="JCP53" s="90"/>
      <c r="JCQ53" s="90"/>
      <c r="JCR53" s="90"/>
      <c r="JCS53" s="90"/>
      <c r="JCT53" s="90"/>
      <c r="JCU53" s="90"/>
      <c r="JCV53" s="90"/>
      <c r="JCW53" s="90"/>
      <c r="JCX53" s="90"/>
      <c r="JCY53" s="90"/>
      <c r="JCZ53" s="90"/>
      <c r="JDA53" s="90"/>
      <c r="JDB53" s="90"/>
      <c r="JDC53" s="90"/>
      <c r="JDD53" s="90"/>
      <c r="JDE53" s="90"/>
      <c r="JDF53" s="90"/>
      <c r="JDG53" s="90"/>
      <c r="JDH53" s="90"/>
      <c r="JDI53" s="90"/>
      <c r="JDJ53" s="90"/>
      <c r="JDK53" s="90"/>
      <c r="JDL53" s="90"/>
      <c r="JDM53" s="90"/>
      <c r="JDN53" s="90"/>
      <c r="JDO53" s="90"/>
      <c r="JDP53" s="90"/>
      <c r="JDQ53" s="90"/>
      <c r="JDR53" s="90"/>
      <c r="JDS53" s="90"/>
      <c r="JDT53" s="90"/>
      <c r="JDU53" s="90"/>
      <c r="JDV53" s="90"/>
      <c r="JDW53" s="90"/>
      <c r="JDX53" s="90"/>
      <c r="JDY53" s="90"/>
      <c r="JDZ53" s="90"/>
      <c r="JEA53" s="90"/>
      <c r="JEB53" s="90"/>
      <c r="JEC53" s="90"/>
      <c r="JED53" s="90"/>
      <c r="JEE53" s="90"/>
      <c r="JEF53" s="90"/>
      <c r="JEG53" s="90"/>
      <c r="JEH53" s="90"/>
      <c r="JEI53" s="90"/>
      <c r="JEJ53" s="90"/>
      <c r="JEK53" s="90"/>
      <c r="JEL53" s="90"/>
      <c r="JEM53" s="90"/>
      <c r="JEN53" s="90"/>
      <c r="JEO53" s="90"/>
      <c r="JEP53" s="90"/>
      <c r="JEQ53" s="90"/>
      <c r="JER53" s="90"/>
      <c r="JES53" s="90"/>
      <c r="JET53" s="90"/>
      <c r="JEU53" s="90"/>
      <c r="JEV53" s="90"/>
      <c r="JEW53" s="90"/>
      <c r="JEX53" s="90"/>
      <c r="JEY53" s="90"/>
      <c r="JEZ53" s="90"/>
      <c r="JFA53" s="90"/>
      <c r="JFB53" s="90"/>
      <c r="JFC53" s="90"/>
      <c r="JFD53" s="90"/>
      <c r="JFE53" s="90"/>
      <c r="JFF53" s="90"/>
      <c r="JFG53" s="90"/>
      <c r="JFH53" s="90"/>
      <c r="JFI53" s="90"/>
      <c r="JFJ53" s="90"/>
      <c r="JFK53" s="90"/>
      <c r="JFL53" s="90"/>
      <c r="JFM53" s="90"/>
      <c r="JFN53" s="90"/>
      <c r="JFO53" s="90"/>
      <c r="JFP53" s="90"/>
      <c r="JFQ53" s="90"/>
      <c r="JFR53" s="90"/>
      <c r="JFS53" s="90"/>
      <c r="JFT53" s="90"/>
      <c r="JFU53" s="90"/>
      <c r="JFV53" s="90"/>
      <c r="JFW53" s="90"/>
      <c r="JFX53" s="90"/>
      <c r="JFY53" s="90"/>
      <c r="JFZ53" s="90"/>
      <c r="JGA53" s="90"/>
      <c r="JGB53" s="90"/>
      <c r="JGC53" s="90"/>
      <c r="JGD53" s="90"/>
      <c r="JGE53" s="90"/>
      <c r="JGF53" s="90"/>
      <c r="JGG53" s="90"/>
      <c r="JGH53" s="90"/>
      <c r="JGI53" s="90"/>
      <c r="JGJ53" s="90"/>
      <c r="JGK53" s="90"/>
      <c r="JGL53" s="90"/>
      <c r="JGM53" s="90"/>
      <c r="JGN53" s="90"/>
      <c r="JGO53" s="90"/>
      <c r="JGP53" s="90"/>
      <c r="JGQ53" s="90"/>
      <c r="JGR53" s="90"/>
      <c r="JGS53" s="90"/>
      <c r="JGT53" s="90"/>
      <c r="JGU53" s="90"/>
      <c r="JGV53" s="90"/>
      <c r="JGW53" s="90"/>
      <c r="JGX53" s="90"/>
      <c r="JGY53" s="90"/>
      <c r="JGZ53" s="90"/>
      <c r="JHA53" s="90"/>
      <c r="JHB53" s="90"/>
      <c r="JHC53" s="90"/>
      <c r="JHD53" s="90"/>
      <c r="JHE53" s="90"/>
      <c r="JHF53" s="90"/>
      <c r="JHG53" s="90"/>
      <c r="JHH53" s="90"/>
      <c r="JHI53" s="90"/>
      <c r="JHJ53" s="90"/>
      <c r="JHK53" s="90"/>
      <c r="JHL53" s="90"/>
      <c r="JHM53" s="90"/>
      <c r="JHN53" s="90"/>
      <c r="JHO53" s="90"/>
      <c r="JHP53" s="90"/>
      <c r="JHQ53" s="90"/>
      <c r="JHR53" s="90"/>
      <c r="JHS53" s="90"/>
      <c r="JHT53" s="90"/>
      <c r="JHU53" s="90"/>
      <c r="JHV53" s="90"/>
      <c r="JHW53" s="90"/>
      <c r="JHX53" s="90"/>
      <c r="JHY53" s="90"/>
      <c r="JHZ53" s="90"/>
      <c r="JIA53" s="90"/>
      <c r="JIB53" s="90"/>
      <c r="JIC53" s="90"/>
      <c r="JID53" s="90"/>
      <c r="JIE53" s="90"/>
      <c r="JIF53" s="90"/>
      <c r="JIG53" s="90"/>
      <c r="JIH53" s="90"/>
      <c r="JII53" s="90"/>
      <c r="JIJ53" s="90"/>
      <c r="JIK53" s="90"/>
      <c r="JIL53" s="90"/>
      <c r="JIM53" s="90"/>
      <c r="JIN53" s="90"/>
      <c r="JIO53" s="90"/>
      <c r="JIP53" s="90"/>
      <c r="JIQ53" s="90"/>
      <c r="JIR53" s="90"/>
      <c r="JIS53" s="90"/>
      <c r="JIT53" s="90"/>
      <c r="JIU53" s="90"/>
      <c r="JIV53" s="90"/>
      <c r="JIW53" s="90"/>
      <c r="JIX53" s="90"/>
      <c r="JIY53" s="90"/>
      <c r="JIZ53" s="90"/>
      <c r="JJA53" s="90"/>
      <c r="JJB53" s="90"/>
      <c r="JJC53" s="90"/>
      <c r="JJD53" s="90"/>
      <c r="JJE53" s="90"/>
      <c r="JJF53" s="90"/>
      <c r="JJG53" s="90"/>
      <c r="JJH53" s="90"/>
      <c r="JJI53" s="90"/>
      <c r="JJJ53" s="90"/>
      <c r="JJK53" s="90"/>
      <c r="JJL53" s="90"/>
      <c r="JJM53" s="90"/>
      <c r="JJN53" s="90"/>
      <c r="JJO53" s="90"/>
      <c r="JJP53" s="90"/>
      <c r="JJQ53" s="90"/>
      <c r="JJR53" s="90"/>
      <c r="JJS53" s="90"/>
      <c r="JJT53" s="90"/>
      <c r="JJU53" s="90"/>
      <c r="JJV53" s="90"/>
      <c r="JJW53" s="90"/>
      <c r="JJX53" s="90"/>
      <c r="JJY53" s="90"/>
      <c r="JJZ53" s="90"/>
      <c r="JKA53" s="90"/>
      <c r="JKB53" s="90"/>
      <c r="JKC53" s="90"/>
      <c r="JKD53" s="90"/>
      <c r="JKE53" s="90"/>
      <c r="JKF53" s="90"/>
      <c r="JKG53" s="90"/>
      <c r="JKH53" s="90"/>
      <c r="JKI53" s="90"/>
      <c r="JKJ53" s="90"/>
      <c r="JKK53" s="90"/>
      <c r="JKL53" s="90"/>
      <c r="JKM53" s="90"/>
      <c r="JKN53" s="90"/>
      <c r="JKO53" s="90"/>
      <c r="JKP53" s="90"/>
      <c r="JKQ53" s="90"/>
      <c r="JKR53" s="90"/>
      <c r="JKS53" s="90"/>
      <c r="JKT53" s="90"/>
      <c r="JKU53" s="90"/>
      <c r="JKV53" s="90"/>
      <c r="JKW53" s="90"/>
      <c r="JKX53" s="90"/>
      <c r="JKY53" s="90"/>
      <c r="JKZ53" s="90"/>
      <c r="JLA53" s="90"/>
      <c r="JLB53" s="90"/>
      <c r="JLC53" s="90"/>
      <c r="JLD53" s="90"/>
      <c r="JLE53" s="90"/>
      <c r="JLF53" s="90"/>
      <c r="JLG53" s="90"/>
      <c r="JLH53" s="90"/>
      <c r="JLI53" s="90"/>
      <c r="JLJ53" s="90"/>
      <c r="JLK53" s="90"/>
      <c r="JLL53" s="90"/>
      <c r="JLM53" s="90"/>
      <c r="JLN53" s="90"/>
      <c r="JLO53" s="90"/>
      <c r="JLP53" s="90"/>
      <c r="JLQ53" s="90"/>
      <c r="JLR53" s="90"/>
      <c r="JLS53" s="90"/>
      <c r="JLT53" s="90"/>
      <c r="JLU53" s="90"/>
      <c r="JLV53" s="90"/>
      <c r="JLW53" s="90"/>
      <c r="JLX53" s="90"/>
      <c r="JLY53" s="90"/>
      <c r="JLZ53" s="90"/>
      <c r="JMA53" s="90"/>
      <c r="JMB53" s="90"/>
      <c r="JMC53" s="90"/>
      <c r="JMD53" s="90"/>
      <c r="JME53" s="90"/>
      <c r="JMF53" s="90"/>
      <c r="JMG53" s="90"/>
      <c r="JMH53" s="90"/>
      <c r="JMI53" s="90"/>
      <c r="JMJ53" s="90"/>
      <c r="JMK53" s="90"/>
      <c r="JML53" s="90"/>
      <c r="JMM53" s="90"/>
      <c r="JMN53" s="90"/>
      <c r="JMO53" s="90"/>
      <c r="JMP53" s="90"/>
      <c r="JMQ53" s="90"/>
      <c r="JMR53" s="90"/>
      <c r="JMS53" s="90"/>
      <c r="JMT53" s="90"/>
      <c r="JMU53" s="90"/>
      <c r="JMV53" s="90"/>
      <c r="JMW53" s="90"/>
      <c r="JMX53" s="90"/>
      <c r="JMY53" s="90"/>
      <c r="JMZ53" s="90"/>
      <c r="JNA53" s="90"/>
      <c r="JNB53" s="90"/>
      <c r="JNC53" s="90"/>
      <c r="JND53" s="90"/>
      <c r="JNE53" s="90"/>
      <c r="JNF53" s="90"/>
      <c r="JNG53" s="90"/>
      <c r="JNH53" s="90"/>
      <c r="JNI53" s="90"/>
      <c r="JNJ53" s="90"/>
      <c r="JNK53" s="90"/>
      <c r="JNL53" s="90"/>
      <c r="JNM53" s="90"/>
      <c r="JNN53" s="90"/>
      <c r="JNO53" s="90"/>
      <c r="JNP53" s="90"/>
      <c r="JNQ53" s="90"/>
      <c r="JNR53" s="90"/>
      <c r="JNS53" s="90"/>
      <c r="JNT53" s="90"/>
      <c r="JNU53" s="90"/>
      <c r="JNV53" s="90"/>
      <c r="JNW53" s="90"/>
      <c r="JNX53" s="90"/>
      <c r="JNY53" s="90"/>
      <c r="JNZ53" s="90"/>
      <c r="JOA53" s="90"/>
      <c r="JOB53" s="90"/>
      <c r="JOC53" s="90"/>
      <c r="JOD53" s="90"/>
      <c r="JOE53" s="90"/>
      <c r="JOF53" s="90"/>
      <c r="JOG53" s="90"/>
      <c r="JOH53" s="90"/>
      <c r="JOI53" s="90"/>
      <c r="JOJ53" s="90"/>
      <c r="JOK53" s="90"/>
      <c r="JOL53" s="90"/>
      <c r="JOM53" s="90"/>
      <c r="JON53" s="90"/>
      <c r="JOO53" s="90"/>
      <c r="JOP53" s="90"/>
      <c r="JOQ53" s="90"/>
      <c r="JOR53" s="90"/>
      <c r="JOS53" s="90"/>
      <c r="JOT53" s="90"/>
      <c r="JOU53" s="90"/>
      <c r="JOV53" s="90"/>
      <c r="JOW53" s="90"/>
      <c r="JOX53" s="90"/>
      <c r="JOY53" s="90"/>
      <c r="JOZ53" s="90"/>
      <c r="JPA53" s="90"/>
      <c r="JPB53" s="90"/>
      <c r="JPC53" s="90"/>
      <c r="JPD53" s="90"/>
      <c r="JPE53" s="90"/>
      <c r="JPF53" s="90"/>
      <c r="JPG53" s="90"/>
      <c r="JPH53" s="90"/>
      <c r="JPI53" s="90"/>
      <c r="JPJ53" s="90"/>
      <c r="JPK53" s="90"/>
      <c r="JPL53" s="90"/>
      <c r="JPM53" s="90"/>
      <c r="JPN53" s="90"/>
      <c r="JPO53" s="90"/>
      <c r="JPP53" s="90"/>
      <c r="JPQ53" s="90"/>
      <c r="JPR53" s="90"/>
      <c r="JPS53" s="90"/>
      <c r="JPT53" s="90"/>
      <c r="JPU53" s="90"/>
      <c r="JPV53" s="90"/>
      <c r="JPW53" s="90"/>
      <c r="JPX53" s="90"/>
      <c r="JPY53" s="90"/>
      <c r="JPZ53" s="90"/>
      <c r="JQA53" s="90"/>
      <c r="JQB53" s="90"/>
      <c r="JQC53" s="90"/>
      <c r="JQD53" s="90"/>
      <c r="JQE53" s="90"/>
      <c r="JQF53" s="90"/>
      <c r="JQG53" s="90"/>
      <c r="JQH53" s="90"/>
      <c r="JQI53" s="90"/>
      <c r="JQJ53" s="90"/>
      <c r="JQK53" s="90"/>
      <c r="JQL53" s="90"/>
      <c r="JQM53" s="90"/>
      <c r="JQN53" s="90"/>
      <c r="JQO53" s="90"/>
      <c r="JQP53" s="90"/>
      <c r="JQQ53" s="90"/>
      <c r="JQR53" s="90"/>
      <c r="JQS53" s="90"/>
      <c r="JQT53" s="90"/>
      <c r="JQU53" s="90"/>
      <c r="JQV53" s="90"/>
      <c r="JQW53" s="90"/>
      <c r="JQX53" s="90"/>
      <c r="JQY53" s="90"/>
      <c r="JQZ53" s="90"/>
      <c r="JRA53" s="90"/>
      <c r="JRB53" s="90"/>
      <c r="JRC53" s="90"/>
      <c r="JRD53" s="90"/>
      <c r="JRE53" s="90"/>
      <c r="JRF53" s="90"/>
      <c r="JRG53" s="90"/>
      <c r="JRH53" s="90"/>
      <c r="JRI53" s="90"/>
      <c r="JRJ53" s="90"/>
      <c r="JRK53" s="90"/>
      <c r="JRL53" s="90"/>
      <c r="JRM53" s="90"/>
      <c r="JRN53" s="90"/>
      <c r="JRO53" s="90"/>
      <c r="JRP53" s="90"/>
      <c r="JRQ53" s="90"/>
      <c r="JRR53" s="90"/>
      <c r="JRS53" s="90"/>
      <c r="JRT53" s="90"/>
      <c r="JRU53" s="90"/>
      <c r="JRV53" s="90"/>
      <c r="JRW53" s="90"/>
      <c r="JRX53" s="90"/>
      <c r="JRY53" s="90"/>
      <c r="JRZ53" s="90"/>
      <c r="JSA53" s="90"/>
      <c r="JSB53" s="90"/>
      <c r="JSC53" s="90"/>
      <c r="JSD53" s="90"/>
      <c r="JSE53" s="90"/>
      <c r="JSF53" s="90"/>
      <c r="JSG53" s="90"/>
      <c r="JSH53" s="90"/>
      <c r="JSI53" s="90"/>
      <c r="JSJ53" s="90"/>
      <c r="JSK53" s="90"/>
      <c r="JSL53" s="90"/>
      <c r="JSM53" s="90"/>
      <c r="JSN53" s="90"/>
      <c r="JSO53" s="90"/>
      <c r="JSP53" s="90"/>
      <c r="JSQ53" s="90"/>
      <c r="JSR53" s="90"/>
      <c r="JSS53" s="90"/>
      <c r="JST53" s="90"/>
      <c r="JSU53" s="90"/>
      <c r="JSV53" s="90"/>
      <c r="JSW53" s="90"/>
      <c r="JSX53" s="90"/>
      <c r="JSY53" s="90"/>
      <c r="JSZ53" s="90"/>
      <c r="JTA53" s="90"/>
      <c r="JTB53" s="90"/>
      <c r="JTC53" s="90"/>
      <c r="JTD53" s="90"/>
      <c r="JTE53" s="90"/>
      <c r="JTF53" s="90"/>
      <c r="JTG53" s="90"/>
      <c r="JTH53" s="90"/>
      <c r="JTI53" s="90"/>
      <c r="JTJ53" s="90"/>
      <c r="JTK53" s="90"/>
      <c r="JTL53" s="90"/>
      <c r="JTM53" s="90"/>
      <c r="JTN53" s="90"/>
      <c r="JTO53" s="90"/>
      <c r="JTP53" s="90"/>
      <c r="JTQ53" s="90"/>
      <c r="JTR53" s="90"/>
      <c r="JTS53" s="90"/>
      <c r="JTT53" s="90"/>
      <c r="JTU53" s="90"/>
      <c r="JTV53" s="90"/>
      <c r="JTW53" s="90"/>
      <c r="JTX53" s="90"/>
      <c r="JTY53" s="90"/>
      <c r="JTZ53" s="90"/>
      <c r="JUA53" s="90"/>
      <c r="JUB53" s="90"/>
      <c r="JUC53" s="90"/>
      <c r="JUD53" s="90"/>
      <c r="JUE53" s="90"/>
      <c r="JUF53" s="90"/>
      <c r="JUG53" s="90"/>
      <c r="JUH53" s="90"/>
      <c r="JUI53" s="90"/>
      <c r="JUJ53" s="90"/>
      <c r="JUK53" s="90"/>
      <c r="JUL53" s="90"/>
      <c r="JUM53" s="90"/>
      <c r="JUN53" s="90"/>
      <c r="JUO53" s="90"/>
      <c r="JUP53" s="90"/>
      <c r="JUQ53" s="90"/>
      <c r="JUR53" s="90"/>
      <c r="JUS53" s="90"/>
      <c r="JUT53" s="90"/>
      <c r="JUU53" s="90"/>
      <c r="JUV53" s="90"/>
      <c r="JUW53" s="90"/>
      <c r="JUX53" s="90"/>
      <c r="JUY53" s="90"/>
      <c r="JUZ53" s="90"/>
      <c r="JVA53" s="90"/>
      <c r="JVB53" s="90"/>
      <c r="JVC53" s="90"/>
      <c r="JVD53" s="90"/>
      <c r="JVE53" s="90"/>
      <c r="JVF53" s="90"/>
      <c r="JVG53" s="90"/>
      <c r="JVH53" s="90"/>
      <c r="JVI53" s="90"/>
      <c r="JVJ53" s="90"/>
      <c r="JVK53" s="90"/>
      <c r="JVL53" s="90"/>
      <c r="JVM53" s="90"/>
      <c r="JVN53" s="90"/>
      <c r="JVO53" s="90"/>
      <c r="JVP53" s="90"/>
      <c r="JVQ53" s="90"/>
      <c r="JVR53" s="90"/>
      <c r="JVS53" s="90"/>
      <c r="JVT53" s="90"/>
      <c r="JVU53" s="90"/>
      <c r="JVV53" s="90"/>
      <c r="JVW53" s="90"/>
      <c r="JVX53" s="90"/>
      <c r="JVY53" s="90"/>
      <c r="JVZ53" s="90"/>
      <c r="JWA53" s="90"/>
      <c r="JWB53" s="90"/>
      <c r="JWC53" s="90"/>
      <c r="JWD53" s="90"/>
      <c r="JWE53" s="90"/>
      <c r="JWF53" s="90"/>
      <c r="JWG53" s="90"/>
      <c r="JWH53" s="90"/>
      <c r="JWI53" s="90"/>
      <c r="JWJ53" s="90"/>
      <c r="JWK53" s="90"/>
      <c r="JWL53" s="90"/>
      <c r="JWM53" s="90"/>
      <c r="JWN53" s="90"/>
      <c r="JWO53" s="90"/>
      <c r="JWP53" s="90"/>
      <c r="JWQ53" s="90"/>
      <c r="JWR53" s="90"/>
      <c r="JWS53" s="90"/>
      <c r="JWT53" s="90"/>
      <c r="JWU53" s="90"/>
      <c r="JWV53" s="90"/>
      <c r="JWW53" s="90"/>
      <c r="JWX53" s="90"/>
      <c r="JWY53" s="90"/>
      <c r="JWZ53" s="90"/>
      <c r="JXA53" s="90"/>
      <c r="JXB53" s="90"/>
      <c r="JXC53" s="90"/>
      <c r="JXD53" s="90"/>
      <c r="JXE53" s="90"/>
      <c r="JXF53" s="90"/>
      <c r="JXG53" s="90"/>
      <c r="JXH53" s="90"/>
      <c r="JXI53" s="90"/>
      <c r="JXJ53" s="90"/>
      <c r="JXK53" s="90"/>
      <c r="JXL53" s="90"/>
      <c r="JXM53" s="90"/>
      <c r="JXN53" s="90"/>
      <c r="JXO53" s="90"/>
      <c r="JXP53" s="90"/>
      <c r="JXQ53" s="90"/>
      <c r="JXR53" s="90"/>
      <c r="JXS53" s="90"/>
      <c r="JXT53" s="90"/>
      <c r="JXU53" s="90"/>
      <c r="JXV53" s="90"/>
      <c r="JXW53" s="90"/>
      <c r="JXX53" s="90"/>
      <c r="JXY53" s="90"/>
      <c r="JXZ53" s="90"/>
      <c r="JYA53" s="90"/>
      <c r="JYB53" s="90"/>
      <c r="JYC53" s="90"/>
      <c r="JYD53" s="90"/>
      <c r="JYE53" s="90"/>
      <c r="JYF53" s="90"/>
      <c r="JYG53" s="90"/>
      <c r="JYH53" s="90"/>
      <c r="JYI53" s="90"/>
      <c r="JYJ53" s="90"/>
      <c r="JYK53" s="90"/>
      <c r="JYL53" s="90"/>
      <c r="JYM53" s="90"/>
      <c r="JYN53" s="90"/>
      <c r="JYO53" s="90"/>
      <c r="JYP53" s="90"/>
      <c r="JYQ53" s="90"/>
      <c r="JYR53" s="90"/>
      <c r="JYS53" s="90"/>
      <c r="JYT53" s="90"/>
      <c r="JYU53" s="90"/>
      <c r="JYV53" s="90"/>
      <c r="JYW53" s="90"/>
      <c r="JYX53" s="90"/>
      <c r="JYY53" s="90"/>
      <c r="JYZ53" s="90"/>
      <c r="JZA53" s="90"/>
      <c r="JZB53" s="90"/>
      <c r="JZC53" s="90"/>
      <c r="JZD53" s="90"/>
      <c r="JZE53" s="90"/>
      <c r="JZF53" s="90"/>
      <c r="JZG53" s="90"/>
      <c r="JZH53" s="90"/>
      <c r="JZI53" s="90"/>
      <c r="JZJ53" s="90"/>
      <c r="JZK53" s="90"/>
      <c r="JZL53" s="90"/>
      <c r="JZM53" s="90"/>
      <c r="JZN53" s="90"/>
      <c r="JZO53" s="90"/>
      <c r="JZP53" s="90"/>
      <c r="JZQ53" s="90"/>
      <c r="JZR53" s="90"/>
      <c r="JZS53" s="90"/>
      <c r="JZT53" s="90"/>
      <c r="JZU53" s="90"/>
      <c r="JZV53" s="90"/>
      <c r="JZW53" s="90"/>
      <c r="JZX53" s="90"/>
      <c r="JZY53" s="90"/>
      <c r="JZZ53" s="90"/>
      <c r="KAA53" s="90"/>
      <c r="KAB53" s="90"/>
      <c r="KAC53" s="90"/>
      <c r="KAD53" s="90"/>
      <c r="KAE53" s="90"/>
      <c r="KAF53" s="90"/>
      <c r="KAG53" s="90"/>
      <c r="KAH53" s="90"/>
      <c r="KAI53" s="90"/>
      <c r="KAJ53" s="90"/>
      <c r="KAK53" s="90"/>
      <c r="KAL53" s="90"/>
      <c r="KAM53" s="90"/>
      <c r="KAN53" s="90"/>
      <c r="KAO53" s="90"/>
      <c r="KAP53" s="90"/>
      <c r="KAQ53" s="90"/>
      <c r="KAR53" s="90"/>
      <c r="KAS53" s="90"/>
      <c r="KAT53" s="90"/>
      <c r="KAU53" s="90"/>
      <c r="KAV53" s="90"/>
      <c r="KAW53" s="90"/>
      <c r="KAX53" s="90"/>
      <c r="KAY53" s="90"/>
      <c r="KAZ53" s="90"/>
      <c r="KBA53" s="90"/>
      <c r="KBB53" s="90"/>
      <c r="KBC53" s="90"/>
      <c r="KBD53" s="90"/>
      <c r="KBE53" s="90"/>
      <c r="KBF53" s="90"/>
      <c r="KBG53" s="90"/>
      <c r="KBH53" s="90"/>
      <c r="KBI53" s="90"/>
      <c r="KBJ53" s="90"/>
      <c r="KBK53" s="90"/>
      <c r="KBL53" s="90"/>
      <c r="KBM53" s="90"/>
      <c r="KBN53" s="90"/>
      <c r="KBO53" s="90"/>
      <c r="KBP53" s="90"/>
      <c r="KBQ53" s="90"/>
      <c r="KBR53" s="90"/>
      <c r="KBS53" s="90"/>
      <c r="KBT53" s="90"/>
      <c r="KBU53" s="90"/>
      <c r="KBV53" s="90"/>
      <c r="KBW53" s="90"/>
      <c r="KBX53" s="90"/>
      <c r="KBY53" s="90"/>
      <c r="KBZ53" s="90"/>
      <c r="KCA53" s="90"/>
      <c r="KCB53" s="90"/>
      <c r="KCC53" s="90"/>
      <c r="KCD53" s="90"/>
      <c r="KCE53" s="90"/>
      <c r="KCF53" s="90"/>
      <c r="KCG53" s="90"/>
      <c r="KCH53" s="90"/>
      <c r="KCI53" s="90"/>
      <c r="KCJ53" s="90"/>
      <c r="KCK53" s="90"/>
      <c r="KCL53" s="90"/>
      <c r="KCM53" s="90"/>
      <c r="KCN53" s="90"/>
      <c r="KCO53" s="90"/>
      <c r="KCP53" s="90"/>
      <c r="KCQ53" s="90"/>
      <c r="KCR53" s="90"/>
      <c r="KCS53" s="90"/>
      <c r="KCT53" s="90"/>
      <c r="KCU53" s="90"/>
      <c r="KCV53" s="90"/>
      <c r="KCW53" s="90"/>
      <c r="KCX53" s="90"/>
      <c r="KCY53" s="90"/>
      <c r="KCZ53" s="90"/>
      <c r="KDA53" s="90"/>
      <c r="KDB53" s="90"/>
      <c r="KDC53" s="90"/>
      <c r="KDD53" s="90"/>
      <c r="KDE53" s="90"/>
      <c r="KDF53" s="90"/>
      <c r="KDG53" s="90"/>
      <c r="KDH53" s="90"/>
      <c r="KDI53" s="90"/>
      <c r="KDJ53" s="90"/>
      <c r="KDK53" s="90"/>
      <c r="KDL53" s="90"/>
      <c r="KDM53" s="90"/>
      <c r="KDN53" s="90"/>
      <c r="KDO53" s="90"/>
      <c r="KDP53" s="90"/>
      <c r="KDQ53" s="90"/>
      <c r="KDR53" s="90"/>
      <c r="KDS53" s="90"/>
      <c r="KDT53" s="90"/>
      <c r="KDU53" s="90"/>
      <c r="KDV53" s="90"/>
      <c r="KDW53" s="90"/>
      <c r="KDX53" s="90"/>
      <c r="KDY53" s="90"/>
      <c r="KDZ53" s="90"/>
      <c r="KEA53" s="90"/>
      <c r="KEB53" s="90"/>
      <c r="KEC53" s="90"/>
      <c r="KED53" s="90"/>
      <c r="KEE53" s="90"/>
      <c r="KEF53" s="90"/>
      <c r="KEG53" s="90"/>
      <c r="KEH53" s="90"/>
      <c r="KEI53" s="90"/>
      <c r="KEJ53" s="90"/>
      <c r="KEK53" s="90"/>
      <c r="KEL53" s="90"/>
      <c r="KEM53" s="90"/>
      <c r="KEN53" s="90"/>
      <c r="KEO53" s="90"/>
      <c r="KEP53" s="90"/>
      <c r="KEQ53" s="90"/>
      <c r="KER53" s="90"/>
      <c r="KES53" s="90"/>
      <c r="KET53" s="90"/>
      <c r="KEU53" s="90"/>
      <c r="KEV53" s="90"/>
      <c r="KEW53" s="90"/>
      <c r="KEX53" s="90"/>
      <c r="KEY53" s="90"/>
      <c r="KEZ53" s="90"/>
      <c r="KFA53" s="90"/>
      <c r="KFB53" s="90"/>
      <c r="KFC53" s="90"/>
      <c r="KFD53" s="90"/>
      <c r="KFE53" s="90"/>
      <c r="KFF53" s="90"/>
      <c r="KFG53" s="90"/>
      <c r="KFH53" s="90"/>
      <c r="KFI53" s="90"/>
      <c r="KFJ53" s="90"/>
      <c r="KFK53" s="90"/>
      <c r="KFL53" s="90"/>
      <c r="KFM53" s="90"/>
      <c r="KFN53" s="90"/>
      <c r="KFO53" s="90"/>
      <c r="KFP53" s="90"/>
      <c r="KFQ53" s="90"/>
      <c r="KFR53" s="90"/>
      <c r="KFS53" s="90"/>
      <c r="KFT53" s="90"/>
      <c r="KFU53" s="90"/>
      <c r="KFV53" s="90"/>
      <c r="KFW53" s="90"/>
      <c r="KFX53" s="90"/>
      <c r="KFY53" s="90"/>
      <c r="KFZ53" s="90"/>
      <c r="KGA53" s="90"/>
      <c r="KGB53" s="90"/>
      <c r="KGC53" s="90"/>
      <c r="KGD53" s="90"/>
      <c r="KGE53" s="90"/>
      <c r="KGF53" s="90"/>
      <c r="KGG53" s="90"/>
      <c r="KGH53" s="90"/>
      <c r="KGI53" s="90"/>
      <c r="KGJ53" s="90"/>
      <c r="KGK53" s="90"/>
      <c r="KGL53" s="90"/>
      <c r="KGM53" s="90"/>
      <c r="KGN53" s="90"/>
      <c r="KGO53" s="90"/>
      <c r="KGP53" s="90"/>
      <c r="KGQ53" s="90"/>
      <c r="KGR53" s="90"/>
      <c r="KGS53" s="90"/>
      <c r="KGT53" s="90"/>
      <c r="KGU53" s="90"/>
      <c r="KGV53" s="90"/>
      <c r="KGW53" s="90"/>
      <c r="KGX53" s="90"/>
      <c r="KGY53" s="90"/>
      <c r="KGZ53" s="90"/>
      <c r="KHA53" s="90"/>
      <c r="KHB53" s="90"/>
      <c r="KHC53" s="90"/>
      <c r="KHD53" s="90"/>
      <c r="KHE53" s="90"/>
      <c r="KHF53" s="90"/>
      <c r="KHG53" s="90"/>
      <c r="KHH53" s="90"/>
      <c r="KHI53" s="90"/>
      <c r="KHJ53" s="90"/>
      <c r="KHK53" s="90"/>
      <c r="KHL53" s="90"/>
      <c r="KHM53" s="90"/>
      <c r="KHN53" s="90"/>
      <c r="KHO53" s="90"/>
      <c r="KHP53" s="90"/>
      <c r="KHQ53" s="90"/>
      <c r="KHR53" s="90"/>
      <c r="KHS53" s="90"/>
      <c r="KHT53" s="90"/>
      <c r="KHU53" s="90"/>
      <c r="KHV53" s="90"/>
      <c r="KHW53" s="90"/>
      <c r="KHX53" s="90"/>
      <c r="KHY53" s="90"/>
      <c r="KHZ53" s="90"/>
      <c r="KIA53" s="90"/>
      <c r="KIB53" s="90"/>
      <c r="KIC53" s="90"/>
      <c r="KID53" s="90"/>
      <c r="KIE53" s="90"/>
      <c r="KIF53" s="90"/>
      <c r="KIG53" s="90"/>
      <c r="KIH53" s="90"/>
      <c r="KII53" s="90"/>
      <c r="KIJ53" s="90"/>
      <c r="KIK53" s="90"/>
      <c r="KIL53" s="90"/>
      <c r="KIM53" s="90"/>
      <c r="KIN53" s="90"/>
      <c r="KIO53" s="90"/>
      <c r="KIP53" s="90"/>
      <c r="KIQ53" s="90"/>
      <c r="KIR53" s="90"/>
      <c r="KIS53" s="90"/>
      <c r="KIT53" s="90"/>
      <c r="KIU53" s="90"/>
      <c r="KIV53" s="90"/>
      <c r="KIW53" s="90"/>
      <c r="KIX53" s="90"/>
      <c r="KIY53" s="90"/>
      <c r="KIZ53" s="90"/>
      <c r="KJA53" s="90"/>
      <c r="KJB53" s="90"/>
      <c r="KJC53" s="90"/>
      <c r="KJD53" s="90"/>
      <c r="KJE53" s="90"/>
      <c r="KJF53" s="90"/>
      <c r="KJG53" s="90"/>
      <c r="KJH53" s="90"/>
      <c r="KJI53" s="90"/>
      <c r="KJJ53" s="90"/>
      <c r="KJK53" s="90"/>
      <c r="KJL53" s="90"/>
      <c r="KJM53" s="90"/>
      <c r="KJN53" s="90"/>
      <c r="KJO53" s="90"/>
      <c r="KJP53" s="90"/>
      <c r="KJQ53" s="90"/>
      <c r="KJR53" s="90"/>
      <c r="KJS53" s="90"/>
      <c r="KJT53" s="90"/>
      <c r="KJU53" s="90"/>
      <c r="KJV53" s="90"/>
      <c r="KJW53" s="90"/>
      <c r="KJX53" s="90"/>
      <c r="KJY53" s="90"/>
      <c r="KJZ53" s="90"/>
      <c r="KKA53" s="90"/>
      <c r="KKB53" s="90"/>
      <c r="KKC53" s="90"/>
      <c r="KKD53" s="90"/>
      <c r="KKE53" s="90"/>
      <c r="KKF53" s="90"/>
      <c r="KKG53" s="90"/>
      <c r="KKH53" s="90"/>
      <c r="KKI53" s="90"/>
      <c r="KKJ53" s="90"/>
      <c r="KKK53" s="90"/>
      <c r="KKL53" s="90"/>
      <c r="KKM53" s="90"/>
      <c r="KKN53" s="90"/>
      <c r="KKO53" s="90"/>
      <c r="KKP53" s="90"/>
      <c r="KKQ53" s="90"/>
      <c r="KKR53" s="90"/>
      <c r="KKS53" s="90"/>
      <c r="KKT53" s="90"/>
      <c r="KKU53" s="90"/>
      <c r="KKV53" s="90"/>
      <c r="KKW53" s="90"/>
      <c r="KKX53" s="90"/>
      <c r="KKY53" s="90"/>
      <c r="KKZ53" s="90"/>
      <c r="KLA53" s="90"/>
      <c r="KLB53" s="90"/>
      <c r="KLC53" s="90"/>
      <c r="KLD53" s="90"/>
      <c r="KLE53" s="90"/>
      <c r="KLF53" s="90"/>
      <c r="KLG53" s="90"/>
      <c r="KLH53" s="90"/>
      <c r="KLI53" s="90"/>
      <c r="KLJ53" s="90"/>
      <c r="KLK53" s="90"/>
      <c r="KLL53" s="90"/>
      <c r="KLM53" s="90"/>
      <c r="KLN53" s="90"/>
      <c r="KLO53" s="90"/>
      <c r="KLP53" s="90"/>
      <c r="KLQ53" s="90"/>
      <c r="KLR53" s="90"/>
      <c r="KLS53" s="90"/>
      <c r="KLT53" s="90"/>
      <c r="KLU53" s="90"/>
      <c r="KLV53" s="90"/>
      <c r="KLW53" s="90"/>
      <c r="KLX53" s="90"/>
      <c r="KLY53" s="90"/>
      <c r="KLZ53" s="90"/>
      <c r="KMA53" s="90"/>
      <c r="KMB53" s="90"/>
      <c r="KMC53" s="90"/>
      <c r="KMD53" s="90"/>
      <c r="KME53" s="90"/>
      <c r="KMF53" s="90"/>
      <c r="KMG53" s="90"/>
      <c r="KMH53" s="90"/>
      <c r="KMI53" s="90"/>
      <c r="KMJ53" s="90"/>
      <c r="KMK53" s="90"/>
      <c r="KML53" s="90"/>
      <c r="KMM53" s="90"/>
      <c r="KMN53" s="90"/>
      <c r="KMO53" s="90"/>
      <c r="KMP53" s="90"/>
      <c r="KMQ53" s="90"/>
      <c r="KMR53" s="90"/>
      <c r="KMS53" s="90"/>
      <c r="KMT53" s="90"/>
      <c r="KMU53" s="90"/>
      <c r="KMV53" s="90"/>
      <c r="KMW53" s="90"/>
      <c r="KMX53" s="90"/>
      <c r="KMY53" s="90"/>
      <c r="KMZ53" s="90"/>
      <c r="KNA53" s="90"/>
      <c r="KNB53" s="90"/>
      <c r="KNC53" s="90"/>
      <c r="KND53" s="90"/>
      <c r="KNE53" s="90"/>
      <c r="KNF53" s="90"/>
      <c r="KNG53" s="90"/>
      <c r="KNH53" s="90"/>
      <c r="KNI53" s="90"/>
      <c r="KNJ53" s="90"/>
      <c r="KNK53" s="90"/>
      <c r="KNL53" s="90"/>
      <c r="KNM53" s="90"/>
      <c r="KNN53" s="90"/>
      <c r="KNO53" s="90"/>
      <c r="KNP53" s="90"/>
      <c r="KNQ53" s="90"/>
      <c r="KNR53" s="90"/>
      <c r="KNS53" s="90"/>
      <c r="KNT53" s="90"/>
      <c r="KNU53" s="90"/>
      <c r="KNV53" s="90"/>
      <c r="KNW53" s="90"/>
      <c r="KNX53" s="90"/>
      <c r="KNY53" s="90"/>
      <c r="KNZ53" s="90"/>
      <c r="KOA53" s="90"/>
      <c r="KOB53" s="90"/>
      <c r="KOC53" s="90"/>
      <c r="KOD53" s="90"/>
      <c r="KOE53" s="90"/>
      <c r="KOF53" s="90"/>
      <c r="KOG53" s="90"/>
      <c r="KOH53" s="90"/>
      <c r="KOI53" s="90"/>
      <c r="KOJ53" s="90"/>
      <c r="KOK53" s="90"/>
      <c r="KOL53" s="90"/>
      <c r="KOM53" s="90"/>
      <c r="KON53" s="90"/>
      <c r="KOO53" s="90"/>
      <c r="KOP53" s="90"/>
      <c r="KOQ53" s="90"/>
      <c r="KOR53" s="90"/>
      <c r="KOS53" s="90"/>
      <c r="KOT53" s="90"/>
      <c r="KOU53" s="90"/>
      <c r="KOV53" s="90"/>
      <c r="KOW53" s="90"/>
      <c r="KOX53" s="90"/>
      <c r="KOY53" s="90"/>
      <c r="KOZ53" s="90"/>
      <c r="KPA53" s="90"/>
      <c r="KPB53" s="90"/>
      <c r="KPC53" s="90"/>
      <c r="KPD53" s="90"/>
      <c r="KPE53" s="90"/>
      <c r="KPF53" s="90"/>
      <c r="KPG53" s="90"/>
      <c r="KPH53" s="90"/>
      <c r="KPI53" s="90"/>
      <c r="KPJ53" s="90"/>
      <c r="KPK53" s="90"/>
      <c r="KPL53" s="90"/>
      <c r="KPM53" s="90"/>
      <c r="KPN53" s="90"/>
      <c r="KPO53" s="90"/>
      <c r="KPP53" s="90"/>
      <c r="KPQ53" s="90"/>
      <c r="KPR53" s="90"/>
      <c r="KPS53" s="90"/>
      <c r="KPT53" s="90"/>
      <c r="KPU53" s="90"/>
      <c r="KPV53" s="90"/>
      <c r="KPW53" s="90"/>
      <c r="KPX53" s="90"/>
      <c r="KPY53" s="90"/>
      <c r="KPZ53" s="90"/>
      <c r="KQA53" s="90"/>
      <c r="KQB53" s="90"/>
      <c r="KQC53" s="90"/>
      <c r="KQD53" s="90"/>
      <c r="KQE53" s="90"/>
      <c r="KQF53" s="90"/>
      <c r="KQG53" s="90"/>
      <c r="KQH53" s="90"/>
      <c r="KQI53" s="90"/>
      <c r="KQJ53" s="90"/>
      <c r="KQK53" s="90"/>
      <c r="KQL53" s="90"/>
      <c r="KQM53" s="90"/>
      <c r="KQN53" s="90"/>
      <c r="KQO53" s="90"/>
      <c r="KQP53" s="90"/>
      <c r="KQQ53" s="90"/>
      <c r="KQR53" s="90"/>
      <c r="KQS53" s="90"/>
      <c r="KQT53" s="90"/>
      <c r="KQU53" s="90"/>
      <c r="KQV53" s="90"/>
      <c r="KQW53" s="90"/>
      <c r="KQX53" s="90"/>
      <c r="KQY53" s="90"/>
      <c r="KQZ53" s="90"/>
      <c r="KRA53" s="90"/>
      <c r="KRB53" s="90"/>
      <c r="KRC53" s="90"/>
      <c r="KRD53" s="90"/>
      <c r="KRE53" s="90"/>
      <c r="KRF53" s="90"/>
      <c r="KRG53" s="90"/>
      <c r="KRH53" s="90"/>
      <c r="KRI53" s="90"/>
      <c r="KRJ53" s="90"/>
      <c r="KRK53" s="90"/>
      <c r="KRL53" s="90"/>
      <c r="KRM53" s="90"/>
      <c r="KRN53" s="90"/>
      <c r="KRO53" s="90"/>
      <c r="KRP53" s="90"/>
      <c r="KRQ53" s="90"/>
      <c r="KRR53" s="90"/>
      <c r="KRS53" s="90"/>
      <c r="KRT53" s="90"/>
      <c r="KRU53" s="90"/>
      <c r="KRV53" s="90"/>
      <c r="KRW53" s="90"/>
      <c r="KRX53" s="90"/>
      <c r="KRY53" s="90"/>
      <c r="KRZ53" s="90"/>
      <c r="KSA53" s="90"/>
      <c r="KSB53" s="90"/>
      <c r="KSC53" s="90"/>
      <c r="KSD53" s="90"/>
      <c r="KSE53" s="90"/>
      <c r="KSF53" s="90"/>
      <c r="KSG53" s="90"/>
      <c r="KSH53" s="90"/>
      <c r="KSI53" s="90"/>
      <c r="KSJ53" s="90"/>
      <c r="KSK53" s="90"/>
      <c r="KSL53" s="90"/>
      <c r="KSM53" s="90"/>
      <c r="KSN53" s="90"/>
      <c r="KSO53" s="90"/>
      <c r="KSP53" s="90"/>
      <c r="KSQ53" s="90"/>
      <c r="KSR53" s="90"/>
      <c r="KSS53" s="90"/>
      <c r="KST53" s="90"/>
      <c r="KSU53" s="90"/>
      <c r="KSV53" s="90"/>
      <c r="KSW53" s="90"/>
      <c r="KSX53" s="90"/>
      <c r="KSY53" s="90"/>
      <c r="KSZ53" s="90"/>
      <c r="KTA53" s="90"/>
      <c r="KTB53" s="90"/>
      <c r="KTC53" s="90"/>
      <c r="KTD53" s="90"/>
      <c r="KTE53" s="90"/>
      <c r="KTF53" s="90"/>
      <c r="KTG53" s="90"/>
      <c r="KTH53" s="90"/>
      <c r="KTI53" s="90"/>
      <c r="KTJ53" s="90"/>
      <c r="KTK53" s="90"/>
      <c r="KTL53" s="90"/>
      <c r="KTM53" s="90"/>
      <c r="KTN53" s="90"/>
      <c r="KTO53" s="90"/>
      <c r="KTP53" s="90"/>
      <c r="KTQ53" s="90"/>
      <c r="KTR53" s="90"/>
      <c r="KTS53" s="90"/>
      <c r="KTT53" s="90"/>
      <c r="KTU53" s="90"/>
      <c r="KTV53" s="90"/>
      <c r="KTW53" s="90"/>
      <c r="KTX53" s="90"/>
      <c r="KTY53" s="90"/>
      <c r="KTZ53" s="90"/>
      <c r="KUA53" s="90"/>
      <c r="KUB53" s="90"/>
      <c r="KUC53" s="90"/>
      <c r="KUD53" s="90"/>
      <c r="KUE53" s="90"/>
      <c r="KUF53" s="90"/>
      <c r="KUG53" s="90"/>
      <c r="KUH53" s="90"/>
      <c r="KUI53" s="90"/>
      <c r="KUJ53" s="90"/>
      <c r="KUK53" s="90"/>
      <c r="KUL53" s="90"/>
      <c r="KUM53" s="90"/>
      <c r="KUN53" s="90"/>
      <c r="KUO53" s="90"/>
      <c r="KUP53" s="90"/>
      <c r="KUQ53" s="90"/>
      <c r="KUR53" s="90"/>
      <c r="KUS53" s="90"/>
      <c r="KUT53" s="90"/>
      <c r="KUU53" s="90"/>
      <c r="KUV53" s="90"/>
      <c r="KUW53" s="90"/>
      <c r="KUX53" s="90"/>
      <c r="KUY53" s="90"/>
      <c r="KUZ53" s="90"/>
      <c r="KVA53" s="90"/>
      <c r="KVB53" s="90"/>
      <c r="KVC53" s="90"/>
      <c r="KVD53" s="90"/>
      <c r="KVE53" s="90"/>
      <c r="KVF53" s="90"/>
      <c r="KVG53" s="90"/>
      <c r="KVH53" s="90"/>
      <c r="KVI53" s="90"/>
      <c r="KVJ53" s="90"/>
      <c r="KVK53" s="90"/>
      <c r="KVL53" s="90"/>
      <c r="KVM53" s="90"/>
      <c r="KVN53" s="90"/>
      <c r="KVO53" s="90"/>
      <c r="KVP53" s="90"/>
      <c r="KVQ53" s="90"/>
      <c r="KVR53" s="90"/>
      <c r="KVS53" s="90"/>
      <c r="KVT53" s="90"/>
      <c r="KVU53" s="90"/>
      <c r="KVV53" s="90"/>
      <c r="KVW53" s="90"/>
      <c r="KVX53" s="90"/>
      <c r="KVY53" s="90"/>
      <c r="KVZ53" s="90"/>
      <c r="KWA53" s="90"/>
      <c r="KWB53" s="90"/>
      <c r="KWC53" s="90"/>
      <c r="KWD53" s="90"/>
      <c r="KWE53" s="90"/>
      <c r="KWF53" s="90"/>
      <c r="KWG53" s="90"/>
      <c r="KWH53" s="90"/>
      <c r="KWI53" s="90"/>
      <c r="KWJ53" s="90"/>
      <c r="KWK53" s="90"/>
      <c r="KWL53" s="90"/>
      <c r="KWM53" s="90"/>
      <c r="KWN53" s="90"/>
      <c r="KWO53" s="90"/>
      <c r="KWP53" s="90"/>
      <c r="KWQ53" s="90"/>
      <c r="KWR53" s="90"/>
      <c r="KWS53" s="90"/>
      <c r="KWT53" s="90"/>
      <c r="KWU53" s="90"/>
      <c r="KWV53" s="90"/>
      <c r="KWW53" s="90"/>
      <c r="KWX53" s="90"/>
      <c r="KWY53" s="90"/>
      <c r="KWZ53" s="90"/>
      <c r="KXA53" s="90"/>
      <c r="KXB53" s="90"/>
      <c r="KXC53" s="90"/>
      <c r="KXD53" s="90"/>
      <c r="KXE53" s="90"/>
      <c r="KXF53" s="90"/>
      <c r="KXG53" s="90"/>
      <c r="KXH53" s="90"/>
      <c r="KXI53" s="90"/>
      <c r="KXJ53" s="90"/>
      <c r="KXK53" s="90"/>
      <c r="KXL53" s="90"/>
      <c r="KXM53" s="90"/>
      <c r="KXN53" s="90"/>
      <c r="KXO53" s="90"/>
      <c r="KXP53" s="90"/>
      <c r="KXQ53" s="90"/>
      <c r="KXR53" s="90"/>
      <c r="KXS53" s="90"/>
      <c r="KXT53" s="90"/>
      <c r="KXU53" s="90"/>
      <c r="KXV53" s="90"/>
      <c r="KXW53" s="90"/>
      <c r="KXX53" s="90"/>
      <c r="KXY53" s="90"/>
      <c r="KXZ53" s="90"/>
      <c r="KYA53" s="90"/>
      <c r="KYB53" s="90"/>
      <c r="KYC53" s="90"/>
      <c r="KYD53" s="90"/>
      <c r="KYE53" s="90"/>
      <c r="KYF53" s="90"/>
      <c r="KYG53" s="90"/>
      <c r="KYH53" s="90"/>
      <c r="KYI53" s="90"/>
      <c r="KYJ53" s="90"/>
      <c r="KYK53" s="90"/>
      <c r="KYL53" s="90"/>
      <c r="KYM53" s="90"/>
      <c r="KYN53" s="90"/>
      <c r="KYO53" s="90"/>
      <c r="KYP53" s="90"/>
      <c r="KYQ53" s="90"/>
      <c r="KYR53" s="90"/>
      <c r="KYS53" s="90"/>
      <c r="KYT53" s="90"/>
      <c r="KYU53" s="90"/>
      <c r="KYV53" s="90"/>
      <c r="KYW53" s="90"/>
      <c r="KYX53" s="90"/>
      <c r="KYY53" s="90"/>
      <c r="KYZ53" s="90"/>
      <c r="KZA53" s="90"/>
      <c r="KZB53" s="90"/>
      <c r="KZC53" s="90"/>
      <c r="KZD53" s="90"/>
      <c r="KZE53" s="90"/>
      <c r="KZF53" s="90"/>
      <c r="KZG53" s="90"/>
      <c r="KZH53" s="90"/>
      <c r="KZI53" s="90"/>
      <c r="KZJ53" s="90"/>
      <c r="KZK53" s="90"/>
      <c r="KZL53" s="90"/>
      <c r="KZM53" s="90"/>
      <c r="KZN53" s="90"/>
      <c r="KZO53" s="90"/>
      <c r="KZP53" s="90"/>
      <c r="KZQ53" s="90"/>
      <c r="KZR53" s="90"/>
      <c r="KZS53" s="90"/>
      <c r="KZT53" s="90"/>
      <c r="KZU53" s="90"/>
      <c r="KZV53" s="90"/>
      <c r="KZW53" s="90"/>
      <c r="KZX53" s="90"/>
      <c r="KZY53" s="90"/>
      <c r="KZZ53" s="90"/>
      <c r="LAA53" s="90"/>
      <c r="LAB53" s="90"/>
      <c r="LAC53" s="90"/>
      <c r="LAD53" s="90"/>
      <c r="LAE53" s="90"/>
      <c r="LAF53" s="90"/>
      <c r="LAG53" s="90"/>
      <c r="LAH53" s="90"/>
      <c r="LAI53" s="90"/>
      <c r="LAJ53" s="90"/>
      <c r="LAK53" s="90"/>
      <c r="LAL53" s="90"/>
      <c r="LAM53" s="90"/>
      <c r="LAN53" s="90"/>
      <c r="LAO53" s="90"/>
      <c r="LAP53" s="90"/>
      <c r="LAQ53" s="90"/>
      <c r="LAR53" s="90"/>
      <c r="LAS53" s="90"/>
      <c r="LAT53" s="90"/>
      <c r="LAU53" s="90"/>
      <c r="LAV53" s="90"/>
      <c r="LAW53" s="90"/>
      <c r="LAX53" s="90"/>
      <c r="LAY53" s="90"/>
      <c r="LAZ53" s="90"/>
      <c r="LBA53" s="90"/>
      <c r="LBB53" s="90"/>
      <c r="LBC53" s="90"/>
      <c r="LBD53" s="90"/>
      <c r="LBE53" s="90"/>
      <c r="LBF53" s="90"/>
      <c r="LBG53" s="90"/>
      <c r="LBH53" s="90"/>
      <c r="LBI53" s="90"/>
      <c r="LBJ53" s="90"/>
      <c r="LBK53" s="90"/>
      <c r="LBL53" s="90"/>
      <c r="LBM53" s="90"/>
      <c r="LBN53" s="90"/>
      <c r="LBO53" s="90"/>
      <c r="LBP53" s="90"/>
      <c r="LBQ53" s="90"/>
      <c r="LBR53" s="90"/>
      <c r="LBS53" s="90"/>
      <c r="LBT53" s="90"/>
      <c r="LBU53" s="90"/>
      <c r="LBV53" s="90"/>
      <c r="LBW53" s="90"/>
      <c r="LBX53" s="90"/>
      <c r="LBY53" s="90"/>
      <c r="LBZ53" s="90"/>
      <c r="LCA53" s="90"/>
      <c r="LCB53" s="90"/>
      <c r="LCC53" s="90"/>
      <c r="LCD53" s="90"/>
      <c r="LCE53" s="90"/>
      <c r="LCF53" s="90"/>
      <c r="LCG53" s="90"/>
      <c r="LCH53" s="90"/>
      <c r="LCI53" s="90"/>
      <c r="LCJ53" s="90"/>
      <c r="LCK53" s="90"/>
      <c r="LCL53" s="90"/>
      <c r="LCM53" s="90"/>
      <c r="LCN53" s="90"/>
      <c r="LCO53" s="90"/>
      <c r="LCP53" s="90"/>
      <c r="LCQ53" s="90"/>
      <c r="LCR53" s="90"/>
      <c r="LCS53" s="90"/>
      <c r="LCT53" s="90"/>
      <c r="LCU53" s="90"/>
      <c r="LCV53" s="90"/>
      <c r="LCW53" s="90"/>
      <c r="LCX53" s="90"/>
      <c r="LCY53" s="90"/>
      <c r="LCZ53" s="90"/>
      <c r="LDA53" s="90"/>
      <c r="LDB53" s="90"/>
      <c r="LDC53" s="90"/>
      <c r="LDD53" s="90"/>
      <c r="LDE53" s="90"/>
      <c r="LDF53" s="90"/>
      <c r="LDG53" s="90"/>
      <c r="LDH53" s="90"/>
      <c r="LDI53" s="90"/>
      <c r="LDJ53" s="90"/>
      <c r="LDK53" s="90"/>
      <c r="LDL53" s="90"/>
      <c r="LDM53" s="90"/>
      <c r="LDN53" s="90"/>
      <c r="LDO53" s="90"/>
      <c r="LDP53" s="90"/>
      <c r="LDQ53" s="90"/>
      <c r="LDR53" s="90"/>
      <c r="LDS53" s="90"/>
      <c r="LDT53" s="90"/>
      <c r="LDU53" s="90"/>
      <c r="LDV53" s="90"/>
      <c r="LDW53" s="90"/>
      <c r="LDX53" s="90"/>
      <c r="LDY53" s="90"/>
      <c r="LDZ53" s="90"/>
      <c r="LEA53" s="90"/>
      <c r="LEB53" s="90"/>
      <c r="LEC53" s="90"/>
      <c r="LED53" s="90"/>
      <c r="LEE53" s="90"/>
      <c r="LEF53" s="90"/>
      <c r="LEG53" s="90"/>
      <c r="LEH53" s="90"/>
      <c r="LEI53" s="90"/>
      <c r="LEJ53" s="90"/>
      <c r="LEK53" s="90"/>
      <c r="LEL53" s="90"/>
      <c r="LEM53" s="90"/>
      <c r="LEN53" s="90"/>
      <c r="LEO53" s="90"/>
      <c r="LEP53" s="90"/>
      <c r="LEQ53" s="90"/>
      <c r="LER53" s="90"/>
      <c r="LES53" s="90"/>
      <c r="LET53" s="90"/>
      <c r="LEU53" s="90"/>
      <c r="LEV53" s="90"/>
      <c r="LEW53" s="90"/>
      <c r="LEX53" s="90"/>
      <c r="LEY53" s="90"/>
      <c r="LEZ53" s="90"/>
      <c r="LFA53" s="90"/>
      <c r="LFB53" s="90"/>
      <c r="LFC53" s="90"/>
      <c r="LFD53" s="90"/>
      <c r="LFE53" s="90"/>
      <c r="LFF53" s="90"/>
      <c r="LFG53" s="90"/>
      <c r="LFH53" s="90"/>
      <c r="LFI53" s="90"/>
      <c r="LFJ53" s="90"/>
      <c r="LFK53" s="90"/>
      <c r="LFL53" s="90"/>
      <c r="LFM53" s="90"/>
      <c r="LFN53" s="90"/>
      <c r="LFO53" s="90"/>
      <c r="LFP53" s="90"/>
      <c r="LFQ53" s="90"/>
      <c r="LFR53" s="90"/>
      <c r="LFS53" s="90"/>
      <c r="LFT53" s="90"/>
      <c r="LFU53" s="90"/>
      <c r="LFV53" s="90"/>
      <c r="LFW53" s="90"/>
      <c r="LFX53" s="90"/>
      <c r="LFY53" s="90"/>
      <c r="LFZ53" s="90"/>
      <c r="LGA53" s="90"/>
      <c r="LGB53" s="90"/>
      <c r="LGC53" s="90"/>
      <c r="LGD53" s="90"/>
      <c r="LGE53" s="90"/>
      <c r="LGF53" s="90"/>
      <c r="LGG53" s="90"/>
      <c r="LGH53" s="90"/>
      <c r="LGI53" s="90"/>
      <c r="LGJ53" s="90"/>
      <c r="LGK53" s="90"/>
      <c r="LGL53" s="90"/>
      <c r="LGM53" s="90"/>
      <c r="LGN53" s="90"/>
      <c r="LGO53" s="90"/>
      <c r="LGP53" s="90"/>
      <c r="LGQ53" s="90"/>
      <c r="LGR53" s="90"/>
      <c r="LGS53" s="90"/>
      <c r="LGT53" s="90"/>
      <c r="LGU53" s="90"/>
      <c r="LGV53" s="90"/>
      <c r="LGW53" s="90"/>
      <c r="LGX53" s="90"/>
      <c r="LGY53" s="90"/>
      <c r="LGZ53" s="90"/>
      <c r="LHA53" s="90"/>
      <c r="LHB53" s="90"/>
      <c r="LHC53" s="90"/>
      <c r="LHD53" s="90"/>
      <c r="LHE53" s="90"/>
      <c r="LHF53" s="90"/>
      <c r="LHG53" s="90"/>
      <c r="LHH53" s="90"/>
      <c r="LHI53" s="90"/>
      <c r="LHJ53" s="90"/>
      <c r="LHK53" s="90"/>
      <c r="LHL53" s="90"/>
      <c r="LHM53" s="90"/>
      <c r="LHN53" s="90"/>
      <c r="LHO53" s="90"/>
      <c r="LHP53" s="90"/>
      <c r="LHQ53" s="90"/>
      <c r="LHR53" s="90"/>
      <c r="LHS53" s="90"/>
      <c r="LHT53" s="90"/>
      <c r="LHU53" s="90"/>
      <c r="LHV53" s="90"/>
      <c r="LHW53" s="90"/>
      <c r="LHX53" s="90"/>
      <c r="LHY53" s="90"/>
      <c r="LHZ53" s="90"/>
      <c r="LIA53" s="90"/>
      <c r="LIB53" s="90"/>
      <c r="LIC53" s="90"/>
      <c r="LID53" s="90"/>
      <c r="LIE53" s="90"/>
      <c r="LIF53" s="90"/>
      <c r="LIG53" s="90"/>
      <c r="LIH53" s="90"/>
      <c r="LII53" s="90"/>
      <c r="LIJ53" s="90"/>
      <c r="LIK53" s="90"/>
      <c r="LIL53" s="90"/>
      <c r="LIM53" s="90"/>
      <c r="LIN53" s="90"/>
      <c r="LIO53" s="90"/>
      <c r="LIP53" s="90"/>
      <c r="LIQ53" s="90"/>
      <c r="LIR53" s="90"/>
      <c r="LIS53" s="90"/>
      <c r="LIT53" s="90"/>
      <c r="LIU53" s="90"/>
      <c r="LIV53" s="90"/>
      <c r="LIW53" s="90"/>
      <c r="LIX53" s="90"/>
      <c r="LIY53" s="90"/>
      <c r="LIZ53" s="90"/>
      <c r="LJA53" s="90"/>
      <c r="LJB53" s="90"/>
      <c r="LJC53" s="90"/>
      <c r="LJD53" s="90"/>
      <c r="LJE53" s="90"/>
      <c r="LJF53" s="90"/>
      <c r="LJG53" s="90"/>
      <c r="LJH53" s="90"/>
      <c r="LJI53" s="90"/>
      <c r="LJJ53" s="90"/>
      <c r="LJK53" s="90"/>
      <c r="LJL53" s="90"/>
      <c r="LJM53" s="90"/>
      <c r="LJN53" s="90"/>
      <c r="LJO53" s="90"/>
      <c r="LJP53" s="90"/>
      <c r="LJQ53" s="90"/>
      <c r="LJR53" s="90"/>
      <c r="LJS53" s="90"/>
      <c r="LJT53" s="90"/>
      <c r="LJU53" s="90"/>
      <c r="LJV53" s="90"/>
      <c r="LJW53" s="90"/>
      <c r="LJX53" s="90"/>
      <c r="LJY53" s="90"/>
      <c r="LJZ53" s="90"/>
      <c r="LKA53" s="90"/>
      <c r="LKB53" s="90"/>
      <c r="LKC53" s="90"/>
      <c r="LKD53" s="90"/>
      <c r="LKE53" s="90"/>
      <c r="LKF53" s="90"/>
      <c r="LKG53" s="90"/>
      <c r="LKH53" s="90"/>
      <c r="LKI53" s="90"/>
      <c r="LKJ53" s="90"/>
      <c r="LKK53" s="90"/>
      <c r="LKL53" s="90"/>
      <c r="LKM53" s="90"/>
      <c r="LKN53" s="90"/>
      <c r="LKO53" s="90"/>
      <c r="LKP53" s="90"/>
      <c r="LKQ53" s="90"/>
      <c r="LKR53" s="90"/>
      <c r="LKS53" s="90"/>
      <c r="LKT53" s="90"/>
      <c r="LKU53" s="90"/>
      <c r="LKV53" s="90"/>
      <c r="LKW53" s="90"/>
      <c r="LKX53" s="90"/>
      <c r="LKY53" s="90"/>
      <c r="LKZ53" s="90"/>
      <c r="LLA53" s="90"/>
      <c r="LLB53" s="90"/>
      <c r="LLC53" s="90"/>
      <c r="LLD53" s="90"/>
      <c r="LLE53" s="90"/>
      <c r="LLF53" s="90"/>
      <c r="LLG53" s="90"/>
      <c r="LLH53" s="90"/>
      <c r="LLI53" s="90"/>
      <c r="LLJ53" s="90"/>
      <c r="LLK53" s="90"/>
      <c r="LLL53" s="90"/>
      <c r="LLM53" s="90"/>
      <c r="LLN53" s="90"/>
      <c r="LLO53" s="90"/>
      <c r="LLP53" s="90"/>
      <c r="LLQ53" s="90"/>
      <c r="LLR53" s="90"/>
      <c r="LLS53" s="90"/>
      <c r="LLT53" s="90"/>
      <c r="LLU53" s="90"/>
      <c r="LLV53" s="90"/>
      <c r="LLW53" s="90"/>
      <c r="LLX53" s="90"/>
      <c r="LLY53" s="90"/>
      <c r="LLZ53" s="90"/>
      <c r="LMA53" s="90"/>
      <c r="LMB53" s="90"/>
      <c r="LMC53" s="90"/>
      <c r="LMD53" s="90"/>
      <c r="LME53" s="90"/>
      <c r="LMF53" s="90"/>
      <c r="LMG53" s="90"/>
      <c r="LMH53" s="90"/>
      <c r="LMI53" s="90"/>
      <c r="LMJ53" s="90"/>
      <c r="LMK53" s="90"/>
      <c r="LML53" s="90"/>
      <c r="LMM53" s="90"/>
      <c r="LMN53" s="90"/>
      <c r="LMO53" s="90"/>
      <c r="LMP53" s="90"/>
      <c r="LMQ53" s="90"/>
      <c r="LMR53" s="90"/>
      <c r="LMS53" s="90"/>
      <c r="LMT53" s="90"/>
      <c r="LMU53" s="90"/>
      <c r="LMV53" s="90"/>
      <c r="LMW53" s="90"/>
      <c r="LMX53" s="90"/>
      <c r="LMY53" s="90"/>
      <c r="LMZ53" s="90"/>
      <c r="LNA53" s="90"/>
      <c r="LNB53" s="90"/>
      <c r="LNC53" s="90"/>
      <c r="LND53" s="90"/>
      <c r="LNE53" s="90"/>
      <c r="LNF53" s="90"/>
      <c r="LNG53" s="90"/>
      <c r="LNH53" s="90"/>
      <c r="LNI53" s="90"/>
      <c r="LNJ53" s="90"/>
      <c r="LNK53" s="90"/>
      <c r="LNL53" s="90"/>
      <c r="LNM53" s="90"/>
      <c r="LNN53" s="90"/>
      <c r="LNO53" s="90"/>
      <c r="LNP53" s="90"/>
      <c r="LNQ53" s="90"/>
      <c r="LNR53" s="90"/>
      <c r="LNS53" s="90"/>
      <c r="LNT53" s="90"/>
      <c r="LNU53" s="90"/>
      <c r="LNV53" s="90"/>
      <c r="LNW53" s="90"/>
      <c r="LNX53" s="90"/>
      <c r="LNY53" s="90"/>
      <c r="LNZ53" s="90"/>
      <c r="LOA53" s="90"/>
      <c r="LOB53" s="90"/>
      <c r="LOC53" s="90"/>
      <c r="LOD53" s="90"/>
      <c r="LOE53" s="90"/>
      <c r="LOF53" s="90"/>
      <c r="LOG53" s="90"/>
      <c r="LOH53" s="90"/>
      <c r="LOI53" s="90"/>
      <c r="LOJ53" s="90"/>
      <c r="LOK53" s="90"/>
      <c r="LOL53" s="90"/>
      <c r="LOM53" s="90"/>
      <c r="LON53" s="90"/>
      <c r="LOO53" s="90"/>
      <c r="LOP53" s="90"/>
      <c r="LOQ53" s="90"/>
      <c r="LOR53" s="90"/>
      <c r="LOS53" s="90"/>
      <c r="LOT53" s="90"/>
      <c r="LOU53" s="90"/>
      <c r="LOV53" s="90"/>
      <c r="LOW53" s="90"/>
      <c r="LOX53" s="90"/>
      <c r="LOY53" s="90"/>
      <c r="LOZ53" s="90"/>
      <c r="LPA53" s="90"/>
      <c r="LPB53" s="90"/>
      <c r="LPC53" s="90"/>
      <c r="LPD53" s="90"/>
      <c r="LPE53" s="90"/>
      <c r="LPF53" s="90"/>
      <c r="LPG53" s="90"/>
      <c r="LPH53" s="90"/>
      <c r="LPI53" s="90"/>
      <c r="LPJ53" s="90"/>
      <c r="LPK53" s="90"/>
      <c r="LPL53" s="90"/>
      <c r="LPM53" s="90"/>
      <c r="LPN53" s="90"/>
      <c r="LPO53" s="90"/>
      <c r="LPP53" s="90"/>
      <c r="LPQ53" s="90"/>
      <c r="LPR53" s="90"/>
      <c r="LPS53" s="90"/>
      <c r="LPT53" s="90"/>
      <c r="LPU53" s="90"/>
      <c r="LPV53" s="90"/>
      <c r="LPW53" s="90"/>
      <c r="LPX53" s="90"/>
      <c r="LPY53" s="90"/>
      <c r="LPZ53" s="90"/>
      <c r="LQA53" s="90"/>
      <c r="LQB53" s="90"/>
      <c r="LQC53" s="90"/>
      <c r="LQD53" s="90"/>
      <c r="LQE53" s="90"/>
      <c r="LQF53" s="90"/>
      <c r="LQG53" s="90"/>
      <c r="LQH53" s="90"/>
      <c r="LQI53" s="90"/>
      <c r="LQJ53" s="90"/>
      <c r="LQK53" s="90"/>
      <c r="LQL53" s="90"/>
      <c r="LQM53" s="90"/>
      <c r="LQN53" s="90"/>
      <c r="LQO53" s="90"/>
      <c r="LQP53" s="90"/>
      <c r="LQQ53" s="90"/>
      <c r="LQR53" s="90"/>
      <c r="LQS53" s="90"/>
      <c r="LQT53" s="90"/>
      <c r="LQU53" s="90"/>
      <c r="LQV53" s="90"/>
      <c r="LQW53" s="90"/>
      <c r="LQX53" s="90"/>
      <c r="LQY53" s="90"/>
      <c r="LQZ53" s="90"/>
      <c r="LRA53" s="90"/>
      <c r="LRB53" s="90"/>
      <c r="LRC53" s="90"/>
      <c r="LRD53" s="90"/>
      <c r="LRE53" s="90"/>
      <c r="LRF53" s="90"/>
      <c r="LRG53" s="90"/>
      <c r="LRH53" s="90"/>
      <c r="LRI53" s="90"/>
      <c r="LRJ53" s="90"/>
      <c r="LRK53" s="90"/>
      <c r="LRL53" s="90"/>
      <c r="LRM53" s="90"/>
      <c r="LRN53" s="90"/>
      <c r="LRO53" s="90"/>
      <c r="LRP53" s="90"/>
      <c r="LRQ53" s="90"/>
      <c r="LRR53" s="90"/>
      <c r="LRS53" s="90"/>
      <c r="LRT53" s="90"/>
      <c r="LRU53" s="90"/>
      <c r="LRV53" s="90"/>
      <c r="LRW53" s="90"/>
      <c r="LRX53" s="90"/>
      <c r="LRY53" s="90"/>
      <c r="LRZ53" s="90"/>
      <c r="LSA53" s="90"/>
      <c r="LSB53" s="90"/>
      <c r="LSC53" s="90"/>
      <c r="LSD53" s="90"/>
      <c r="LSE53" s="90"/>
      <c r="LSF53" s="90"/>
      <c r="LSG53" s="90"/>
      <c r="LSH53" s="90"/>
      <c r="LSI53" s="90"/>
      <c r="LSJ53" s="90"/>
      <c r="LSK53" s="90"/>
      <c r="LSL53" s="90"/>
      <c r="LSM53" s="90"/>
      <c r="LSN53" s="90"/>
      <c r="LSO53" s="90"/>
      <c r="LSP53" s="90"/>
      <c r="LSQ53" s="90"/>
      <c r="LSR53" s="90"/>
      <c r="LSS53" s="90"/>
      <c r="LST53" s="90"/>
      <c r="LSU53" s="90"/>
      <c r="LSV53" s="90"/>
      <c r="LSW53" s="90"/>
      <c r="LSX53" s="90"/>
      <c r="LSY53" s="90"/>
      <c r="LSZ53" s="90"/>
      <c r="LTA53" s="90"/>
      <c r="LTB53" s="90"/>
      <c r="LTC53" s="90"/>
      <c r="LTD53" s="90"/>
      <c r="LTE53" s="90"/>
      <c r="LTF53" s="90"/>
      <c r="LTG53" s="90"/>
      <c r="LTH53" s="90"/>
      <c r="LTI53" s="90"/>
      <c r="LTJ53" s="90"/>
      <c r="LTK53" s="90"/>
      <c r="LTL53" s="90"/>
      <c r="LTM53" s="90"/>
      <c r="LTN53" s="90"/>
      <c r="LTO53" s="90"/>
      <c r="LTP53" s="90"/>
      <c r="LTQ53" s="90"/>
      <c r="LTR53" s="90"/>
      <c r="LTS53" s="90"/>
      <c r="LTT53" s="90"/>
      <c r="LTU53" s="90"/>
      <c r="LTV53" s="90"/>
      <c r="LTW53" s="90"/>
      <c r="LTX53" s="90"/>
      <c r="LTY53" s="90"/>
      <c r="LTZ53" s="90"/>
      <c r="LUA53" s="90"/>
      <c r="LUB53" s="90"/>
      <c r="LUC53" s="90"/>
      <c r="LUD53" s="90"/>
      <c r="LUE53" s="90"/>
      <c r="LUF53" s="90"/>
      <c r="LUG53" s="90"/>
      <c r="LUH53" s="90"/>
      <c r="LUI53" s="90"/>
      <c r="LUJ53" s="90"/>
      <c r="LUK53" s="90"/>
      <c r="LUL53" s="90"/>
      <c r="LUM53" s="90"/>
      <c r="LUN53" s="90"/>
      <c r="LUO53" s="90"/>
      <c r="LUP53" s="90"/>
      <c r="LUQ53" s="90"/>
      <c r="LUR53" s="90"/>
      <c r="LUS53" s="90"/>
      <c r="LUT53" s="90"/>
      <c r="LUU53" s="90"/>
      <c r="LUV53" s="90"/>
      <c r="LUW53" s="90"/>
      <c r="LUX53" s="90"/>
      <c r="LUY53" s="90"/>
      <c r="LUZ53" s="90"/>
      <c r="LVA53" s="90"/>
      <c r="LVB53" s="90"/>
      <c r="LVC53" s="90"/>
      <c r="LVD53" s="90"/>
      <c r="LVE53" s="90"/>
      <c r="LVF53" s="90"/>
      <c r="LVG53" s="90"/>
      <c r="LVH53" s="90"/>
      <c r="LVI53" s="90"/>
      <c r="LVJ53" s="90"/>
      <c r="LVK53" s="90"/>
      <c r="LVL53" s="90"/>
      <c r="LVM53" s="90"/>
      <c r="LVN53" s="90"/>
      <c r="LVO53" s="90"/>
      <c r="LVP53" s="90"/>
      <c r="LVQ53" s="90"/>
      <c r="LVR53" s="90"/>
      <c r="LVS53" s="90"/>
      <c r="LVT53" s="90"/>
      <c r="LVU53" s="90"/>
      <c r="LVV53" s="90"/>
      <c r="LVW53" s="90"/>
      <c r="LVX53" s="90"/>
      <c r="LVY53" s="90"/>
      <c r="LVZ53" s="90"/>
      <c r="LWA53" s="90"/>
      <c r="LWB53" s="90"/>
      <c r="LWC53" s="90"/>
      <c r="LWD53" s="90"/>
      <c r="LWE53" s="90"/>
      <c r="LWF53" s="90"/>
      <c r="LWG53" s="90"/>
      <c r="LWH53" s="90"/>
      <c r="LWI53" s="90"/>
      <c r="LWJ53" s="90"/>
      <c r="LWK53" s="90"/>
      <c r="LWL53" s="90"/>
      <c r="LWM53" s="90"/>
      <c r="LWN53" s="90"/>
      <c r="LWO53" s="90"/>
      <c r="LWP53" s="90"/>
      <c r="LWQ53" s="90"/>
      <c r="LWR53" s="90"/>
      <c r="LWS53" s="90"/>
      <c r="LWT53" s="90"/>
      <c r="LWU53" s="90"/>
      <c r="LWV53" s="90"/>
      <c r="LWW53" s="90"/>
      <c r="LWX53" s="90"/>
      <c r="LWY53" s="90"/>
      <c r="LWZ53" s="90"/>
      <c r="LXA53" s="90"/>
      <c r="LXB53" s="90"/>
      <c r="LXC53" s="90"/>
      <c r="LXD53" s="90"/>
      <c r="LXE53" s="90"/>
      <c r="LXF53" s="90"/>
      <c r="LXG53" s="90"/>
      <c r="LXH53" s="90"/>
      <c r="LXI53" s="90"/>
      <c r="LXJ53" s="90"/>
      <c r="LXK53" s="90"/>
      <c r="LXL53" s="90"/>
      <c r="LXM53" s="90"/>
      <c r="LXN53" s="90"/>
      <c r="LXO53" s="90"/>
      <c r="LXP53" s="90"/>
      <c r="LXQ53" s="90"/>
      <c r="LXR53" s="90"/>
      <c r="LXS53" s="90"/>
      <c r="LXT53" s="90"/>
      <c r="LXU53" s="90"/>
      <c r="LXV53" s="90"/>
      <c r="LXW53" s="90"/>
      <c r="LXX53" s="90"/>
      <c r="LXY53" s="90"/>
      <c r="LXZ53" s="90"/>
      <c r="LYA53" s="90"/>
      <c r="LYB53" s="90"/>
      <c r="LYC53" s="90"/>
      <c r="LYD53" s="90"/>
      <c r="LYE53" s="90"/>
      <c r="LYF53" s="90"/>
      <c r="LYG53" s="90"/>
      <c r="LYH53" s="90"/>
      <c r="LYI53" s="90"/>
      <c r="LYJ53" s="90"/>
      <c r="LYK53" s="90"/>
      <c r="LYL53" s="90"/>
      <c r="LYM53" s="90"/>
      <c r="LYN53" s="90"/>
      <c r="LYO53" s="90"/>
      <c r="LYP53" s="90"/>
      <c r="LYQ53" s="90"/>
      <c r="LYR53" s="90"/>
      <c r="LYS53" s="90"/>
      <c r="LYT53" s="90"/>
      <c r="LYU53" s="90"/>
      <c r="LYV53" s="90"/>
      <c r="LYW53" s="90"/>
      <c r="LYX53" s="90"/>
      <c r="LYY53" s="90"/>
      <c r="LYZ53" s="90"/>
      <c r="LZA53" s="90"/>
      <c r="LZB53" s="90"/>
      <c r="LZC53" s="90"/>
      <c r="LZD53" s="90"/>
      <c r="LZE53" s="90"/>
      <c r="LZF53" s="90"/>
      <c r="LZG53" s="90"/>
      <c r="LZH53" s="90"/>
      <c r="LZI53" s="90"/>
      <c r="LZJ53" s="90"/>
      <c r="LZK53" s="90"/>
      <c r="LZL53" s="90"/>
      <c r="LZM53" s="90"/>
      <c r="LZN53" s="90"/>
      <c r="LZO53" s="90"/>
      <c r="LZP53" s="90"/>
      <c r="LZQ53" s="90"/>
      <c r="LZR53" s="90"/>
      <c r="LZS53" s="90"/>
      <c r="LZT53" s="90"/>
      <c r="LZU53" s="90"/>
      <c r="LZV53" s="90"/>
      <c r="LZW53" s="90"/>
      <c r="LZX53" s="90"/>
      <c r="LZY53" s="90"/>
      <c r="LZZ53" s="90"/>
      <c r="MAA53" s="90"/>
      <c r="MAB53" s="90"/>
      <c r="MAC53" s="90"/>
      <c r="MAD53" s="90"/>
      <c r="MAE53" s="90"/>
      <c r="MAF53" s="90"/>
      <c r="MAG53" s="90"/>
      <c r="MAH53" s="90"/>
      <c r="MAI53" s="90"/>
      <c r="MAJ53" s="90"/>
      <c r="MAK53" s="90"/>
      <c r="MAL53" s="90"/>
      <c r="MAM53" s="90"/>
      <c r="MAN53" s="90"/>
      <c r="MAO53" s="90"/>
      <c r="MAP53" s="90"/>
      <c r="MAQ53" s="90"/>
      <c r="MAR53" s="90"/>
      <c r="MAS53" s="90"/>
      <c r="MAT53" s="90"/>
      <c r="MAU53" s="90"/>
      <c r="MAV53" s="90"/>
      <c r="MAW53" s="90"/>
      <c r="MAX53" s="90"/>
      <c r="MAY53" s="90"/>
      <c r="MAZ53" s="90"/>
      <c r="MBA53" s="90"/>
      <c r="MBB53" s="90"/>
      <c r="MBC53" s="90"/>
      <c r="MBD53" s="90"/>
      <c r="MBE53" s="90"/>
      <c r="MBF53" s="90"/>
      <c r="MBG53" s="90"/>
      <c r="MBH53" s="90"/>
      <c r="MBI53" s="90"/>
      <c r="MBJ53" s="90"/>
      <c r="MBK53" s="90"/>
      <c r="MBL53" s="90"/>
      <c r="MBM53" s="90"/>
      <c r="MBN53" s="90"/>
      <c r="MBO53" s="90"/>
      <c r="MBP53" s="90"/>
      <c r="MBQ53" s="90"/>
      <c r="MBR53" s="90"/>
      <c r="MBS53" s="90"/>
      <c r="MBT53" s="90"/>
      <c r="MBU53" s="90"/>
      <c r="MBV53" s="90"/>
      <c r="MBW53" s="90"/>
      <c r="MBX53" s="90"/>
      <c r="MBY53" s="90"/>
      <c r="MBZ53" s="90"/>
      <c r="MCA53" s="90"/>
      <c r="MCB53" s="90"/>
      <c r="MCC53" s="90"/>
      <c r="MCD53" s="90"/>
      <c r="MCE53" s="90"/>
      <c r="MCF53" s="90"/>
      <c r="MCG53" s="90"/>
      <c r="MCH53" s="90"/>
      <c r="MCI53" s="90"/>
      <c r="MCJ53" s="90"/>
      <c r="MCK53" s="90"/>
      <c r="MCL53" s="90"/>
      <c r="MCM53" s="90"/>
      <c r="MCN53" s="90"/>
      <c r="MCO53" s="90"/>
      <c r="MCP53" s="90"/>
      <c r="MCQ53" s="90"/>
      <c r="MCR53" s="90"/>
      <c r="MCS53" s="90"/>
      <c r="MCT53" s="90"/>
      <c r="MCU53" s="90"/>
      <c r="MCV53" s="90"/>
      <c r="MCW53" s="90"/>
      <c r="MCX53" s="90"/>
      <c r="MCY53" s="90"/>
      <c r="MCZ53" s="90"/>
      <c r="MDA53" s="90"/>
      <c r="MDB53" s="90"/>
      <c r="MDC53" s="90"/>
      <c r="MDD53" s="90"/>
      <c r="MDE53" s="90"/>
      <c r="MDF53" s="90"/>
      <c r="MDG53" s="90"/>
      <c r="MDH53" s="90"/>
      <c r="MDI53" s="90"/>
      <c r="MDJ53" s="90"/>
      <c r="MDK53" s="90"/>
      <c r="MDL53" s="90"/>
      <c r="MDM53" s="90"/>
      <c r="MDN53" s="90"/>
      <c r="MDO53" s="90"/>
      <c r="MDP53" s="90"/>
      <c r="MDQ53" s="90"/>
      <c r="MDR53" s="90"/>
      <c r="MDS53" s="90"/>
      <c r="MDT53" s="90"/>
      <c r="MDU53" s="90"/>
      <c r="MDV53" s="90"/>
      <c r="MDW53" s="90"/>
      <c r="MDX53" s="90"/>
      <c r="MDY53" s="90"/>
      <c r="MDZ53" s="90"/>
      <c r="MEA53" s="90"/>
      <c r="MEB53" s="90"/>
      <c r="MEC53" s="90"/>
      <c r="MED53" s="90"/>
      <c r="MEE53" s="90"/>
      <c r="MEF53" s="90"/>
      <c r="MEG53" s="90"/>
      <c r="MEH53" s="90"/>
      <c r="MEI53" s="90"/>
      <c r="MEJ53" s="90"/>
      <c r="MEK53" s="90"/>
      <c r="MEL53" s="90"/>
      <c r="MEM53" s="90"/>
      <c r="MEN53" s="90"/>
      <c r="MEO53" s="90"/>
      <c r="MEP53" s="90"/>
      <c r="MEQ53" s="90"/>
      <c r="MER53" s="90"/>
      <c r="MES53" s="90"/>
      <c r="MET53" s="90"/>
      <c r="MEU53" s="90"/>
      <c r="MEV53" s="90"/>
      <c r="MEW53" s="90"/>
      <c r="MEX53" s="90"/>
      <c r="MEY53" s="90"/>
      <c r="MEZ53" s="90"/>
      <c r="MFA53" s="90"/>
      <c r="MFB53" s="90"/>
      <c r="MFC53" s="90"/>
      <c r="MFD53" s="90"/>
      <c r="MFE53" s="90"/>
      <c r="MFF53" s="90"/>
      <c r="MFG53" s="90"/>
      <c r="MFH53" s="90"/>
      <c r="MFI53" s="90"/>
      <c r="MFJ53" s="90"/>
      <c r="MFK53" s="90"/>
      <c r="MFL53" s="90"/>
      <c r="MFM53" s="90"/>
      <c r="MFN53" s="90"/>
      <c r="MFO53" s="90"/>
      <c r="MFP53" s="90"/>
      <c r="MFQ53" s="90"/>
      <c r="MFR53" s="90"/>
      <c r="MFS53" s="90"/>
      <c r="MFT53" s="90"/>
      <c r="MFU53" s="90"/>
      <c r="MFV53" s="90"/>
      <c r="MFW53" s="90"/>
      <c r="MFX53" s="90"/>
      <c r="MFY53" s="90"/>
      <c r="MFZ53" s="90"/>
      <c r="MGA53" s="90"/>
      <c r="MGB53" s="90"/>
      <c r="MGC53" s="90"/>
      <c r="MGD53" s="90"/>
      <c r="MGE53" s="90"/>
      <c r="MGF53" s="90"/>
      <c r="MGG53" s="90"/>
      <c r="MGH53" s="90"/>
      <c r="MGI53" s="90"/>
      <c r="MGJ53" s="90"/>
      <c r="MGK53" s="90"/>
      <c r="MGL53" s="90"/>
      <c r="MGM53" s="90"/>
      <c r="MGN53" s="90"/>
      <c r="MGO53" s="90"/>
      <c r="MGP53" s="90"/>
      <c r="MGQ53" s="90"/>
      <c r="MGR53" s="90"/>
      <c r="MGS53" s="90"/>
      <c r="MGT53" s="90"/>
      <c r="MGU53" s="90"/>
      <c r="MGV53" s="90"/>
      <c r="MGW53" s="90"/>
      <c r="MGX53" s="90"/>
      <c r="MGY53" s="90"/>
      <c r="MGZ53" s="90"/>
      <c r="MHA53" s="90"/>
      <c r="MHB53" s="90"/>
      <c r="MHC53" s="90"/>
      <c r="MHD53" s="90"/>
      <c r="MHE53" s="90"/>
      <c r="MHF53" s="90"/>
      <c r="MHG53" s="90"/>
      <c r="MHH53" s="90"/>
      <c r="MHI53" s="90"/>
      <c r="MHJ53" s="90"/>
      <c r="MHK53" s="90"/>
      <c r="MHL53" s="90"/>
      <c r="MHM53" s="90"/>
      <c r="MHN53" s="90"/>
      <c r="MHO53" s="90"/>
      <c r="MHP53" s="90"/>
      <c r="MHQ53" s="90"/>
      <c r="MHR53" s="90"/>
      <c r="MHS53" s="90"/>
      <c r="MHT53" s="90"/>
      <c r="MHU53" s="90"/>
      <c r="MHV53" s="90"/>
      <c r="MHW53" s="90"/>
      <c r="MHX53" s="90"/>
      <c r="MHY53" s="90"/>
      <c r="MHZ53" s="90"/>
      <c r="MIA53" s="90"/>
      <c r="MIB53" s="90"/>
      <c r="MIC53" s="90"/>
      <c r="MID53" s="90"/>
      <c r="MIE53" s="90"/>
      <c r="MIF53" s="90"/>
      <c r="MIG53" s="90"/>
      <c r="MIH53" s="90"/>
      <c r="MII53" s="90"/>
      <c r="MIJ53" s="90"/>
      <c r="MIK53" s="90"/>
      <c r="MIL53" s="90"/>
      <c r="MIM53" s="90"/>
      <c r="MIN53" s="90"/>
      <c r="MIO53" s="90"/>
      <c r="MIP53" s="90"/>
      <c r="MIQ53" s="90"/>
      <c r="MIR53" s="90"/>
      <c r="MIS53" s="90"/>
      <c r="MIT53" s="90"/>
      <c r="MIU53" s="90"/>
      <c r="MIV53" s="90"/>
      <c r="MIW53" s="90"/>
      <c r="MIX53" s="90"/>
      <c r="MIY53" s="90"/>
      <c r="MIZ53" s="90"/>
      <c r="MJA53" s="90"/>
      <c r="MJB53" s="90"/>
      <c r="MJC53" s="90"/>
      <c r="MJD53" s="90"/>
      <c r="MJE53" s="90"/>
      <c r="MJF53" s="90"/>
      <c r="MJG53" s="90"/>
      <c r="MJH53" s="90"/>
      <c r="MJI53" s="90"/>
      <c r="MJJ53" s="90"/>
      <c r="MJK53" s="90"/>
      <c r="MJL53" s="90"/>
      <c r="MJM53" s="90"/>
      <c r="MJN53" s="90"/>
      <c r="MJO53" s="90"/>
      <c r="MJP53" s="90"/>
      <c r="MJQ53" s="90"/>
      <c r="MJR53" s="90"/>
      <c r="MJS53" s="90"/>
      <c r="MJT53" s="90"/>
      <c r="MJU53" s="90"/>
      <c r="MJV53" s="90"/>
      <c r="MJW53" s="90"/>
      <c r="MJX53" s="90"/>
      <c r="MJY53" s="90"/>
      <c r="MJZ53" s="90"/>
      <c r="MKA53" s="90"/>
      <c r="MKB53" s="90"/>
      <c r="MKC53" s="90"/>
      <c r="MKD53" s="90"/>
      <c r="MKE53" s="90"/>
      <c r="MKF53" s="90"/>
      <c r="MKG53" s="90"/>
      <c r="MKH53" s="90"/>
      <c r="MKI53" s="90"/>
      <c r="MKJ53" s="90"/>
      <c r="MKK53" s="90"/>
      <c r="MKL53" s="90"/>
      <c r="MKM53" s="90"/>
      <c r="MKN53" s="90"/>
      <c r="MKO53" s="90"/>
      <c r="MKP53" s="90"/>
      <c r="MKQ53" s="90"/>
      <c r="MKR53" s="90"/>
      <c r="MKS53" s="90"/>
      <c r="MKT53" s="90"/>
      <c r="MKU53" s="90"/>
      <c r="MKV53" s="90"/>
      <c r="MKW53" s="90"/>
      <c r="MKX53" s="90"/>
      <c r="MKY53" s="90"/>
      <c r="MKZ53" s="90"/>
      <c r="MLA53" s="90"/>
      <c r="MLB53" s="90"/>
      <c r="MLC53" s="90"/>
      <c r="MLD53" s="90"/>
      <c r="MLE53" s="90"/>
      <c r="MLF53" s="90"/>
      <c r="MLG53" s="90"/>
      <c r="MLH53" s="90"/>
      <c r="MLI53" s="90"/>
      <c r="MLJ53" s="90"/>
      <c r="MLK53" s="90"/>
      <c r="MLL53" s="90"/>
      <c r="MLM53" s="90"/>
      <c r="MLN53" s="90"/>
      <c r="MLO53" s="90"/>
      <c r="MLP53" s="90"/>
      <c r="MLQ53" s="90"/>
      <c r="MLR53" s="90"/>
      <c r="MLS53" s="90"/>
      <c r="MLT53" s="90"/>
      <c r="MLU53" s="90"/>
      <c r="MLV53" s="90"/>
      <c r="MLW53" s="90"/>
      <c r="MLX53" s="90"/>
      <c r="MLY53" s="90"/>
      <c r="MLZ53" s="90"/>
      <c r="MMA53" s="90"/>
      <c r="MMB53" s="90"/>
      <c r="MMC53" s="90"/>
      <c r="MMD53" s="90"/>
      <c r="MME53" s="90"/>
      <c r="MMF53" s="90"/>
      <c r="MMG53" s="90"/>
      <c r="MMH53" s="90"/>
      <c r="MMI53" s="90"/>
      <c r="MMJ53" s="90"/>
      <c r="MMK53" s="90"/>
      <c r="MML53" s="90"/>
      <c r="MMM53" s="90"/>
      <c r="MMN53" s="90"/>
      <c r="MMO53" s="90"/>
      <c r="MMP53" s="90"/>
      <c r="MMQ53" s="90"/>
      <c r="MMR53" s="90"/>
      <c r="MMS53" s="90"/>
      <c r="MMT53" s="90"/>
      <c r="MMU53" s="90"/>
      <c r="MMV53" s="90"/>
      <c r="MMW53" s="90"/>
      <c r="MMX53" s="90"/>
      <c r="MMY53" s="90"/>
      <c r="MMZ53" s="90"/>
      <c r="MNA53" s="90"/>
      <c r="MNB53" s="90"/>
      <c r="MNC53" s="90"/>
      <c r="MND53" s="90"/>
      <c r="MNE53" s="90"/>
      <c r="MNF53" s="90"/>
      <c r="MNG53" s="90"/>
      <c r="MNH53" s="90"/>
      <c r="MNI53" s="90"/>
      <c r="MNJ53" s="90"/>
      <c r="MNK53" s="90"/>
      <c r="MNL53" s="90"/>
      <c r="MNM53" s="90"/>
      <c r="MNN53" s="90"/>
      <c r="MNO53" s="90"/>
      <c r="MNP53" s="90"/>
      <c r="MNQ53" s="90"/>
      <c r="MNR53" s="90"/>
      <c r="MNS53" s="90"/>
      <c r="MNT53" s="90"/>
      <c r="MNU53" s="90"/>
      <c r="MNV53" s="90"/>
      <c r="MNW53" s="90"/>
      <c r="MNX53" s="90"/>
      <c r="MNY53" s="90"/>
      <c r="MNZ53" s="90"/>
      <c r="MOA53" s="90"/>
      <c r="MOB53" s="90"/>
      <c r="MOC53" s="90"/>
      <c r="MOD53" s="90"/>
      <c r="MOE53" s="90"/>
      <c r="MOF53" s="90"/>
      <c r="MOG53" s="90"/>
      <c r="MOH53" s="90"/>
      <c r="MOI53" s="90"/>
      <c r="MOJ53" s="90"/>
      <c r="MOK53" s="90"/>
      <c r="MOL53" s="90"/>
      <c r="MOM53" s="90"/>
      <c r="MON53" s="90"/>
      <c r="MOO53" s="90"/>
      <c r="MOP53" s="90"/>
      <c r="MOQ53" s="90"/>
      <c r="MOR53" s="90"/>
      <c r="MOS53" s="90"/>
      <c r="MOT53" s="90"/>
      <c r="MOU53" s="90"/>
      <c r="MOV53" s="90"/>
      <c r="MOW53" s="90"/>
      <c r="MOX53" s="90"/>
      <c r="MOY53" s="90"/>
      <c r="MOZ53" s="90"/>
      <c r="MPA53" s="90"/>
      <c r="MPB53" s="90"/>
      <c r="MPC53" s="90"/>
      <c r="MPD53" s="90"/>
      <c r="MPE53" s="90"/>
      <c r="MPF53" s="90"/>
      <c r="MPG53" s="90"/>
      <c r="MPH53" s="90"/>
      <c r="MPI53" s="90"/>
      <c r="MPJ53" s="90"/>
      <c r="MPK53" s="90"/>
      <c r="MPL53" s="90"/>
      <c r="MPM53" s="90"/>
      <c r="MPN53" s="90"/>
      <c r="MPO53" s="90"/>
      <c r="MPP53" s="90"/>
      <c r="MPQ53" s="90"/>
      <c r="MPR53" s="90"/>
      <c r="MPS53" s="90"/>
      <c r="MPT53" s="90"/>
      <c r="MPU53" s="90"/>
      <c r="MPV53" s="90"/>
      <c r="MPW53" s="90"/>
      <c r="MPX53" s="90"/>
      <c r="MPY53" s="90"/>
      <c r="MPZ53" s="90"/>
      <c r="MQA53" s="90"/>
      <c r="MQB53" s="90"/>
      <c r="MQC53" s="90"/>
      <c r="MQD53" s="90"/>
      <c r="MQE53" s="90"/>
      <c r="MQF53" s="90"/>
      <c r="MQG53" s="90"/>
      <c r="MQH53" s="90"/>
      <c r="MQI53" s="90"/>
      <c r="MQJ53" s="90"/>
      <c r="MQK53" s="90"/>
      <c r="MQL53" s="90"/>
      <c r="MQM53" s="90"/>
      <c r="MQN53" s="90"/>
      <c r="MQO53" s="90"/>
      <c r="MQP53" s="90"/>
      <c r="MQQ53" s="90"/>
      <c r="MQR53" s="90"/>
      <c r="MQS53" s="90"/>
      <c r="MQT53" s="90"/>
      <c r="MQU53" s="90"/>
      <c r="MQV53" s="90"/>
      <c r="MQW53" s="90"/>
      <c r="MQX53" s="90"/>
      <c r="MQY53" s="90"/>
      <c r="MQZ53" s="90"/>
      <c r="MRA53" s="90"/>
      <c r="MRB53" s="90"/>
      <c r="MRC53" s="90"/>
      <c r="MRD53" s="90"/>
      <c r="MRE53" s="90"/>
      <c r="MRF53" s="90"/>
      <c r="MRG53" s="90"/>
      <c r="MRH53" s="90"/>
      <c r="MRI53" s="90"/>
      <c r="MRJ53" s="90"/>
      <c r="MRK53" s="90"/>
      <c r="MRL53" s="90"/>
      <c r="MRM53" s="90"/>
      <c r="MRN53" s="90"/>
      <c r="MRO53" s="90"/>
      <c r="MRP53" s="90"/>
      <c r="MRQ53" s="90"/>
      <c r="MRR53" s="90"/>
      <c r="MRS53" s="90"/>
      <c r="MRT53" s="90"/>
      <c r="MRU53" s="90"/>
      <c r="MRV53" s="90"/>
      <c r="MRW53" s="90"/>
      <c r="MRX53" s="90"/>
      <c r="MRY53" s="90"/>
      <c r="MRZ53" s="90"/>
      <c r="MSA53" s="90"/>
      <c r="MSB53" s="90"/>
      <c r="MSC53" s="90"/>
      <c r="MSD53" s="90"/>
      <c r="MSE53" s="90"/>
      <c r="MSF53" s="90"/>
      <c r="MSG53" s="90"/>
      <c r="MSH53" s="90"/>
      <c r="MSI53" s="90"/>
      <c r="MSJ53" s="90"/>
      <c r="MSK53" s="90"/>
      <c r="MSL53" s="90"/>
      <c r="MSM53" s="90"/>
      <c r="MSN53" s="90"/>
      <c r="MSO53" s="90"/>
      <c r="MSP53" s="90"/>
      <c r="MSQ53" s="90"/>
      <c r="MSR53" s="90"/>
      <c r="MSS53" s="90"/>
      <c r="MST53" s="90"/>
      <c r="MSU53" s="90"/>
      <c r="MSV53" s="90"/>
      <c r="MSW53" s="90"/>
      <c r="MSX53" s="90"/>
      <c r="MSY53" s="90"/>
      <c r="MSZ53" s="90"/>
      <c r="MTA53" s="90"/>
      <c r="MTB53" s="90"/>
      <c r="MTC53" s="90"/>
      <c r="MTD53" s="90"/>
      <c r="MTE53" s="90"/>
      <c r="MTF53" s="90"/>
      <c r="MTG53" s="90"/>
      <c r="MTH53" s="90"/>
      <c r="MTI53" s="90"/>
      <c r="MTJ53" s="90"/>
      <c r="MTK53" s="90"/>
      <c r="MTL53" s="90"/>
      <c r="MTM53" s="90"/>
      <c r="MTN53" s="90"/>
      <c r="MTO53" s="90"/>
      <c r="MTP53" s="90"/>
      <c r="MTQ53" s="90"/>
      <c r="MTR53" s="90"/>
      <c r="MTS53" s="90"/>
      <c r="MTT53" s="90"/>
      <c r="MTU53" s="90"/>
      <c r="MTV53" s="90"/>
      <c r="MTW53" s="90"/>
      <c r="MTX53" s="90"/>
      <c r="MTY53" s="90"/>
      <c r="MTZ53" s="90"/>
      <c r="MUA53" s="90"/>
      <c r="MUB53" s="90"/>
      <c r="MUC53" s="90"/>
      <c r="MUD53" s="90"/>
      <c r="MUE53" s="90"/>
      <c r="MUF53" s="90"/>
      <c r="MUG53" s="90"/>
      <c r="MUH53" s="90"/>
      <c r="MUI53" s="90"/>
      <c r="MUJ53" s="90"/>
      <c r="MUK53" s="90"/>
      <c r="MUL53" s="90"/>
      <c r="MUM53" s="90"/>
      <c r="MUN53" s="90"/>
      <c r="MUO53" s="90"/>
      <c r="MUP53" s="90"/>
      <c r="MUQ53" s="90"/>
      <c r="MUR53" s="90"/>
      <c r="MUS53" s="90"/>
      <c r="MUT53" s="90"/>
      <c r="MUU53" s="90"/>
      <c r="MUV53" s="90"/>
      <c r="MUW53" s="90"/>
      <c r="MUX53" s="90"/>
      <c r="MUY53" s="90"/>
      <c r="MUZ53" s="90"/>
      <c r="MVA53" s="90"/>
      <c r="MVB53" s="90"/>
      <c r="MVC53" s="90"/>
      <c r="MVD53" s="90"/>
      <c r="MVE53" s="90"/>
      <c r="MVF53" s="90"/>
      <c r="MVG53" s="90"/>
      <c r="MVH53" s="90"/>
      <c r="MVI53" s="90"/>
      <c r="MVJ53" s="90"/>
      <c r="MVK53" s="90"/>
      <c r="MVL53" s="90"/>
      <c r="MVM53" s="90"/>
      <c r="MVN53" s="90"/>
      <c r="MVO53" s="90"/>
      <c r="MVP53" s="90"/>
      <c r="MVQ53" s="90"/>
      <c r="MVR53" s="90"/>
      <c r="MVS53" s="90"/>
      <c r="MVT53" s="90"/>
      <c r="MVU53" s="90"/>
      <c r="MVV53" s="90"/>
      <c r="MVW53" s="90"/>
      <c r="MVX53" s="90"/>
      <c r="MVY53" s="90"/>
      <c r="MVZ53" s="90"/>
      <c r="MWA53" s="90"/>
      <c r="MWB53" s="90"/>
      <c r="MWC53" s="90"/>
      <c r="MWD53" s="90"/>
      <c r="MWE53" s="90"/>
      <c r="MWF53" s="90"/>
      <c r="MWG53" s="90"/>
      <c r="MWH53" s="90"/>
      <c r="MWI53" s="90"/>
      <c r="MWJ53" s="90"/>
      <c r="MWK53" s="90"/>
      <c r="MWL53" s="90"/>
      <c r="MWM53" s="90"/>
      <c r="MWN53" s="90"/>
      <c r="MWO53" s="90"/>
      <c r="MWP53" s="90"/>
      <c r="MWQ53" s="90"/>
      <c r="MWR53" s="90"/>
      <c r="MWS53" s="90"/>
      <c r="MWT53" s="90"/>
      <c r="MWU53" s="90"/>
      <c r="MWV53" s="90"/>
      <c r="MWW53" s="90"/>
      <c r="MWX53" s="90"/>
      <c r="MWY53" s="90"/>
      <c r="MWZ53" s="90"/>
      <c r="MXA53" s="90"/>
      <c r="MXB53" s="90"/>
      <c r="MXC53" s="90"/>
      <c r="MXD53" s="90"/>
      <c r="MXE53" s="90"/>
      <c r="MXF53" s="90"/>
      <c r="MXG53" s="90"/>
      <c r="MXH53" s="90"/>
      <c r="MXI53" s="90"/>
      <c r="MXJ53" s="90"/>
      <c r="MXK53" s="90"/>
      <c r="MXL53" s="90"/>
      <c r="MXM53" s="90"/>
      <c r="MXN53" s="90"/>
      <c r="MXO53" s="90"/>
      <c r="MXP53" s="90"/>
      <c r="MXQ53" s="90"/>
      <c r="MXR53" s="90"/>
      <c r="MXS53" s="90"/>
      <c r="MXT53" s="90"/>
      <c r="MXU53" s="90"/>
      <c r="MXV53" s="90"/>
      <c r="MXW53" s="90"/>
      <c r="MXX53" s="90"/>
      <c r="MXY53" s="90"/>
      <c r="MXZ53" s="90"/>
      <c r="MYA53" s="90"/>
      <c r="MYB53" s="90"/>
      <c r="MYC53" s="90"/>
      <c r="MYD53" s="90"/>
      <c r="MYE53" s="90"/>
      <c r="MYF53" s="90"/>
      <c r="MYG53" s="90"/>
      <c r="MYH53" s="90"/>
      <c r="MYI53" s="90"/>
      <c r="MYJ53" s="90"/>
      <c r="MYK53" s="90"/>
      <c r="MYL53" s="90"/>
      <c r="MYM53" s="90"/>
      <c r="MYN53" s="90"/>
      <c r="MYO53" s="90"/>
      <c r="MYP53" s="90"/>
      <c r="MYQ53" s="90"/>
      <c r="MYR53" s="90"/>
      <c r="MYS53" s="90"/>
      <c r="MYT53" s="90"/>
      <c r="MYU53" s="90"/>
      <c r="MYV53" s="90"/>
      <c r="MYW53" s="90"/>
      <c r="MYX53" s="90"/>
      <c r="MYY53" s="90"/>
      <c r="MYZ53" s="90"/>
      <c r="MZA53" s="90"/>
      <c r="MZB53" s="90"/>
      <c r="MZC53" s="90"/>
      <c r="MZD53" s="90"/>
      <c r="MZE53" s="90"/>
      <c r="MZF53" s="90"/>
      <c r="MZG53" s="90"/>
      <c r="MZH53" s="90"/>
      <c r="MZI53" s="90"/>
      <c r="MZJ53" s="90"/>
      <c r="MZK53" s="90"/>
      <c r="MZL53" s="90"/>
      <c r="MZM53" s="90"/>
      <c r="MZN53" s="90"/>
      <c r="MZO53" s="90"/>
      <c r="MZP53" s="90"/>
      <c r="MZQ53" s="90"/>
      <c r="MZR53" s="90"/>
      <c r="MZS53" s="90"/>
      <c r="MZT53" s="90"/>
      <c r="MZU53" s="90"/>
      <c r="MZV53" s="90"/>
      <c r="MZW53" s="90"/>
      <c r="MZX53" s="90"/>
      <c r="MZY53" s="90"/>
      <c r="MZZ53" s="90"/>
      <c r="NAA53" s="90"/>
      <c r="NAB53" s="90"/>
      <c r="NAC53" s="90"/>
      <c r="NAD53" s="90"/>
      <c r="NAE53" s="90"/>
      <c r="NAF53" s="90"/>
      <c r="NAG53" s="90"/>
      <c r="NAH53" s="90"/>
      <c r="NAI53" s="90"/>
      <c r="NAJ53" s="90"/>
      <c r="NAK53" s="90"/>
      <c r="NAL53" s="90"/>
      <c r="NAM53" s="90"/>
      <c r="NAN53" s="90"/>
      <c r="NAO53" s="90"/>
      <c r="NAP53" s="90"/>
      <c r="NAQ53" s="90"/>
      <c r="NAR53" s="90"/>
      <c r="NAS53" s="90"/>
      <c r="NAT53" s="90"/>
      <c r="NAU53" s="90"/>
      <c r="NAV53" s="90"/>
      <c r="NAW53" s="90"/>
      <c r="NAX53" s="90"/>
      <c r="NAY53" s="90"/>
      <c r="NAZ53" s="90"/>
      <c r="NBA53" s="90"/>
      <c r="NBB53" s="90"/>
      <c r="NBC53" s="90"/>
      <c r="NBD53" s="90"/>
      <c r="NBE53" s="90"/>
      <c r="NBF53" s="90"/>
      <c r="NBG53" s="90"/>
      <c r="NBH53" s="90"/>
      <c r="NBI53" s="90"/>
      <c r="NBJ53" s="90"/>
      <c r="NBK53" s="90"/>
      <c r="NBL53" s="90"/>
      <c r="NBM53" s="90"/>
      <c r="NBN53" s="90"/>
      <c r="NBO53" s="90"/>
      <c r="NBP53" s="90"/>
      <c r="NBQ53" s="90"/>
      <c r="NBR53" s="90"/>
      <c r="NBS53" s="90"/>
      <c r="NBT53" s="90"/>
      <c r="NBU53" s="90"/>
      <c r="NBV53" s="90"/>
      <c r="NBW53" s="90"/>
      <c r="NBX53" s="90"/>
      <c r="NBY53" s="90"/>
      <c r="NBZ53" s="90"/>
      <c r="NCA53" s="90"/>
      <c r="NCB53" s="90"/>
      <c r="NCC53" s="90"/>
      <c r="NCD53" s="90"/>
      <c r="NCE53" s="90"/>
      <c r="NCF53" s="90"/>
      <c r="NCG53" s="90"/>
      <c r="NCH53" s="90"/>
      <c r="NCI53" s="90"/>
      <c r="NCJ53" s="90"/>
      <c r="NCK53" s="90"/>
      <c r="NCL53" s="90"/>
      <c r="NCM53" s="90"/>
      <c r="NCN53" s="90"/>
      <c r="NCO53" s="90"/>
      <c r="NCP53" s="90"/>
      <c r="NCQ53" s="90"/>
      <c r="NCR53" s="90"/>
      <c r="NCS53" s="90"/>
      <c r="NCT53" s="90"/>
      <c r="NCU53" s="90"/>
      <c r="NCV53" s="90"/>
      <c r="NCW53" s="90"/>
      <c r="NCX53" s="90"/>
      <c r="NCY53" s="90"/>
      <c r="NCZ53" s="90"/>
      <c r="NDA53" s="90"/>
      <c r="NDB53" s="90"/>
      <c r="NDC53" s="90"/>
      <c r="NDD53" s="90"/>
      <c r="NDE53" s="90"/>
      <c r="NDF53" s="90"/>
      <c r="NDG53" s="90"/>
      <c r="NDH53" s="90"/>
      <c r="NDI53" s="90"/>
      <c r="NDJ53" s="90"/>
      <c r="NDK53" s="90"/>
      <c r="NDL53" s="90"/>
      <c r="NDM53" s="90"/>
      <c r="NDN53" s="90"/>
      <c r="NDO53" s="90"/>
      <c r="NDP53" s="90"/>
      <c r="NDQ53" s="90"/>
      <c r="NDR53" s="90"/>
      <c r="NDS53" s="90"/>
      <c r="NDT53" s="90"/>
      <c r="NDU53" s="90"/>
      <c r="NDV53" s="90"/>
      <c r="NDW53" s="90"/>
      <c r="NDX53" s="90"/>
      <c r="NDY53" s="90"/>
      <c r="NDZ53" s="90"/>
      <c r="NEA53" s="90"/>
      <c r="NEB53" s="90"/>
      <c r="NEC53" s="90"/>
      <c r="NED53" s="90"/>
      <c r="NEE53" s="90"/>
      <c r="NEF53" s="90"/>
      <c r="NEG53" s="90"/>
      <c r="NEH53" s="90"/>
      <c r="NEI53" s="90"/>
      <c r="NEJ53" s="90"/>
      <c r="NEK53" s="90"/>
      <c r="NEL53" s="90"/>
      <c r="NEM53" s="90"/>
      <c r="NEN53" s="90"/>
      <c r="NEO53" s="90"/>
      <c r="NEP53" s="90"/>
      <c r="NEQ53" s="90"/>
      <c r="NER53" s="90"/>
      <c r="NES53" s="90"/>
      <c r="NET53" s="90"/>
      <c r="NEU53" s="90"/>
      <c r="NEV53" s="90"/>
      <c r="NEW53" s="90"/>
      <c r="NEX53" s="90"/>
      <c r="NEY53" s="90"/>
      <c r="NEZ53" s="90"/>
      <c r="NFA53" s="90"/>
      <c r="NFB53" s="90"/>
      <c r="NFC53" s="90"/>
      <c r="NFD53" s="90"/>
      <c r="NFE53" s="90"/>
      <c r="NFF53" s="90"/>
      <c r="NFG53" s="90"/>
      <c r="NFH53" s="90"/>
      <c r="NFI53" s="90"/>
      <c r="NFJ53" s="90"/>
      <c r="NFK53" s="90"/>
      <c r="NFL53" s="90"/>
      <c r="NFM53" s="90"/>
      <c r="NFN53" s="90"/>
      <c r="NFO53" s="90"/>
      <c r="NFP53" s="90"/>
      <c r="NFQ53" s="90"/>
      <c r="NFR53" s="90"/>
      <c r="NFS53" s="90"/>
      <c r="NFT53" s="90"/>
      <c r="NFU53" s="90"/>
      <c r="NFV53" s="90"/>
      <c r="NFW53" s="90"/>
      <c r="NFX53" s="90"/>
      <c r="NFY53" s="90"/>
      <c r="NFZ53" s="90"/>
      <c r="NGA53" s="90"/>
      <c r="NGB53" s="90"/>
      <c r="NGC53" s="90"/>
      <c r="NGD53" s="90"/>
      <c r="NGE53" s="90"/>
      <c r="NGF53" s="90"/>
      <c r="NGG53" s="90"/>
      <c r="NGH53" s="90"/>
      <c r="NGI53" s="90"/>
      <c r="NGJ53" s="90"/>
      <c r="NGK53" s="90"/>
      <c r="NGL53" s="90"/>
      <c r="NGM53" s="90"/>
      <c r="NGN53" s="90"/>
      <c r="NGO53" s="90"/>
      <c r="NGP53" s="90"/>
      <c r="NGQ53" s="90"/>
      <c r="NGR53" s="90"/>
      <c r="NGS53" s="90"/>
      <c r="NGT53" s="90"/>
      <c r="NGU53" s="90"/>
      <c r="NGV53" s="90"/>
      <c r="NGW53" s="90"/>
      <c r="NGX53" s="90"/>
      <c r="NGY53" s="90"/>
      <c r="NGZ53" s="90"/>
      <c r="NHA53" s="90"/>
      <c r="NHB53" s="90"/>
      <c r="NHC53" s="90"/>
      <c r="NHD53" s="90"/>
      <c r="NHE53" s="90"/>
      <c r="NHF53" s="90"/>
      <c r="NHG53" s="90"/>
      <c r="NHH53" s="90"/>
      <c r="NHI53" s="90"/>
      <c r="NHJ53" s="90"/>
      <c r="NHK53" s="90"/>
      <c r="NHL53" s="90"/>
      <c r="NHM53" s="90"/>
      <c r="NHN53" s="90"/>
      <c r="NHO53" s="90"/>
      <c r="NHP53" s="90"/>
      <c r="NHQ53" s="90"/>
      <c r="NHR53" s="90"/>
      <c r="NHS53" s="90"/>
      <c r="NHT53" s="90"/>
      <c r="NHU53" s="90"/>
      <c r="NHV53" s="90"/>
      <c r="NHW53" s="90"/>
      <c r="NHX53" s="90"/>
      <c r="NHY53" s="90"/>
      <c r="NHZ53" s="90"/>
      <c r="NIA53" s="90"/>
      <c r="NIB53" s="90"/>
      <c r="NIC53" s="90"/>
      <c r="NID53" s="90"/>
      <c r="NIE53" s="90"/>
      <c r="NIF53" s="90"/>
      <c r="NIG53" s="90"/>
      <c r="NIH53" s="90"/>
      <c r="NII53" s="90"/>
      <c r="NIJ53" s="90"/>
      <c r="NIK53" s="90"/>
      <c r="NIL53" s="90"/>
      <c r="NIM53" s="90"/>
      <c r="NIN53" s="90"/>
      <c r="NIO53" s="90"/>
      <c r="NIP53" s="90"/>
      <c r="NIQ53" s="90"/>
      <c r="NIR53" s="90"/>
      <c r="NIS53" s="90"/>
      <c r="NIT53" s="90"/>
      <c r="NIU53" s="90"/>
      <c r="NIV53" s="90"/>
      <c r="NIW53" s="90"/>
      <c r="NIX53" s="90"/>
      <c r="NIY53" s="90"/>
      <c r="NIZ53" s="90"/>
      <c r="NJA53" s="90"/>
      <c r="NJB53" s="90"/>
      <c r="NJC53" s="90"/>
      <c r="NJD53" s="90"/>
      <c r="NJE53" s="90"/>
      <c r="NJF53" s="90"/>
      <c r="NJG53" s="90"/>
      <c r="NJH53" s="90"/>
      <c r="NJI53" s="90"/>
      <c r="NJJ53" s="90"/>
      <c r="NJK53" s="90"/>
      <c r="NJL53" s="90"/>
      <c r="NJM53" s="90"/>
      <c r="NJN53" s="90"/>
      <c r="NJO53" s="90"/>
      <c r="NJP53" s="90"/>
      <c r="NJQ53" s="90"/>
      <c r="NJR53" s="90"/>
      <c r="NJS53" s="90"/>
      <c r="NJT53" s="90"/>
      <c r="NJU53" s="90"/>
      <c r="NJV53" s="90"/>
      <c r="NJW53" s="90"/>
      <c r="NJX53" s="90"/>
      <c r="NJY53" s="90"/>
      <c r="NJZ53" s="90"/>
      <c r="NKA53" s="90"/>
      <c r="NKB53" s="90"/>
      <c r="NKC53" s="90"/>
      <c r="NKD53" s="90"/>
      <c r="NKE53" s="90"/>
      <c r="NKF53" s="90"/>
      <c r="NKG53" s="90"/>
      <c r="NKH53" s="90"/>
      <c r="NKI53" s="90"/>
      <c r="NKJ53" s="90"/>
      <c r="NKK53" s="90"/>
      <c r="NKL53" s="90"/>
      <c r="NKM53" s="90"/>
      <c r="NKN53" s="90"/>
      <c r="NKO53" s="90"/>
      <c r="NKP53" s="90"/>
      <c r="NKQ53" s="90"/>
      <c r="NKR53" s="90"/>
      <c r="NKS53" s="90"/>
      <c r="NKT53" s="90"/>
      <c r="NKU53" s="90"/>
      <c r="NKV53" s="90"/>
      <c r="NKW53" s="90"/>
      <c r="NKX53" s="90"/>
      <c r="NKY53" s="90"/>
      <c r="NKZ53" s="90"/>
      <c r="NLA53" s="90"/>
      <c r="NLB53" s="90"/>
      <c r="NLC53" s="90"/>
      <c r="NLD53" s="90"/>
      <c r="NLE53" s="90"/>
      <c r="NLF53" s="90"/>
      <c r="NLG53" s="90"/>
      <c r="NLH53" s="90"/>
      <c r="NLI53" s="90"/>
      <c r="NLJ53" s="90"/>
      <c r="NLK53" s="90"/>
      <c r="NLL53" s="90"/>
      <c r="NLM53" s="90"/>
      <c r="NLN53" s="90"/>
      <c r="NLO53" s="90"/>
      <c r="NLP53" s="90"/>
      <c r="NLQ53" s="90"/>
      <c r="NLR53" s="90"/>
      <c r="NLS53" s="90"/>
      <c r="NLT53" s="90"/>
      <c r="NLU53" s="90"/>
      <c r="NLV53" s="90"/>
      <c r="NLW53" s="90"/>
      <c r="NLX53" s="90"/>
      <c r="NLY53" s="90"/>
      <c r="NLZ53" s="90"/>
      <c r="NMA53" s="90"/>
      <c r="NMB53" s="90"/>
      <c r="NMC53" s="90"/>
      <c r="NMD53" s="90"/>
      <c r="NME53" s="90"/>
      <c r="NMF53" s="90"/>
      <c r="NMG53" s="90"/>
      <c r="NMH53" s="90"/>
      <c r="NMI53" s="90"/>
      <c r="NMJ53" s="90"/>
      <c r="NMK53" s="90"/>
      <c r="NML53" s="90"/>
      <c r="NMM53" s="90"/>
      <c r="NMN53" s="90"/>
      <c r="NMO53" s="90"/>
      <c r="NMP53" s="90"/>
      <c r="NMQ53" s="90"/>
      <c r="NMR53" s="90"/>
      <c r="NMS53" s="90"/>
      <c r="NMT53" s="90"/>
      <c r="NMU53" s="90"/>
      <c r="NMV53" s="90"/>
      <c r="NMW53" s="90"/>
      <c r="NMX53" s="90"/>
      <c r="NMY53" s="90"/>
      <c r="NMZ53" s="90"/>
      <c r="NNA53" s="90"/>
      <c r="NNB53" s="90"/>
      <c r="NNC53" s="90"/>
      <c r="NND53" s="90"/>
      <c r="NNE53" s="90"/>
      <c r="NNF53" s="90"/>
      <c r="NNG53" s="90"/>
      <c r="NNH53" s="90"/>
      <c r="NNI53" s="90"/>
      <c r="NNJ53" s="90"/>
      <c r="NNK53" s="90"/>
      <c r="NNL53" s="90"/>
      <c r="NNM53" s="90"/>
      <c r="NNN53" s="90"/>
      <c r="NNO53" s="90"/>
      <c r="NNP53" s="90"/>
      <c r="NNQ53" s="90"/>
      <c r="NNR53" s="90"/>
      <c r="NNS53" s="90"/>
      <c r="NNT53" s="90"/>
      <c r="NNU53" s="90"/>
      <c r="NNV53" s="90"/>
      <c r="NNW53" s="90"/>
      <c r="NNX53" s="90"/>
      <c r="NNY53" s="90"/>
      <c r="NNZ53" s="90"/>
      <c r="NOA53" s="90"/>
      <c r="NOB53" s="90"/>
      <c r="NOC53" s="90"/>
      <c r="NOD53" s="90"/>
      <c r="NOE53" s="90"/>
      <c r="NOF53" s="90"/>
      <c r="NOG53" s="90"/>
      <c r="NOH53" s="90"/>
      <c r="NOI53" s="90"/>
      <c r="NOJ53" s="90"/>
      <c r="NOK53" s="90"/>
      <c r="NOL53" s="90"/>
      <c r="NOM53" s="90"/>
      <c r="NON53" s="90"/>
      <c r="NOO53" s="90"/>
      <c r="NOP53" s="90"/>
      <c r="NOQ53" s="90"/>
      <c r="NOR53" s="90"/>
      <c r="NOS53" s="90"/>
      <c r="NOT53" s="90"/>
      <c r="NOU53" s="90"/>
      <c r="NOV53" s="90"/>
      <c r="NOW53" s="90"/>
      <c r="NOX53" s="90"/>
      <c r="NOY53" s="90"/>
      <c r="NOZ53" s="90"/>
      <c r="NPA53" s="90"/>
      <c r="NPB53" s="90"/>
      <c r="NPC53" s="90"/>
      <c r="NPD53" s="90"/>
      <c r="NPE53" s="90"/>
      <c r="NPF53" s="90"/>
      <c r="NPG53" s="90"/>
      <c r="NPH53" s="90"/>
      <c r="NPI53" s="90"/>
      <c r="NPJ53" s="90"/>
      <c r="NPK53" s="90"/>
      <c r="NPL53" s="90"/>
      <c r="NPM53" s="90"/>
      <c r="NPN53" s="90"/>
      <c r="NPO53" s="90"/>
      <c r="NPP53" s="90"/>
      <c r="NPQ53" s="90"/>
      <c r="NPR53" s="90"/>
      <c r="NPS53" s="90"/>
      <c r="NPT53" s="90"/>
      <c r="NPU53" s="90"/>
      <c r="NPV53" s="90"/>
      <c r="NPW53" s="90"/>
      <c r="NPX53" s="90"/>
      <c r="NPY53" s="90"/>
      <c r="NPZ53" s="90"/>
      <c r="NQA53" s="90"/>
      <c r="NQB53" s="90"/>
      <c r="NQC53" s="90"/>
      <c r="NQD53" s="90"/>
      <c r="NQE53" s="90"/>
      <c r="NQF53" s="90"/>
      <c r="NQG53" s="90"/>
      <c r="NQH53" s="90"/>
      <c r="NQI53" s="90"/>
      <c r="NQJ53" s="90"/>
      <c r="NQK53" s="90"/>
      <c r="NQL53" s="90"/>
      <c r="NQM53" s="90"/>
      <c r="NQN53" s="90"/>
      <c r="NQO53" s="90"/>
      <c r="NQP53" s="90"/>
      <c r="NQQ53" s="90"/>
      <c r="NQR53" s="90"/>
      <c r="NQS53" s="90"/>
      <c r="NQT53" s="90"/>
      <c r="NQU53" s="90"/>
      <c r="NQV53" s="90"/>
      <c r="NQW53" s="90"/>
      <c r="NQX53" s="90"/>
      <c r="NQY53" s="90"/>
      <c r="NQZ53" s="90"/>
      <c r="NRA53" s="90"/>
      <c r="NRB53" s="90"/>
      <c r="NRC53" s="90"/>
      <c r="NRD53" s="90"/>
      <c r="NRE53" s="90"/>
      <c r="NRF53" s="90"/>
      <c r="NRG53" s="90"/>
      <c r="NRH53" s="90"/>
      <c r="NRI53" s="90"/>
      <c r="NRJ53" s="90"/>
      <c r="NRK53" s="90"/>
      <c r="NRL53" s="90"/>
      <c r="NRM53" s="90"/>
      <c r="NRN53" s="90"/>
      <c r="NRO53" s="90"/>
      <c r="NRP53" s="90"/>
      <c r="NRQ53" s="90"/>
      <c r="NRR53" s="90"/>
      <c r="NRS53" s="90"/>
      <c r="NRT53" s="90"/>
      <c r="NRU53" s="90"/>
      <c r="NRV53" s="90"/>
      <c r="NRW53" s="90"/>
      <c r="NRX53" s="90"/>
      <c r="NRY53" s="90"/>
      <c r="NRZ53" s="90"/>
      <c r="NSA53" s="90"/>
      <c r="NSB53" s="90"/>
      <c r="NSC53" s="90"/>
      <c r="NSD53" s="90"/>
      <c r="NSE53" s="90"/>
      <c r="NSF53" s="90"/>
      <c r="NSG53" s="90"/>
      <c r="NSH53" s="90"/>
      <c r="NSI53" s="90"/>
      <c r="NSJ53" s="90"/>
      <c r="NSK53" s="90"/>
      <c r="NSL53" s="90"/>
      <c r="NSM53" s="90"/>
      <c r="NSN53" s="90"/>
      <c r="NSO53" s="90"/>
      <c r="NSP53" s="90"/>
      <c r="NSQ53" s="90"/>
      <c r="NSR53" s="90"/>
      <c r="NSS53" s="90"/>
      <c r="NST53" s="90"/>
      <c r="NSU53" s="90"/>
      <c r="NSV53" s="90"/>
      <c r="NSW53" s="90"/>
      <c r="NSX53" s="90"/>
      <c r="NSY53" s="90"/>
      <c r="NSZ53" s="90"/>
      <c r="NTA53" s="90"/>
      <c r="NTB53" s="90"/>
      <c r="NTC53" s="90"/>
      <c r="NTD53" s="90"/>
      <c r="NTE53" s="90"/>
      <c r="NTF53" s="90"/>
      <c r="NTG53" s="90"/>
      <c r="NTH53" s="90"/>
      <c r="NTI53" s="90"/>
      <c r="NTJ53" s="90"/>
      <c r="NTK53" s="90"/>
      <c r="NTL53" s="90"/>
      <c r="NTM53" s="90"/>
      <c r="NTN53" s="90"/>
      <c r="NTO53" s="90"/>
      <c r="NTP53" s="90"/>
      <c r="NTQ53" s="90"/>
      <c r="NTR53" s="90"/>
      <c r="NTS53" s="90"/>
      <c r="NTT53" s="90"/>
      <c r="NTU53" s="90"/>
      <c r="NTV53" s="90"/>
      <c r="NTW53" s="90"/>
      <c r="NTX53" s="90"/>
      <c r="NTY53" s="90"/>
      <c r="NTZ53" s="90"/>
      <c r="NUA53" s="90"/>
      <c r="NUB53" s="90"/>
      <c r="NUC53" s="90"/>
      <c r="NUD53" s="90"/>
      <c r="NUE53" s="90"/>
      <c r="NUF53" s="90"/>
      <c r="NUG53" s="90"/>
      <c r="NUH53" s="90"/>
      <c r="NUI53" s="90"/>
      <c r="NUJ53" s="90"/>
      <c r="NUK53" s="90"/>
      <c r="NUL53" s="90"/>
      <c r="NUM53" s="90"/>
      <c r="NUN53" s="90"/>
      <c r="NUO53" s="90"/>
      <c r="NUP53" s="90"/>
      <c r="NUQ53" s="90"/>
      <c r="NUR53" s="90"/>
      <c r="NUS53" s="90"/>
      <c r="NUT53" s="90"/>
      <c r="NUU53" s="90"/>
      <c r="NUV53" s="90"/>
      <c r="NUW53" s="90"/>
      <c r="NUX53" s="90"/>
      <c r="NUY53" s="90"/>
      <c r="NUZ53" s="90"/>
      <c r="NVA53" s="90"/>
      <c r="NVB53" s="90"/>
      <c r="NVC53" s="90"/>
      <c r="NVD53" s="90"/>
      <c r="NVE53" s="90"/>
      <c r="NVF53" s="90"/>
      <c r="NVG53" s="90"/>
      <c r="NVH53" s="90"/>
      <c r="NVI53" s="90"/>
      <c r="NVJ53" s="90"/>
      <c r="NVK53" s="90"/>
      <c r="NVL53" s="90"/>
      <c r="NVM53" s="90"/>
      <c r="NVN53" s="90"/>
      <c r="NVO53" s="90"/>
      <c r="NVP53" s="90"/>
      <c r="NVQ53" s="90"/>
      <c r="NVR53" s="90"/>
      <c r="NVS53" s="90"/>
      <c r="NVT53" s="90"/>
      <c r="NVU53" s="90"/>
      <c r="NVV53" s="90"/>
      <c r="NVW53" s="90"/>
      <c r="NVX53" s="90"/>
      <c r="NVY53" s="90"/>
      <c r="NVZ53" s="90"/>
      <c r="NWA53" s="90"/>
      <c r="NWB53" s="90"/>
      <c r="NWC53" s="90"/>
      <c r="NWD53" s="90"/>
      <c r="NWE53" s="90"/>
      <c r="NWF53" s="90"/>
      <c r="NWG53" s="90"/>
      <c r="NWH53" s="90"/>
      <c r="NWI53" s="90"/>
      <c r="NWJ53" s="90"/>
      <c r="NWK53" s="90"/>
      <c r="NWL53" s="90"/>
      <c r="NWM53" s="90"/>
      <c r="NWN53" s="90"/>
      <c r="NWO53" s="90"/>
      <c r="NWP53" s="90"/>
      <c r="NWQ53" s="90"/>
      <c r="NWR53" s="90"/>
      <c r="NWS53" s="90"/>
      <c r="NWT53" s="90"/>
      <c r="NWU53" s="90"/>
      <c r="NWV53" s="90"/>
      <c r="NWW53" s="90"/>
      <c r="NWX53" s="90"/>
      <c r="NWY53" s="90"/>
      <c r="NWZ53" s="90"/>
      <c r="NXA53" s="90"/>
      <c r="NXB53" s="90"/>
      <c r="NXC53" s="90"/>
      <c r="NXD53" s="90"/>
      <c r="NXE53" s="90"/>
      <c r="NXF53" s="90"/>
      <c r="NXG53" s="90"/>
      <c r="NXH53" s="90"/>
      <c r="NXI53" s="90"/>
      <c r="NXJ53" s="90"/>
      <c r="NXK53" s="90"/>
      <c r="NXL53" s="90"/>
      <c r="NXM53" s="90"/>
      <c r="NXN53" s="90"/>
      <c r="NXO53" s="90"/>
      <c r="NXP53" s="90"/>
      <c r="NXQ53" s="90"/>
      <c r="NXR53" s="90"/>
      <c r="NXS53" s="90"/>
      <c r="NXT53" s="90"/>
      <c r="NXU53" s="90"/>
      <c r="NXV53" s="90"/>
      <c r="NXW53" s="90"/>
      <c r="NXX53" s="90"/>
      <c r="NXY53" s="90"/>
      <c r="NXZ53" s="90"/>
      <c r="NYA53" s="90"/>
      <c r="NYB53" s="90"/>
      <c r="NYC53" s="90"/>
      <c r="NYD53" s="90"/>
      <c r="NYE53" s="90"/>
      <c r="NYF53" s="90"/>
      <c r="NYG53" s="90"/>
      <c r="NYH53" s="90"/>
      <c r="NYI53" s="90"/>
      <c r="NYJ53" s="90"/>
      <c r="NYK53" s="90"/>
      <c r="NYL53" s="90"/>
      <c r="NYM53" s="90"/>
      <c r="NYN53" s="90"/>
      <c r="NYO53" s="90"/>
      <c r="NYP53" s="90"/>
      <c r="NYQ53" s="90"/>
      <c r="NYR53" s="90"/>
      <c r="NYS53" s="90"/>
      <c r="NYT53" s="90"/>
      <c r="NYU53" s="90"/>
      <c r="NYV53" s="90"/>
      <c r="NYW53" s="90"/>
      <c r="NYX53" s="90"/>
      <c r="NYY53" s="90"/>
      <c r="NYZ53" s="90"/>
      <c r="NZA53" s="90"/>
      <c r="NZB53" s="90"/>
      <c r="NZC53" s="90"/>
      <c r="NZD53" s="90"/>
      <c r="NZE53" s="90"/>
      <c r="NZF53" s="90"/>
      <c r="NZG53" s="90"/>
      <c r="NZH53" s="90"/>
      <c r="NZI53" s="90"/>
      <c r="NZJ53" s="90"/>
      <c r="NZK53" s="90"/>
      <c r="NZL53" s="90"/>
      <c r="NZM53" s="90"/>
      <c r="NZN53" s="90"/>
      <c r="NZO53" s="90"/>
      <c r="NZP53" s="90"/>
      <c r="NZQ53" s="90"/>
      <c r="NZR53" s="90"/>
      <c r="NZS53" s="90"/>
      <c r="NZT53" s="90"/>
      <c r="NZU53" s="90"/>
      <c r="NZV53" s="90"/>
      <c r="NZW53" s="90"/>
      <c r="NZX53" s="90"/>
      <c r="NZY53" s="90"/>
      <c r="NZZ53" s="90"/>
      <c r="OAA53" s="90"/>
      <c r="OAB53" s="90"/>
      <c r="OAC53" s="90"/>
      <c r="OAD53" s="90"/>
      <c r="OAE53" s="90"/>
      <c r="OAF53" s="90"/>
      <c r="OAG53" s="90"/>
      <c r="OAH53" s="90"/>
      <c r="OAI53" s="90"/>
      <c r="OAJ53" s="90"/>
      <c r="OAK53" s="90"/>
      <c r="OAL53" s="90"/>
      <c r="OAM53" s="90"/>
      <c r="OAN53" s="90"/>
      <c r="OAO53" s="90"/>
      <c r="OAP53" s="90"/>
      <c r="OAQ53" s="90"/>
      <c r="OAR53" s="90"/>
      <c r="OAS53" s="90"/>
      <c r="OAT53" s="90"/>
      <c r="OAU53" s="90"/>
      <c r="OAV53" s="90"/>
      <c r="OAW53" s="90"/>
      <c r="OAX53" s="90"/>
      <c r="OAY53" s="90"/>
      <c r="OAZ53" s="90"/>
      <c r="OBA53" s="90"/>
      <c r="OBB53" s="90"/>
      <c r="OBC53" s="90"/>
      <c r="OBD53" s="90"/>
      <c r="OBE53" s="90"/>
      <c r="OBF53" s="90"/>
      <c r="OBG53" s="90"/>
      <c r="OBH53" s="90"/>
      <c r="OBI53" s="90"/>
      <c r="OBJ53" s="90"/>
      <c r="OBK53" s="90"/>
      <c r="OBL53" s="90"/>
      <c r="OBM53" s="90"/>
      <c r="OBN53" s="90"/>
      <c r="OBO53" s="90"/>
      <c r="OBP53" s="90"/>
      <c r="OBQ53" s="90"/>
      <c r="OBR53" s="90"/>
      <c r="OBS53" s="90"/>
      <c r="OBT53" s="90"/>
      <c r="OBU53" s="90"/>
      <c r="OBV53" s="90"/>
      <c r="OBW53" s="90"/>
      <c r="OBX53" s="90"/>
      <c r="OBY53" s="90"/>
      <c r="OBZ53" s="90"/>
      <c r="OCA53" s="90"/>
      <c r="OCB53" s="90"/>
      <c r="OCC53" s="90"/>
      <c r="OCD53" s="90"/>
      <c r="OCE53" s="90"/>
      <c r="OCF53" s="90"/>
      <c r="OCG53" s="90"/>
      <c r="OCH53" s="90"/>
      <c r="OCI53" s="90"/>
      <c r="OCJ53" s="90"/>
      <c r="OCK53" s="90"/>
      <c r="OCL53" s="90"/>
      <c r="OCM53" s="90"/>
      <c r="OCN53" s="90"/>
      <c r="OCO53" s="90"/>
      <c r="OCP53" s="90"/>
      <c r="OCQ53" s="90"/>
      <c r="OCR53" s="90"/>
      <c r="OCS53" s="90"/>
      <c r="OCT53" s="90"/>
      <c r="OCU53" s="90"/>
      <c r="OCV53" s="90"/>
      <c r="OCW53" s="90"/>
      <c r="OCX53" s="90"/>
      <c r="OCY53" s="90"/>
      <c r="OCZ53" s="90"/>
      <c r="ODA53" s="90"/>
      <c r="ODB53" s="90"/>
      <c r="ODC53" s="90"/>
      <c r="ODD53" s="90"/>
      <c r="ODE53" s="90"/>
      <c r="ODF53" s="90"/>
      <c r="ODG53" s="90"/>
      <c r="ODH53" s="90"/>
      <c r="ODI53" s="90"/>
      <c r="ODJ53" s="90"/>
      <c r="ODK53" s="90"/>
      <c r="ODL53" s="90"/>
      <c r="ODM53" s="90"/>
      <c r="ODN53" s="90"/>
      <c r="ODO53" s="90"/>
      <c r="ODP53" s="90"/>
      <c r="ODQ53" s="90"/>
      <c r="ODR53" s="90"/>
      <c r="ODS53" s="90"/>
      <c r="ODT53" s="90"/>
      <c r="ODU53" s="90"/>
      <c r="ODV53" s="90"/>
      <c r="ODW53" s="90"/>
      <c r="ODX53" s="90"/>
      <c r="ODY53" s="90"/>
      <c r="ODZ53" s="90"/>
      <c r="OEA53" s="90"/>
      <c r="OEB53" s="90"/>
      <c r="OEC53" s="90"/>
      <c r="OED53" s="90"/>
      <c r="OEE53" s="90"/>
      <c r="OEF53" s="90"/>
      <c r="OEG53" s="90"/>
      <c r="OEH53" s="90"/>
      <c r="OEI53" s="90"/>
      <c r="OEJ53" s="90"/>
      <c r="OEK53" s="90"/>
      <c r="OEL53" s="90"/>
      <c r="OEM53" s="90"/>
      <c r="OEN53" s="90"/>
      <c r="OEO53" s="90"/>
      <c r="OEP53" s="90"/>
      <c r="OEQ53" s="90"/>
      <c r="OER53" s="90"/>
      <c r="OES53" s="90"/>
      <c r="OET53" s="90"/>
      <c r="OEU53" s="90"/>
      <c r="OEV53" s="90"/>
      <c r="OEW53" s="90"/>
      <c r="OEX53" s="90"/>
      <c r="OEY53" s="90"/>
      <c r="OEZ53" s="90"/>
      <c r="OFA53" s="90"/>
      <c r="OFB53" s="90"/>
      <c r="OFC53" s="90"/>
      <c r="OFD53" s="90"/>
      <c r="OFE53" s="90"/>
      <c r="OFF53" s="90"/>
      <c r="OFG53" s="90"/>
      <c r="OFH53" s="90"/>
      <c r="OFI53" s="90"/>
      <c r="OFJ53" s="90"/>
      <c r="OFK53" s="90"/>
      <c r="OFL53" s="90"/>
      <c r="OFM53" s="90"/>
      <c r="OFN53" s="90"/>
      <c r="OFO53" s="90"/>
      <c r="OFP53" s="90"/>
      <c r="OFQ53" s="90"/>
      <c r="OFR53" s="90"/>
      <c r="OFS53" s="90"/>
      <c r="OFT53" s="90"/>
      <c r="OFU53" s="90"/>
      <c r="OFV53" s="90"/>
      <c r="OFW53" s="90"/>
      <c r="OFX53" s="90"/>
      <c r="OFY53" s="90"/>
      <c r="OFZ53" s="90"/>
      <c r="OGA53" s="90"/>
      <c r="OGB53" s="90"/>
      <c r="OGC53" s="90"/>
      <c r="OGD53" s="90"/>
      <c r="OGE53" s="90"/>
      <c r="OGF53" s="90"/>
      <c r="OGG53" s="90"/>
      <c r="OGH53" s="90"/>
      <c r="OGI53" s="90"/>
      <c r="OGJ53" s="90"/>
      <c r="OGK53" s="90"/>
      <c r="OGL53" s="90"/>
      <c r="OGM53" s="90"/>
      <c r="OGN53" s="90"/>
      <c r="OGO53" s="90"/>
      <c r="OGP53" s="90"/>
      <c r="OGQ53" s="90"/>
      <c r="OGR53" s="90"/>
      <c r="OGS53" s="90"/>
      <c r="OGT53" s="90"/>
      <c r="OGU53" s="90"/>
      <c r="OGV53" s="90"/>
      <c r="OGW53" s="90"/>
      <c r="OGX53" s="90"/>
      <c r="OGY53" s="90"/>
      <c r="OGZ53" s="90"/>
      <c r="OHA53" s="90"/>
      <c r="OHB53" s="90"/>
      <c r="OHC53" s="90"/>
      <c r="OHD53" s="90"/>
      <c r="OHE53" s="90"/>
      <c r="OHF53" s="90"/>
      <c r="OHG53" s="90"/>
      <c r="OHH53" s="90"/>
      <c r="OHI53" s="90"/>
      <c r="OHJ53" s="90"/>
      <c r="OHK53" s="90"/>
      <c r="OHL53" s="90"/>
      <c r="OHM53" s="90"/>
      <c r="OHN53" s="90"/>
      <c r="OHO53" s="90"/>
      <c r="OHP53" s="90"/>
      <c r="OHQ53" s="90"/>
      <c r="OHR53" s="90"/>
      <c r="OHS53" s="90"/>
      <c r="OHT53" s="90"/>
      <c r="OHU53" s="90"/>
      <c r="OHV53" s="90"/>
      <c r="OHW53" s="90"/>
      <c r="OHX53" s="90"/>
      <c r="OHY53" s="90"/>
      <c r="OHZ53" s="90"/>
      <c r="OIA53" s="90"/>
      <c r="OIB53" s="90"/>
      <c r="OIC53" s="90"/>
      <c r="OID53" s="90"/>
      <c r="OIE53" s="90"/>
      <c r="OIF53" s="90"/>
      <c r="OIG53" s="90"/>
      <c r="OIH53" s="90"/>
      <c r="OII53" s="90"/>
      <c r="OIJ53" s="90"/>
      <c r="OIK53" s="90"/>
      <c r="OIL53" s="90"/>
      <c r="OIM53" s="90"/>
      <c r="OIN53" s="90"/>
      <c r="OIO53" s="90"/>
      <c r="OIP53" s="90"/>
      <c r="OIQ53" s="90"/>
      <c r="OIR53" s="90"/>
      <c r="OIS53" s="90"/>
      <c r="OIT53" s="90"/>
      <c r="OIU53" s="90"/>
      <c r="OIV53" s="90"/>
      <c r="OIW53" s="90"/>
      <c r="OIX53" s="90"/>
      <c r="OIY53" s="90"/>
      <c r="OIZ53" s="90"/>
      <c r="OJA53" s="90"/>
      <c r="OJB53" s="90"/>
      <c r="OJC53" s="90"/>
      <c r="OJD53" s="90"/>
      <c r="OJE53" s="90"/>
      <c r="OJF53" s="90"/>
      <c r="OJG53" s="90"/>
      <c r="OJH53" s="90"/>
      <c r="OJI53" s="90"/>
      <c r="OJJ53" s="90"/>
      <c r="OJK53" s="90"/>
      <c r="OJL53" s="90"/>
      <c r="OJM53" s="90"/>
      <c r="OJN53" s="90"/>
      <c r="OJO53" s="90"/>
      <c r="OJP53" s="90"/>
      <c r="OJQ53" s="90"/>
      <c r="OJR53" s="90"/>
      <c r="OJS53" s="90"/>
      <c r="OJT53" s="90"/>
      <c r="OJU53" s="90"/>
      <c r="OJV53" s="90"/>
      <c r="OJW53" s="90"/>
      <c r="OJX53" s="90"/>
      <c r="OJY53" s="90"/>
      <c r="OJZ53" s="90"/>
      <c r="OKA53" s="90"/>
      <c r="OKB53" s="90"/>
      <c r="OKC53" s="90"/>
      <c r="OKD53" s="90"/>
      <c r="OKE53" s="90"/>
      <c r="OKF53" s="90"/>
      <c r="OKG53" s="90"/>
      <c r="OKH53" s="90"/>
      <c r="OKI53" s="90"/>
      <c r="OKJ53" s="90"/>
      <c r="OKK53" s="90"/>
      <c r="OKL53" s="90"/>
      <c r="OKM53" s="90"/>
      <c r="OKN53" s="90"/>
      <c r="OKO53" s="90"/>
      <c r="OKP53" s="90"/>
      <c r="OKQ53" s="90"/>
      <c r="OKR53" s="90"/>
      <c r="OKS53" s="90"/>
      <c r="OKT53" s="90"/>
      <c r="OKU53" s="90"/>
      <c r="OKV53" s="90"/>
      <c r="OKW53" s="90"/>
      <c r="OKX53" s="90"/>
      <c r="OKY53" s="90"/>
      <c r="OKZ53" s="90"/>
      <c r="OLA53" s="90"/>
      <c r="OLB53" s="90"/>
      <c r="OLC53" s="90"/>
      <c r="OLD53" s="90"/>
      <c r="OLE53" s="90"/>
      <c r="OLF53" s="90"/>
      <c r="OLG53" s="90"/>
      <c r="OLH53" s="90"/>
      <c r="OLI53" s="90"/>
      <c r="OLJ53" s="90"/>
      <c r="OLK53" s="90"/>
      <c r="OLL53" s="90"/>
      <c r="OLM53" s="90"/>
      <c r="OLN53" s="90"/>
      <c r="OLO53" s="90"/>
      <c r="OLP53" s="90"/>
      <c r="OLQ53" s="90"/>
      <c r="OLR53" s="90"/>
      <c r="OLS53" s="90"/>
      <c r="OLT53" s="90"/>
      <c r="OLU53" s="90"/>
      <c r="OLV53" s="90"/>
      <c r="OLW53" s="90"/>
      <c r="OLX53" s="90"/>
      <c r="OLY53" s="90"/>
      <c r="OLZ53" s="90"/>
      <c r="OMA53" s="90"/>
      <c r="OMB53" s="90"/>
      <c r="OMC53" s="90"/>
      <c r="OMD53" s="90"/>
      <c r="OME53" s="90"/>
      <c r="OMF53" s="90"/>
      <c r="OMG53" s="90"/>
      <c r="OMH53" s="90"/>
      <c r="OMI53" s="90"/>
      <c r="OMJ53" s="90"/>
      <c r="OMK53" s="90"/>
      <c r="OML53" s="90"/>
      <c r="OMM53" s="90"/>
      <c r="OMN53" s="90"/>
      <c r="OMO53" s="90"/>
      <c r="OMP53" s="90"/>
      <c r="OMQ53" s="90"/>
      <c r="OMR53" s="90"/>
      <c r="OMS53" s="90"/>
      <c r="OMT53" s="90"/>
      <c r="OMU53" s="90"/>
      <c r="OMV53" s="90"/>
      <c r="OMW53" s="90"/>
      <c r="OMX53" s="90"/>
      <c r="OMY53" s="90"/>
      <c r="OMZ53" s="90"/>
      <c r="ONA53" s="90"/>
      <c r="ONB53" s="90"/>
      <c r="ONC53" s="90"/>
      <c r="OND53" s="90"/>
      <c r="ONE53" s="90"/>
      <c r="ONF53" s="90"/>
      <c r="ONG53" s="90"/>
      <c r="ONH53" s="90"/>
      <c r="ONI53" s="90"/>
      <c r="ONJ53" s="90"/>
      <c r="ONK53" s="90"/>
      <c r="ONL53" s="90"/>
      <c r="ONM53" s="90"/>
      <c r="ONN53" s="90"/>
      <c r="ONO53" s="90"/>
      <c r="ONP53" s="90"/>
      <c r="ONQ53" s="90"/>
      <c r="ONR53" s="90"/>
      <c r="ONS53" s="90"/>
      <c r="ONT53" s="90"/>
      <c r="ONU53" s="90"/>
      <c r="ONV53" s="90"/>
      <c r="ONW53" s="90"/>
      <c r="ONX53" s="90"/>
      <c r="ONY53" s="90"/>
      <c r="ONZ53" s="90"/>
      <c r="OOA53" s="90"/>
      <c r="OOB53" s="90"/>
      <c r="OOC53" s="90"/>
      <c r="OOD53" s="90"/>
      <c r="OOE53" s="90"/>
      <c r="OOF53" s="90"/>
      <c r="OOG53" s="90"/>
      <c r="OOH53" s="90"/>
      <c r="OOI53" s="90"/>
      <c r="OOJ53" s="90"/>
      <c r="OOK53" s="90"/>
      <c r="OOL53" s="90"/>
      <c r="OOM53" s="90"/>
      <c r="OON53" s="90"/>
      <c r="OOO53" s="90"/>
      <c r="OOP53" s="90"/>
      <c r="OOQ53" s="90"/>
      <c r="OOR53" s="90"/>
      <c r="OOS53" s="90"/>
      <c r="OOT53" s="90"/>
      <c r="OOU53" s="90"/>
      <c r="OOV53" s="90"/>
      <c r="OOW53" s="90"/>
      <c r="OOX53" s="90"/>
      <c r="OOY53" s="90"/>
      <c r="OOZ53" s="90"/>
      <c r="OPA53" s="90"/>
      <c r="OPB53" s="90"/>
      <c r="OPC53" s="90"/>
      <c r="OPD53" s="90"/>
      <c r="OPE53" s="90"/>
      <c r="OPF53" s="90"/>
      <c r="OPG53" s="90"/>
      <c r="OPH53" s="90"/>
      <c r="OPI53" s="90"/>
      <c r="OPJ53" s="90"/>
      <c r="OPK53" s="90"/>
      <c r="OPL53" s="90"/>
      <c r="OPM53" s="90"/>
      <c r="OPN53" s="90"/>
      <c r="OPO53" s="90"/>
      <c r="OPP53" s="90"/>
      <c r="OPQ53" s="90"/>
      <c r="OPR53" s="90"/>
      <c r="OPS53" s="90"/>
      <c r="OPT53" s="90"/>
      <c r="OPU53" s="90"/>
      <c r="OPV53" s="90"/>
      <c r="OPW53" s="90"/>
      <c r="OPX53" s="90"/>
      <c r="OPY53" s="90"/>
      <c r="OPZ53" s="90"/>
      <c r="OQA53" s="90"/>
      <c r="OQB53" s="90"/>
      <c r="OQC53" s="90"/>
      <c r="OQD53" s="90"/>
      <c r="OQE53" s="90"/>
      <c r="OQF53" s="90"/>
      <c r="OQG53" s="90"/>
      <c r="OQH53" s="90"/>
      <c r="OQI53" s="90"/>
      <c r="OQJ53" s="90"/>
      <c r="OQK53" s="90"/>
      <c r="OQL53" s="90"/>
      <c r="OQM53" s="90"/>
      <c r="OQN53" s="90"/>
      <c r="OQO53" s="90"/>
      <c r="OQP53" s="90"/>
      <c r="OQQ53" s="90"/>
      <c r="OQR53" s="90"/>
      <c r="OQS53" s="90"/>
      <c r="OQT53" s="90"/>
      <c r="OQU53" s="90"/>
      <c r="OQV53" s="90"/>
      <c r="OQW53" s="90"/>
      <c r="OQX53" s="90"/>
      <c r="OQY53" s="90"/>
      <c r="OQZ53" s="90"/>
      <c r="ORA53" s="90"/>
      <c r="ORB53" s="90"/>
      <c r="ORC53" s="90"/>
      <c r="ORD53" s="90"/>
      <c r="ORE53" s="90"/>
      <c r="ORF53" s="90"/>
      <c r="ORG53" s="90"/>
      <c r="ORH53" s="90"/>
      <c r="ORI53" s="90"/>
      <c r="ORJ53" s="90"/>
      <c r="ORK53" s="90"/>
      <c r="ORL53" s="90"/>
      <c r="ORM53" s="90"/>
      <c r="ORN53" s="90"/>
      <c r="ORO53" s="90"/>
      <c r="ORP53" s="90"/>
      <c r="ORQ53" s="90"/>
      <c r="ORR53" s="90"/>
      <c r="ORS53" s="90"/>
      <c r="ORT53" s="90"/>
      <c r="ORU53" s="90"/>
      <c r="ORV53" s="90"/>
      <c r="ORW53" s="90"/>
      <c r="ORX53" s="90"/>
      <c r="ORY53" s="90"/>
      <c r="ORZ53" s="90"/>
      <c r="OSA53" s="90"/>
      <c r="OSB53" s="90"/>
      <c r="OSC53" s="90"/>
      <c r="OSD53" s="90"/>
      <c r="OSE53" s="90"/>
      <c r="OSF53" s="90"/>
      <c r="OSG53" s="90"/>
      <c r="OSH53" s="90"/>
      <c r="OSI53" s="90"/>
      <c r="OSJ53" s="90"/>
      <c r="OSK53" s="90"/>
      <c r="OSL53" s="90"/>
      <c r="OSM53" s="90"/>
      <c r="OSN53" s="90"/>
      <c r="OSO53" s="90"/>
      <c r="OSP53" s="90"/>
      <c r="OSQ53" s="90"/>
      <c r="OSR53" s="90"/>
      <c r="OSS53" s="90"/>
      <c r="OST53" s="90"/>
      <c r="OSU53" s="90"/>
      <c r="OSV53" s="90"/>
      <c r="OSW53" s="90"/>
      <c r="OSX53" s="90"/>
      <c r="OSY53" s="90"/>
      <c r="OSZ53" s="90"/>
      <c r="OTA53" s="90"/>
      <c r="OTB53" s="90"/>
      <c r="OTC53" s="90"/>
      <c r="OTD53" s="90"/>
      <c r="OTE53" s="90"/>
      <c r="OTF53" s="90"/>
      <c r="OTG53" s="90"/>
      <c r="OTH53" s="90"/>
      <c r="OTI53" s="90"/>
      <c r="OTJ53" s="90"/>
      <c r="OTK53" s="90"/>
      <c r="OTL53" s="90"/>
      <c r="OTM53" s="90"/>
      <c r="OTN53" s="90"/>
      <c r="OTO53" s="90"/>
      <c r="OTP53" s="90"/>
      <c r="OTQ53" s="90"/>
      <c r="OTR53" s="90"/>
      <c r="OTS53" s="90"/>
      <c r="OTT53" s="90"/>
      <c r="OTU53" s="90"/>
      <c r="OTV53" s="90"/>
      <c r="OTW53" s="90"/>
      <c r="OTX53" s="90"/>
      <c r="OTY53" s="90"/>
      <c r="OTZ53" s="90"/>
      <c r="OUA53" s="90"/>
      <c r="OUB53" s="90"/>
      <c r="OUC53" s="90"/>
      <c r="OUD53" s="90"/>
      <c r="OUE53" s="90"/>
      <c r="OUF53" s="90"/>
      <c r="OUG53" s="90"/>
      <c r="OUH53" s="90"/>
      <c r="OUI53" s="90"/>
      <c r="OUJ53" s="90"/>
      <c r="OUK53" s="90"/>
      <c r="OUL53" s="90"/>
      <c r="OUM53" s="90"/>
      <c r="OUN53" s="90"/>
      <c r="OUO53" s="90"/>
      <c r="OUP53" s="90"/>
      <c r="OUQ53" s="90"/>
      <c r="OUR53" s="90"/>
      <c r="OUS53" s="90"/>
      <c r="OUT53" s="90"/>
      <c r="OUU53" s="90"/>
      <c r="OUV53" s="90"/>
      <c r="OUW53" s="90"/>
      <c r="OUX53" s="90"/>
      <c r="OUY53" s="90"/>
      <c r="OUZ53" s="90"/>
      <c r="OVA53" s="90"/>
      <c r="OVB53" s="90"/>
      <c r="OVC53" s="90"/>
      <c r="OVD53" s="90"/>
      <c r="OVE53" s="90"/>
      <c r="OVF53" s="90"/>
      <c r="OVG53" s="90"/>
      <c r="OVH53" s="90"/>
      <c r="OVI53" s="90"/>
      <c r="OVJ53" s="90"/>
      <c r="OVK53" s="90"/>
      <c r="OVL53" s="90"/>
      <c r="OVM53" s="90"/>
      <c r="OVN53" s="90"/>
      <c r="OVO53" s="90"/>
      <c r="OVP53" s="90"/>
      <c r="OVQ53" s="90"/>
      <c r="OVR53" s="90"/>
      <c r="OVS53" s="90"/>
      <c r="OVT53" s="90"/>
      <c r="OVU53" s="90"/>
      <c r="OVV53" s="90"/>
      <c r="OVW53" s="90"/>
      <c r="OVX53" s="90"/>
      <c r="OVY53" s="90"/>
      <c r="OVZ53" s="90"/>
      <c r="OWA53" s="90"/>
      <c r="OWB53" s="90"/>
      <c r="OWC53" s="90"/>
      <c r="OWD53" s="90"/>
      <c r="OWE53" s="90"/>
      <c r="OWF53" s="90"/>
      <c r="OWG53" s="90"/>
      <c r="OWH53" s="90"/>
      <c r="OWI53" s="90"/>
      <c r="OWJ53" s="90"/>
      <c r="OWK53" s="90"/>
      <c r="OWL53" s="90"/>
      <c r="OWM53" s="90"/>
      <c r="OWN53" s="90"/>
      <c r="OWO53" s="90"/>
      <c r="OWP53" s="90"/>
      <c r="OWQ53" s="90"/>
      <c r="OWR53" s="90"/>
      <c r="OWS53" s="90"/>
      <c r="OWT53" s="90"/>
      <c r="OWU53" s="90"/>
      <c r="OWV53" s="90"/>
      <c r="OWW53" s="90"/>
      <c r="OWX53" s="90"/>
      <c r="OWY53" s="90"/>
      <c r="OWZ53" s="90"/>
      <c r="OXA53" s="90"/>
      <c r="OXB53" s="90"/>
      <c r="OXC53" s="90"/>
      <c r="OXD53" s="90"/>
      <c r="OXE53" s="90"/>
      <c r="OXF53" s="90"/>
      <c r="OXG53" s="90"/>
      <c r="OXH53" s="90"/>
      <c r="OXI53" s="90"/>
      <c r="OXJ53" s="90"/>
      <c r="OXK53" s="90"/>
      <c r="OXL53" s="90"/>
      <c r="OXM53" s="90"/>
      <c r="OXN53" s="90"/>
      <c r="OXO53" s="90"/>
      <c r="OXP53" s="90"/>
      <c r="OXQ53" s="90"/>
      <c r="OXR53" s="90"/>
      <c r="OXS53" s="90"/>
      <c r="OXT53" s="90"/>
      <c r="OXU53" s="90"/>
      <c r="OXV53" s="90"/>
      <c r="OXW53" s="90"/>
      <c r="OXX53" s="90"/>
      <c r="OXY53" s="90"/>
      <c r="OXZ53" s="90"/>
      <c r="OYA53" s="90"/>
      <c r="OYB53" s="90"/>
      <c r="OYC53" s="90"/>
      <c r="OYD53" s="90"/>
      <c r="OYE53" s="90"/>
      <c r="OYF53" s="90"/>
      <c r="OYG53" s="90"/>
      <c r="OYH53" s="90"/>
      <c r="OYI53" s="90"/>
      <c r="OYJ53" s="90"/>
      <c r="OYK53" s="90"/>
      <c r="OYL53" s="90"/>
      <c r="OYM53" s="90"/>
      <c r="OYN53" s="90"/>
      <c r="OYO53" s="90"/>
      <c r="OYP53" s="90"/>
      <c r="OYQ53" s="90"/>
      <c r="OYR53" s="90"/>
      <c r="OYS53" s="90"/>
      <c r="OYT53" s="90"/>
      <c r="OYU53" s="90"/>
      <c r="OYV53" s="90"/>
      <c r="OYW53" s="90"/>
      <c r="OYX53" s="90"/>
      <c r="OYY53" s="90"/>
      <c r="OYZ53" s="90"/>
      <c r="OZA53" s="90"/>
      <c r="OZB53" s="90"/>
      <c r="OZC53" s="90"/>
      <c r="OZD53" s="90"/>
      <c r="OZE53" s="90"/>
      <c r="OZF53" s="90"/>
      <c r="OZG53" s="90"/>
      <c r="OZH53" s="90"/>
      <c r="OZI53" s="90"/>
      <c r="OZJ53" s="90"/>
      <c r="OZK53" s="90"/>
      <c r="OZL53" s="90"/>
      <c r="OZM53" s="90"/>
      <c r="OZN53" s="90"/>
      <c r="OZO53" s="90"/>
      <c r="OZP53" s="90"/>
      <c r="OZQ53" s="90"/>
      <c r="OZR53" s="90"/>
      <c r="OZS53" s="90"/>
      <c r="OZT53" s="90"/>
      <c r="OZU53" s="90"/>
      <c r="OZV53" s="90"/>
      <c r="OZW53" s="90"/>
      <c r="OZX53" s="90"/>
      <c r="OZY53" s="90"/>
      <c r="OZZ53" s="90"/>
      <c r="PAA53" s="90"/>
      <c r="PAB53" s="90"/>
      <c r="PAC53" s="90"/>
      <c r="PAD53" s="90"/>
      <c r="PAE53" s="90"/>
      <c r="PAF53" s="90"/>
      <c r="PAG53" s="90"/>
      <c r="PAH53" s="90"/>
      <c r="PAI53" s="90"/>
      <c r="PAJ53" s="90"/>
      <c r="PAK53" s="90"/>
      <c r="PAL53" s="90"/>
      <c r="PAM53" s="90"/>
      <c r="PAN53" s="90"/>
      <c r="PAO53" s="90"/>
      <c r="PAP53" s="90"/>
      <c r="PAQ53" s="90"/>
      <c r="PAR53" s="90"/>
      <c r="PAS53" s="90"/>
      <c r="PAT53" s="90"/>
      <c r="PAU53" s="90"/>
      <c r="PAV53" s="90"/>
      <c r="PAW53" s="90"/>
      <c r="PAX53" s="90"/>
      <c r="PAY53" s="90"/>
      <c r="PAZ53" s="90"/>
      <c r="PBA53" s="90"/>
      <c r="PBB53" s="90"/>
      <c r="PBC53" s="90"/>
      <c r="PBD53" s="90"/>
      <c r="PBE53" s="90"/>
      <c r="PBF53" s="90"/>
      <c r="PBG53" s="90"/>
      <c r="PBH53" s="90"/>
      <c r="PBI53" s="90"/>
      <c r="PBJ53" s="90"/>
      <c r="PBK53" s="90"/>
      <c r="PBL53" s="90"/>
      <c r="PBM53" s="90"/>
      <c r="PBN53" s="90"/>
      <c r="PBO53" s="90"/>
      <c r="PBP53" s="90"/>
      <c r="PBQ53" s="90"/>
      <c r="PBR53" s="90"/>
      <c r="PBS53" s="90"/>
      <c r="PBT53" s="90"/>
      <c r="PBU53" s="90"/>
      <c r="PBV53" s="90"/>
      <c r="PBW53" s="90"/>
      <c r="PBX53" s="90"/>
      <c r="PBY53" s="90"/>
      <c r="PBZ53" s="90"/>
      <c r="PCA53" s="90"/>
      <c r="PCB53" s="90"/>
      <c r="PCC53" s="90"/>
      <c r="PCD53" s="90"/>
      <c r="PCE53" s="90"/>
      <c r="PCF53" s="90"/>
      <c r="PCG53" s="90"/>
      <c r="PCH53" s="90"/>
      <c r="PCI53" s="90"/>
      <c r="PCJ53" s="90"/>
      <c r="PCK53" s="90"/>
      <c r="PCL53" s="90"/>
      <c r="PCM53" s="90"/>
      <c r="PCN53" s="90"/>
      <c r="PCO53" s="90"/>
      <c r="PCP53" s="90"/>
      <c r="PCQ53" s="90"/>
      <c r="PCR53" s="90"/>
      <c r="PCS53" s="90"/>
      <c r="PCT53" s="90"/>
      <c r="PCU53" s="90"/>
      <c r="PCV53" s="90"/>
      <c r="PCW53" s="90"/>
      <c r="PCX53" s="90"/>
      <c r="PCY53" s="90"/>
      <c r="PCZ53" s="90"/>
      <c r="PDA53" s="90"/>
      <c r="PDB53" s="90"/>
      <c r="PDC53" s="90"/>
      <c r="PDD53" s="90"/>
      <c r="PDE53" s="90"/>
      <c r="PDF53" s="90"/>
      <c r="PDG53" s="90"/>
      <c r="PDH53" s="90"/>
      <c r="PDI53" s="90"/>
      <c r="PDJ53" s="90"/>
      <c r="PDK53" s="90"/>
      <c r="PDL53" s="90"/>
      <c r="PDM53" s="90"/>
      <c r="PDN53" s="90"/>
      <c r="PDO53" s="90"/>
      <c r="PDP53" s="90"/>
      <c r="PDQ53" s="90"/>
      <c r="PDR53" s="90"/>
      <c r="PDS53" s="90"/>
      <c r="PDT53" s="90"/>
      <c r="PDU53" s="90"/>
      <c r="PDV53" s="90"/>
      <c r="PDW53" s="90"/>
      <c r="PDX53" s="90"/>
      <c r="PDY53" s="90"/>
      <c r="PDZ53" s="90"/>
      <c r="PEA53" s="90"/>
      <c r="PEB53" s="90"/>
      <c r="PEC53" s="90"/>
      <c r="PED53" s="90"/>
      <c r="PEE53" s="90"/>
      <c r="PEF53" s="90"/>
      <c r="PEG53" s="90"/>
      <c r="PEH53" s="90"/>
      <c r="PEI53" s="90"/>
      <c r="PEJ53" s="90"/>
      <c r="PEK53" s="90"/>
      <c r="PEL53" s="90"/>
      <c r="PEM53" s="90"/>
      <c r="PEN53" s="90"/>
      <c r="PEO53" s="90"/>
      <c r="PEP53" s="90"/>
      <c r="PEQ53" s="90"/>
      <c r="PER53" s="90"/>
      <c r="PES53" s="90"/>
      <c r="PET53" s="90"/>
      <c r="PEU53" s="90"/>
      <c r="PEV53" s="90"/>
      <c r="PEW53" s="90"/>
      <c r="PEX53" s="90"/>
      <c r="PEY53" s="90"/>
      <c r="PEZ53" s="90"/>
      <c r="PFA53" s="90"/>
      <c r="PFB53" s="90"/>
      <c r="PFC53" s="90"/>
      <c r="PFD53" s="90"/>
      <c r="PFE53" s="90"/>
      <c r="PFF53" s="90"/>
      <c r="PFG53" s="90"/>
      <c r="PFH53" s="90"/>
      <c r="PFI53" s="90"/>
      <c r="PFJ53" s="90"/>
      <c r="PFK53" s="90"/>
      <c r="PFL53" s="90"/>
      <c r="PFM53" s="90"/>
      <c r="PFN53" s="90"/>
      <c r="PFO53" s="90"/>
      <c r="PFP53" s="90"/>
      <c r="PFQ53" s="90"/>
      <c r="PFR53" s="90"/>
      <c r="PFS53" s="90"/>
      <c r="PFT53" s="90"/>
      <c r="PFU53" s="90"/>
      <c r="PFV53" s="90"/>
      <c r="PFW53" s="90"/>
      <c r="PFX53" s="90"/>
      <c r="PFY53" s="90"/>
      <c r="PFZ53" s="90"/>
      <c r="PGA53" s="90"/>
      <c r="PGB53" s="90"/>
      <c r="PGC53" s="90"/>
      <c r="PGD53" s="90"/>
      <c r="PGE53" s="90"/>
      <c r="PGF53" s="90"/>
      <c r="PGG53" s="90"/>
      <c r="PGH53" s="90"/>
      <c r="PGI53" s="90"/>
      <c r="PGJ53" s="90"/>
      <c r="PGK53" s="90"/>
      <c r="PGL53" s="90"/>
      <c r="PGM53" s="90"/>
      <c r="PGN53" s="90"/>
      <c r="PGO53" s="90"/>
      <c r="PGP53" s="90"/>
      <c r="PGQ53" s="90"/>
      <c r="PGR53" s="90"/>
      <c r="PGS53" s="90"/>
      <c r="PGT53" s="90"/>
      <c r="PGU53" s="90"/>
      <c r="PGV53" s="90"/>
      <c r="PGW53" s="90"/>
      <c r="PGX53" s="90"/>
      <c r="PGY53" s="90"/>
      <c r="PGZ53" s="90"/>
      <c r="PHA53" s="90"/>
      <c r="PHB53" s="90"/>
      <c r="PHC53" s="90"/>
      <c r="PHD53" s="90"/>
      <c r="PHE53" s="90"/>
      <c r="PHF53" s="90"/>
      <c r="PHG53" s="90"/>
      <c r="PHH53" s="90"/>
      <c r="PHI53" s="90"/>
      <c r="PHJ53" s="90"/>
      <c r="PHK53" s="90"/>
      <c r="PHL53" s="90"/>
      <c r="PHM53" s="90"/>
      <c r="PHN53" s="90"/>
      <c r="PHO53" s="90"/>
      <c r="PHP53" s="90"/>
      <c r="PHQ53" s="90"/>
      <c r="PHR53" s="90"/>
      <c r="PHS53" s="90"/>
      <c r="PHT53" s="90"/>
      <c r="PHU53" s="90"/>
      <c r="PHV53" s="90"/>
      <c r="PHW53" s="90"/>
      <c r="PHX53" s="90"/>
      <c r="PHY53" s="90"/>
      <c r="PHZ53" s="90"/>
      <c r="PIA53" s="90"/>
      <c r="PIB53" s="90"/>
      <c r="PIC53" s="90"/>
      <c r="PID53" s="90"/>
      <c r="PIE53" s="90"/>
      <c r="PIF53" s="90"/>
      <c r="PIG53" s="90"/>
      <c r="PIH53" s="90"/>
      <c r="PII53" s="90"/>
      <c r="PIJ53" s="90"/>
      <c r="PIK53" s="90"/>
      <c r="PIL53" s="90"/>
      <c r="PIM53" s="90"/>
      <c r="PIN53" s="90"/>
      <c r="PIO53" s="90"/>
      <c r="PIP53" s="90"/>
      <c r="PIQ53" s="90"/>
      <c r="PIR53" s="90"/>
      <c r="PIS53" s="90"/>
      <c r="PIT53" s="90"/>
      <c r="PIU53" s="90"/>
      <c r="PIV53" s="90"/>
      <c r="PIW53" s="90"/>
      <c r="PIX53" s="90"/>
      <c r="PIY53" s="90"/>
      <c r="PIZ53" s="90"/>
      <c r="PJA53" s="90"/>
      <c r="PJB53" s="90"/>
      <c r="PJC53" s="90"/>
      <c r="PJD53" s="90"/>
      <c r="PJE53" s="90"/>
      <c r="PJF53" s="90"/>
      <c r="PJG53" s="90"/>
      <c r="PJH53" s="90"/>
      <c r="PJI53" s="90"/>
      <c r="PJJ53" s="90"/>
      <c r="PJK53" s="90"/>
      <c r="PJL53" s="90"/>
      <c r="PJM53" s="90"/>
      <c r="PJN53" s="90"/>
      <c r="PJO53" s="90"/>
      <c r="PJP53" s="90"/>
      <c r="PJQ53" s="90"/>
      <c r="PJR53" s="90"/>
      <c r="PJS53" s="90"/>
      <c r="PJT53" s="90"/>
      <c r="PJU53" s="90"/>
      <c r="PJV53" s="90"/>
      <c r="PJW53" s="90"/>
      <c r="PJX53" s="90"/>
      <c r="PJY53" s="90"/>
      <c r="PJZ53" s="90"/>
      <c r="PKA53" s="90"/>
      <c r="PKB53" s="90"/>
      <c r="PKC53" s="90"/>
      <c r="PKD53" s="90"/>
      <c r="PKE53" s="90"/>
      <c r="PKF53" s="90"/>
      <c r="PKG53" s="90"/>
      <c r="PKH53" s="90"/>
      <c r="PKI53" s="90"/>
      <c r="PKJ53" s="90"/>
      <c r="PKK53" s="90"/>
      <c r="PKL53" s="90"/>
      <c r="PKM53" s="90"/>
      <c r="PKN53" s="90"/>
      <c r="PKO53" s="90"/>
      <c r="PKP53" s="90"/>
      <c r="PKQ53" s="90"/>
      <c r="PKR53" s="90"/>
      <c r="PKS53" s="90"/>
      <c r="PKT53" s="90"/>
      <c r="PKU53" s="90"/>
      <c r="PKV53" s="90"/>
      <c r="PKW53" s="90"/>
      <c r="PKX53" s="90"/>
      <c r="PKY53" s="90"/>
      <c r="PKZ53" s="90"/>
      <c r="PLA53" s="90"/>
      <c r="PLB53" s="90"/>
      <c r="PLC53" s="90"/>
      <c r="PLD53" s="90"/>
      <c r="PLE53" s="90"/>
      <c r="PLF53" s="90"/>
      <c r="PLG53" s="90"/>
      <c r="PLH53" s="90"/>
      <c r="PLI53" s="90"/>
      <c r="PLJ53" s="90"/>
      <c r="PLK53" s="90"/>
      <c r="PLL53" s="90"/>
      <c r="PLM53" s="90"/>
      <c r="PLN53" s="90"/>
      <c r="PLO53" s="90"/>
      <c r="PLP53" s="90"/>
      <c r="PLQ53" s="90"/>
      <c r="PLR53" s="90"/>
      <c r="PLS53" s="90"/>
      <c r="PLT53" s="90"/>
      <c r="PLU53" s="90"/>
      <c r="PLV53" s="90"/>
      <c r="PLW53" s="90"/>
      <c r="PLX53" s="90"/>
      <c r="PLY53" s="90"/>
      <c r="PLZ53" s="90"/>
      <c r="PMA53" s="90"/>
      <c r="PMB53" s="90"/>
      <c r="PMC53" s="90"/>
      <c r="PMD53" s="90"/>
      <c r="PME53" s="90"/>
      <c r="PMF53" s="90"/>
      <c r="PMG53" s="90"/>
      <c r="PMH53" s="90"/>
      <c r="PMI53" s="90"/>
      <c r="PMJ53" s="90"/>
      <c r="PMK53" s="90"/>
      <c r="PML53" s="90"/>
      <c r="PMM53" s="90"/>
      <c r="PMN53" s="90"/>
      <c r="PMO53" s="90"/>
      <c r="PMP53" s="90"/>
      <c r="PMQ53" s="90"/>
      <c r="PMR53" s="90"/>
      <c r="PMS53" s="90"/>
      <c r="PMT53" s="90"/>
      <c r="PMU53" s="90"/>
      <c r="PMV53" s="90"/>
      <c r="PMW53" s="90"/>
      <c r="PMX53" s="90"/>
      <c r="PMY53" s="90"/>
      <c r="PMZ53" s="90"/>
      <c r="PNA53" s="90"/>
      <c r="PNB53" s="90"/>
      <c r="PNC53" s="90"/>
      <c r="PND53" s="90"/>
      <c r="PNE53" s="90"/>
      <c r="PNF53" s="90"/>
      <c r="PNG53" s="90"/>
      <c r="PNH53" s="90"/>
      <c r="PNI53" s="90"/>
      <c r="PNJ53" s="90"/>
      <c r="PNK53" s="90"/>
      <c r="PNL53" s="90"/>
      <c r="PNM53" s="90"/>
      <c r="PNN53" s="90"/>
      <c r="PNO53" s="90"/>
      <c r="PNP53" s="90"/>
      <c r="PNQ53" s="90"/>
      <c r="PNR53" s="90"/>
      <c r="PNS53" s="90"/>
      <c r="PNT53" s="90"/>
      <c r="PNU53" s="90"/>
      <c r="PNV53" s="90"/>
      <c r="PNW53" s="90"/>
      <c r="PNX53" s="90"/>
      <c r="PNY53" s="90"/>
      <c r="PNZ53" s="90"/>
      <c r="POA53" s="90"/>
      <c r="POB53" s="90"/>
      <c r="POC53" s="90"/>
      <c r="POD53" s="90"/>
      <c r="POE53" s="90"/>
      <c r="POF53" s="90"/>
      <c r="POG53" s="90"/>
      <c r="POH53" s="90"/>
      <c r="POI53" s="90"/>
      <c r="POJ53" s="90"/>
      <c r="POK53" s="90"/>
      <c r="POL53" s="90"/>
      <c r="POM53" s="90"/>
      <c r="PON53" s="90"/>
      <c r="POO53" s="90"/>
      <c r="POP53" s="90"/>
      <c r="POQ53" s="90"/>
      <c r="POR53" s="90"/>
      <c r="POS53" s="90"/>
      <c r="POT53" s="90"/>
      <c r="POU53" s="90"/>
      <c r="POV53" s="90"/>
      <c r="POW53" s="90"/>
      <c r="POX53" s="90"/>
      <c r="POY53" s="90"/>
      <c r="POZ53" s="90"/>
      <c r="PPA53" s="90"/>
      <c r="PPB53" s="90"/>
      <c r="PPC53" s="90"/>
      <c r="PPD53" s="90"/>
      <c r="PPE53" s="90"/>
      <c r="PPF53" s="90"/>
      <c r="PPG53" s="90"/>
      <c r="PPH53" s="90"/>
      <c r="PPI53" s="90"/>
      <c r="PPJ53" s="90"/>
      <c r="PPK53" s="90"/>
      <c r="PPL53" s="90"/>
      <c r="PPM53" s="90"/>
      <c r="PPN53" s="90"/>
      <c r="PPO53" s="90"/>
      <c r="PPP53" s="90"/>
      <c r="PPQ53" s="90"/>
      <c r="PPR53" s="90"/>
      <c r="PPS53" s="90"/>
      <c r="PPT53" s="90"/>
      <c r="PPU53" s="90"/>
      <c r="PPV53" s="90"/>
      <c r="PPW53" s="90"/>
      <c r="PPX53" s="90"/>
      <c r="PPY53" s="90"/>
      <c r="PPZ53" s="90"/>
      <c r="PQA53" s="90"/>
      <c r="PQB53" s="90"/>
      <c r="PQC53" s="90"/>
      <c r="PQD53" s="90"/>
      <c r="PQE53" s="90"/>
      <c r="PQF53" s="90"/>
      <c r="PQG53" s="90"/>
      <c r="PQH53" s="90"/>
      <c r="PQI53" s="90"/>
      <c r="PQJ53" s="90"/>
      <c r="PQK53" s="90"/>
      <c r="PQL53" s="90"/>
      <c r="PQM53" s="90"/>
      <c r="PQN53" s="90"/>
      <c r="PQO53" s="90"/>
      <c r="PQP53" s="90"/>
      <c r="PQQ53" s="90"/>
      <c r="PQR53" s="90"/>
      <c r="PQS53" s="90"/>
      <c r="PQT53" s="90"/>
      <c r="PQU53" s="90"/>
      <c r="PQV53" s="90"/>
      <c r="PQW53" s="90"/>
      <c r="PQX53" s="90"/>
      <c r="PQY53" s="90"/>
      <c r="PQZ53" s="90"/>
      <c r="PRA53" s="90"/>
      <c r="PRB53" s="90"/>
      <c r="PRC53" s="90"/>
      <c r="PRD53" s="90"/>
      <c r="PRE53" s="90"/>
      <c r="PRF53" s="90"/>
      <c r="PRG53" s="90"/>
      <c r="PRH53" s="90"/>
      <c r="PRI53" s="90"/>
      <c r="PRJ53" s="90"/>
      <c r="PRK53" s="90"/>
      <c r="PRL53" s="90"/>
      <c r="PRM53" s="90"/>
      <c r="PRN53" s="90"/>
      <c r="PRO53" s="90"/>
      <c r="PRP53" s="90"/>
      <c r="PRQ53" s="90"/>
      <c r="PRR53" s="90"/>
      <c r="PRS53" s="90"/>
      <c r="PRT53" s="90"/>
      <c r="PRU53" s="90"/>
      <c r="PRV53" s="90"/>
      <c r="PRW53" s="90"/>
      <c r="PRX53" s="90"/>
      <c r="PRY53" s="90"/>
      <c r="PRZ53" s="90"/>
      <c r="PSA53" s="90"/>
      <c r="PSB53" s="90"/>
      <c r="PSC53" s="90"/>
      <c r="PSD53" s="90"/>
      <c r="PSE53" s="90"/>
      <c r="PSF53" s="90"/>
      <c r="PSG53" s="90"/>
      <c r="PSH53" s="90"/>
      <c r="PSI53" s="90"/>
      <c r="PSJ53" s="90"/>
      <c r="PSK53" s="90"/>
      <c r="PSL53" s="90"/>
      <c r="PSM53" s="90"/>
      <c r="PSN53" s="90"/>
      <c r="PSO53" s="90"/>
      <c r="PSP53" s="90"/>
      <c r="PSQ53" s="90"/>
      <c r="PSR53" s="90"/>
      <c r="PSS53" s="90"/>
      <c r="PST53" s="90"/>
      <c r="PSU53" s="90"/>
      <c r="PSV53" s="90"/>
      <c r="PSW53" s="90"/>
      <c r="PSX53" s="90"/>
      <c r="PSY53" s="90"/>
      <c r="PSZ53" s="90"/>
      <c r="PTA53" s="90"/>
      <c r="PTB53" s="90"/>
      <c r="PTC53" s="90"/>
      <c r="PTD53" s="90"/>
      <c r="PTE53" s="90"/>
      <c r="PTF53" s="90"/>
      <c r="PTG53" s="90"/>
      <c r="PTH53" s="90"/>
      <c r="PTI53" s="90"/>
      <c r="PTJ53" s="90"/>
      <c r="PTK53" s="90"/>
      <c r="PTL53" s="90"/>
      <c r="PTM53" s="90"/>
      <c r="PTN53" s="90"/>
      <c r="PTO53" s="90"/>
      <c r="PTP53" s="90"/>
      <c r="PTQ53" s="90"/>
      <c r="PTR53" s="90"/>
      <c r="PTS53" s="90"/>
      <c r="PTT53" s="90"/>
      <c r="PTU53" s="90"/>
      <c r="PTV53" s="90"/>
      <c r="PTW53" s="90"/>
      <c r="PTX53" s="90"/>
      <c r="PTY53" s="90"/>
      <c r="PTZ53" s="90"/>
      <c r="PUA53" s="90"/>
      <c r="PUB53" s="90"/>
      <c r="PUC53" s="90"/>
      <c r="PUD53" s="90"/>
      <c r="PUE53" s="90"/>
      <c r="PUF53" s="90"/>
      <c r="PUG53" s="90"/>
      <c r="PUH53" s="90"/>
      <c r="PUI53" s="90"/>
      <c r="PUJ53" s="90"/>
      <c r="PUK53" s="90"/>
      <c r="PUL53" s="90"/>
      <c r="PUM53" s="90"/>
      <c r="PUN53" s="90"/>
      <c r="PUO53" s="90"/>
      <c r="PUP53" s="90"/>
      <c r="PUQ53" s="90"/>
      <c r="PUR53" s="90"/>
      <c r="PUS53" s="90"/>
      <c r="PUT53" s="90"/>
      <c r="PUU53" s="90"/>
      <c r="PUV53" s="90"/>
      <c r="PUW53" s="90"/>
      <c r="PUX53" s="90"/>
      <c r="PUY53" s="90"/>
      <c r="PUZ53" s="90"/>
      <c r="PVA53" s="90"/>
      <c r="PVB53" s="90"/>
      <c r="PVC53" s="90"/>
      <c r="PVD53" s="90"/>
      <c r="PVE53" s="90"/>
      <c r="PVF53" s="90"/>
      <c r="PVG53" s="90"/>
      <c r="PVH53" s="90"/>
      <c r="PVI53" s="90"/>
      <c r="PVJ53" s="90"/>
      <c r="PVK53" s="90"/>
      <c r="PVL53" s="90"/>
      <c r="PVM53" s="90"/>
      <c r="PVN53" s="90"/>
      <c r="PVO53" s="90"/>
      <c r="PVP53" s="90"/>
      <c r="PVQ53" s="90"/>
      <c r="PVR53" s="90"/>
      <c r="PVS53" s="90"/>
      <c r="PVT53" s="90"/>
      <c r="PVU53" s="90"/>
      <c r="PVV53" s="90"/>
      <c r="PVW53" s="90"/>
      <c r="PVX53" s="90"/>
      <c r="PVY53" s="90"/>
      <c r="PVZ53" s="90"/>
      <c r="PWA53" s="90"/>
      <c r="PWB53" s="90"/>
      <c r="PWC53" s="90"/>
      <c r="PWD53" s="90"/>
      <c r="PWE53" s="90"/>
      <c r="PWF53" s="90"/>
      <c r="PWG53" s="90"/>
      <c r="PWH53" s="90"/>
      <c r="PWI53" s="90"/>
      <c r="PWJ53" s="90"/>
      <c r="PWK53" s="90"/>
      <c r="PWL53" s="90"/>
      <c r="PWM53" s="90"/>
      <c r="PWN53" s="90"/>
      <c r="PWO53" s="90"/>
      <c r="PWP53" s="90"/>
      <c r="PWQ53" s="90"/>
      <c r="PWR53" s="90"/>
      <c r="PWS53" s="90"/>
      <c r="PWT53" s="90"/>
      <c r="PWU53" s="90"/>
      <c r="PWV53" s="90"/>
      <c r="PWW53" s="90"/>
      <c r="PWX53" s="90"/>
      <c r="PWY53" s="90"/>
      <c r="PWZ53" s="90"/>
      <c r="PXA53" s="90"/>
      <c r="PXB53" s="90"/>
      <c r="PXC53" s="90"/>
      <c r="PXD53" s="90"/>
      <c r="PXE53" s="90"/>
      <c r="PXF53" s="90"/>
      <c r="PXG53" s="90"/>
      <c r="PXH53" s="90"/>
      <c r="PXI53" s="90"/>
      <c r="PXJ53" s="90"/>
      <c r="PXK53" s="90"/>
      <c r="PXL53" s="90"/>
      <c r="PXM53" s="90"/>
      <c r="PXN53" s="90"/>
      <c r="PXO53" s="90"/>
      <c r="PXP53" s="90"/>
      <c r="PXQ53" s="90"/>
      <c r="PXR53" s="90"/>
      <c r="PXS53" s="90"/>
      <c r="PXT53" s="90"/>
      <c r="PXU53" s="90"/>
      <c r="PXV53" s="90"/>
      <c r="PXW53" s="90"/>
      <c r="PXX53" s="90"/>
      <c r="PXY53" s="90"/>
      <c r="PXZ53" s="90"/>
      <c r="PYA53" s="90"/>
      <c r="PYB53" s="90"/>
      <c r="PYC53" s="90"/>
      <c r="PYD53" s="90"/>
      <c r="PYE53" s="90"/>
      <c r="PYF53" s="90"/>
      <c r="PYG53" s="90"/>
      <c r="PYH53" s="90"/>
      <c r="PYI53" s="90"/>
      <c r="PYJ53" s="90"/>
      <c r="PYK53" s="90"/>
      <c r="PYL53" s="90"/>
      <c r="PYM53" s="90"/>
      <c r="PYN53" s="90"/>
      <c r="PYO53" s="90"/>
      <c r="PYP53" s="90"/>
      <c r="PYQ53" s="90"/>
      <c r="PYR53" s="90"/>
      <c r="PYS53" s="90"/>
      <c r="PYT53" s="90"/>
      <c r="PYU53" s="90"/>
      <c r="PYV53" s="90"/>
      <c r="PYW53" s="90"/>
      <c r="PYX53" s="90"/>
      <c r="PYY53" s="90"/>
      <c r="PYZ53" s="90"/>
      <c r="PZA53" s="90"/>
      <c r="PZB53" s="90"/>
      <c r="PZC53" s="90"/>
      <c r="PZD53" s="90"/>
      <c r="PZE53" s="90"/>
      <c r="PZF53" s="90"/>
      <c r="PZG53" s="90"/>
      <c r="PZH53" s="90"/>
      <c r="PZI53" s="90"/>
      <c r="PZJ53" s="90"/>
      <c r="PZK53" s="90"/>
      <c r="PZL53" s="90"/>
      <c r="PZM53" s="90"/>
      <c r="PZN53" s="90"/>
      <c r="PZO53" s="90"/>
      <c r="PZP53" s="90"/>
      <c r="PZQ53" s="90"/>
      <c r="PZR53" s="90"/>
      <c r="PZS53" s="90"/>
      <c r="PZT53" s="90"/>
      <c r="PZU53" s="90"/>
      <c r="PZV53" s="90"/>
      <c r="PZW53" s="90"/>
      <c r="PZX53" s="90"/>
      <c r="PZY53" s="90"/>
      <c r="PZZ53" s="90"/>
      <c r="QAA53" s="90"/>
      <c r="QAB53" s="90"/>
      <c r="QAC53" s="90"/>
      <c r="QAD53" s="90"/>
      <c r="QAE53" s="90"/>
      <c r="QAF53" s="90"/>
      <c r="QAG53" s="90"/>
      <c r="QAH53" s="90"/>
      <c r="QAI53" s="90"/>
      <c r="QAJ53" s="90"/>
      <c r="QAK53" s="90"/>
      <c r="QAL53" s="90"/>
      <c r="QAM53" s="90"/>
      <c r="QAN53" s="90"/>
      <c r="QAO53" s="90"/>
      <c r="QAP53" s="90"/>
      <c r="QAQ53" s="90"/>
      <c r="QAR53" s="90"/>
      <c r="QAS53" s="90"/>
      <c r="QAT53" s="90"/>
      <c r="QAU53" s="90"/>
      <c r="QAV53" s="90"/>
      <c r="QAW53" s="90"/>
      <c r="QAX53" s="90"/>
      <c r="QAY53" s="90"/>
      <c r="QAZ53" s="90"/>
      <c r="QBA53" s="90"/>
      <c r="QBB53" s="90"/>
      <c r="QBC53" s="90"/>
      <c r="QBD53" s="90"/>
      <c r="QBE53" s="90"/>
      <c r="QBF53" s="90"/>
      <c r="QBG53" s="90"/>
      <c r="QBH53" s="90"/>
      <c r="QBI53" s="90"/>
      <c r="QBJ53" s="90"/>
      <c r="QBK53" s="90"/>
      <c r="QBL53" s="90"/>
      <c r="QBM53" s="90"/>
      <c r="QBN53" s="90"/>
      <c r="QBO53" s="90"/>
      <c r="QBP53" s="90"/>
      <c r="QBQ53" s="90"/>
      <c r="QBR53" s="90"/>
      <c r="QBS53" s="90"/>
      <c r="QBT53" s="90"/>
      <c r="QBU53" s="90"/>
      <c r="QBV53" s="90"/>
      <c r="QBW53" s="90"/>
      <c r="QBX53" s="90"/>
      <c r="QBY53" s="90"/>
      <c r="QBZ53" s="90"/>
      <c r="QCA53" s="90"/>
      <c r="QCB53" s="90"/>
      <c r="QCC53" s="90"/>
      <c r="QCD53" s="90"/>
      <c r="QCE53" s="90"/>
      <c r="QCF53" s="90"/>
      <c r="QCG53" s="90"/>
      <c r="QCH53" s="90"/>
      <c r="QCI53" s="90"/>
      <c r="QCJ53" s="90"/>
      <c r="QCK53" s="90"/>
      <c r="QCL53" s="90"/>
      <c r="QCM53" s="90"/>
      <c r="QCN53" s="90"/>
      <c r="QCO53" s="90"/>
      <c r="QCP53" s="90"/>
      <c r="QCQ53" s="90"/>
      <c r="QCR53" s="90"/>
      <c r="QCS53" s="90"/>
      <c r="QCT53" s="90"/>
      <c r="QCU53" s="90"/>
      <c r="QCV53" s="90"/>
      <c r="QCW53" s="90"/>
      <c r="QCX53" s="90"/>
      <c r="QCY53" s="90"/>
      <c r="QCZ53" s="90"/>
      <c r="QDA53" s="90"/>
      <c r="QDB53" s="90"/>
      <c r="QDC53" s="90"/>
      <c r="QDD53" s="90"/>
      <c r="QDE53" s="90"/>
      <c r="QDF53" s="90"/>
      <c r="QDG53" s="90"/>
      <c r="QDH53" s="90"/>
      <c r="QDI53" s="90"/>
      <c r="QDJ53" s="90"/>
      <c r="QDK53" s="90"/>
      <c r="QDL53" s="90"/>
      <c r="QDM53" s="90"/>
      <c r="QDN53" s="90"/>
      <c r="QDO53" s="90"/>
      <c r="QDP53" s="90"/>
      <c r="QDQ53" s="90"/>
      <c r="QDR53" s="90"/>
      <c r="QDS53" s="90"/>
      <c r="QDT53" s="90"/>
      <c r="QDU53" s="90"/>
      <c r="QDV53" s="90"/>
      <c r="QDW53" s="90"/>
      <c r="QDX53" s="90"/>
      <c r="QDY53" s="90"/>
      <c r="QDZ53" s="90"/>
      <c r="QEA53" s="90"/>
      <c r="QEB53" s="90"/>
      <c r="QEC53" s="90"/>
      <c r="QED53" s="90"/>
      <c r="QEE53" s="90"/>
      <c r="QEF53" s="90"/>
      <c r="QEG53" s="90"/>
      <c r="QEH53" s="90"/>
      <c r="QEI53" s="90"/>
      <c r="QEJ53" s="90"/>
      <c r="QEK53" s="90"/>
      <c r="QEL53" s="90"/>
      <c r="QEM53" s="90"/>
      <c r="QEN53" s="90"/>
      <c r="QEO53" s="90"/>
      <c r="QEP53" s="90"/>
      <c r="QEQ53" s="90"/>
      <c r="QER53" s="90"/>
      <c r="QES53" s="90"/>
      <c r="QET53" s="90"/>
      <c r="QEU53" s="90"/>
      <c r="QEV53" s="90"/>
      <c r="QEW53" s="90"/>
      <c r="QEX53" s="90"/>
      <c r="QEY53" s="90"/>
      <c r="QEZ53" s="90"/>
      <c r="QFA53" s="90"/>
      <c r="QFB53" s="90"/>
      <c r="QFC53" s="90"/>
      <c r="QFD53" s="90"/>
      <c r="QFE53" s="90"/>
      <c r="QFF53" s="90"/>
      <c r="QFG53" s="90"/>
      <c r="QFH53" s="90"/>
      <c r="QFI53" s="90"/>
      <c r="QFJ53" s="90"/>
      <c r="QFK53" s="90"/>
      <c r="QFL53" s="90"/>
      <c r="QFM53" s="90"/>
      <c r="QFN53" s="90"/>
      <c r="QFO53" s="90"/>
      <c r="QFP53" s="90"/>
      <c r="QFQ53" s="90"/>
      <c r="QFR53" s="90"/>
      <c r="QFS53" s="90"/>
      <c r="QFT53" s="90"/>
      <c r="QFU53" s="90"/>
      <c r="QFV53" s="90"/>
      <c r="QFW53" s="90"/>
      <c r="QFX53" s="90"/>
      <c r="QFY53" s="90"/>
      <c r="QFZ53" s="90"/>
      <c r="QGA53" s="90"/>
      <c r="QGB53" s="90"/>
      <c r="QGC53" s="90"/>
      <c r="QGD53" s="90"/>
      <c r="QGE53" s="90"/>
      <c r="QGF53" s="90"/>
      <c r="QGG53" s="90"/>
      <c r="QGH53" s="90"/>
      <c r="QGI53" s="90"/>
      <c r="QGJ53" s="90"/>
      <c r="QGK53" s="90"/>
      <c r="QGL53" s="90"/>
      <c r="QGM53" s="90"/>
      <c r="QGN53" s="90"/>
      <c r="QGO53" s="90"/>
      <c r="QGP53" s="90"/>
      <c r="QGQ53" s="90"/>
      <c r="QGR53" s="90"/>
      <c r="QGS53" s="90"/>
      <c r="QGT53" s="90"/>
      <c r="QGU53" s="90"/>
      <c r="QGV53" s="90"/>
      <c r="QGW53" s="90"/>
      <c r="QGX53" s="90"/>
      <c r="QGY53" s="90"/>
      <c r="QGZ53" s="90"/>
      <c r="QHA53" s="90"/>
      <c r="QHB53" s="90"/>
      <c r="QHC53" s="90"/>
      <c r="QHD53" s="90"/>
      <c r="QHE53" s="90"/>
      <c r="QHF53" s="90"/>
      <c r="QHG53" s="90"/>
      <c r="QHH53" s="90"/>
      <c r="QHI53" s="90"/>
      <c r="QHJ53" s="90"/>
      <c r="QHK53" s="90"/>
      <c r="QHL53" s="90"/>
      <c r="QHM53" s="90"/>
      <c r="QHN53" s="90"/>
      <c r="QHO53" s="90"/>
      <c r="QHP53" s="90"/>
      <c r="QHQ53" s="90"/>
      <c r="QHR53" s="90"/>
      <c r="QHS53" s="90"/>
      <c r="QHT53" s="90"/>
      <c r="QHU53" s="90"/>
      <c r="QHV53" s="90"/>
      <c r="QHW53" s="90"/>
      <c r="QHX53" s="90"/>
      <c r="QHY53" s="90"/>
      <c r="QHZ53" s="90"/>
      <c r="QIA53" s="90"/>
      <c r="QIB53" s="90"/>
      <c r="QIC53" s="90"/>
      <c r="QID53" s="90"/>
      <c r="QIE53" s="90"/>
      <c r="QIF53" s="90"/>
      <c r="QIG53" s="90"/>
      <c r="QIH53" s="90"/>
      <c r="QII53" s="90"/>
      <c r="QIJ53" s="90"/>
      <c r="QIK53" s="90"/>
      <c r="QIL53" s="90"/>
      <c r="QIM53" s="90"/>
      <c r="QIN53" s="90"/>
      <c r="QIO53" s="90"/>
      <c r="QIP53" s="90"/>
      <c r="QIQ53" s="90"/>
      <c r="QIR53" s="90"/>
      <c r="QIS53" s="90"/>
      <c r="QIT53" s="90"/>
      <c r="QIU53" s="90"/>
      <c r="QIV53" s="90"/>
      <c r="QIW53" s="90"/>
      <c r="QIX53" s="90"/>
      <c r="QIY53" s="90"/>
      <c r="QIZ53" s="90"/>
      <c r="QJA53" s="90"/>
      <c r="QJB53" s="90"/>
      <c r="QJC53" s="90"/>
      <c r="QJD53" s="90"/>
      <c r="QJE53" s="90"/>
      <c r="QJF53" s="90"/>
      <c r="QJG53" s="90"/>
      <c r="QJH53" s="90"/>
      <c r="QJI53" s="90"/>
      <c r="QJJ53" s="90"/>
      <c r="QJK53" s="90"/>
      <c r="QJL53" s="90"/>
      <c r="QJM53" s="90"/>
      <c r="QJN53" s="90"/>
      <c r="QJO53" s="90"/>
      <c r="QJP53" s="90"/>
      <c r="QJQ53" s="90"/>
      <c r="QJR53" s="90"/>
      <c r="QJS53" s="90"/>
      <c r="QJT53" s="90"/>
      <c r="QJU53" s="90"/>
      <c r="QJV53" s="90"/>
      <c r="QJW53" s="90"/>
      <c r="QJX53" s="90"/>
      <c r="QJY53" s="90"/>
      <c r="QJZ53" s="90"/>
      <c r="QKA53" s="90"/>
      <c r="QKB53" s="90"/>
      <c r="QKC53" s="90"/>
      <c r="QKD53" s="90"/>
      <c r="QKE53" s="90"/>
      <c r="QKF53" s="90"/>
      <c r="QKG53" s="90"/>
      <c r="QKH53" s="90"/>
      <c r="QKI53" s="90"/>
      <c r="QKJ53" s="90"/>
      <c r="QKK53" s="90"/>
      <c r="QKL53" s="90"/>
      <c r="QKM53" s="90"/>
      <c r="QKN53" s="90"/>
      <c r="QKO53" s="90"/>
      <c r="QKP53" s="90"/>
      <c r="QKQ53" s="90"/>
      <c r="QKR53" s="90"/>
      <c r="QKS53" s="90"/>
      <c r="QKT53" s="90"/>
      <c r="QKU53" s="90"/>
      <c r="QKV53" s="90"/>
      <c r="QKW53" s="90"/>
      <c r="QKX53" s="90"/>
      <c r="QKY53" s="90"/>
      <c r="QKZ53" s="90"/>
      <c r="QLA53" s="90"/>
      <c r="QLB53" s="90"/>
      <c r="QLC53" s="90"/>
      <c r="QLD53" s="90"/>
      <c r="QLE53" s="90"/>
      <c r="QLF53" s="90"/>
      <c r="QLG53" s="90"/>
      <c r="QLH53" s="90"/>
      <c r="QLI53" s="90"/>
      <c r="QLJ53" s="90"/>
      <c r="QLK53" s="90"/>
      <c r="QLL53" s="90"/>
      <c r="QLM53" s="90"/>
      <c r="QLN53" s="90"/>
      <c r="QLO53" s="90"/>
      <c r="QLP53" s="90"/>
      <c r="QLQ53" s="90"/>
      <c r="QLR53" s="90"/>
      <c r="QLS53" s="90"/>
      <c r="QLT53" s="90"/>
      <c r="QLU53" s="90"/>
      <c r="QLV53" s="90"/>
      <c r="QLW53" s="90"/>
      <c r="QLX53" s="90"/>
      <c r="QLY53" s="90"/>
      <c r="QLZ53" s="90"/>
      <c r="QMA53" s="90"/>
      <c r="QMB53" s="90"/>
      <c r="QMC53" s="90"/>
      <c r="QMD53" s="90"/>
      <c r="QME53" s="90"/>
      <c r="QMF53" s="90"/>
      <c r="QMG53" s="90"/>
      <c r="QMH53" s="90"/>
      <c r="QMI53" s="90"/>
      <c r="QMJ53" s="90"/>
      <c r="QMK53" s="90"/>
      <c r="QML53" s="90"/>
      <c r="QMM53" s="90"/>
      <c r="QMN53" s="90"/>
      <c r="QMO53" s="90"/>
      <c r="QMP53" s="90"/>
      <c r="QMQ53" s="90"/>
      <c r="QMR53" s="90"/>
      <c r="QMS53" s="90"/>
      <c r="QMT53" s="90"/>
      <c r="QMU53" s="90"/>
      <c r="QMV53" s="90"/>
      <c r="QMW53" s="90"/>
      <c r="QMX53" s="90"/>
      <c r="QMY53" s="90"/>
      <c r="QMZ53" s="90"/>
      <c r="QNA53" s="90"/>
      <c r="QNB53" s="90"/>
      <c r="QNC53" s="90"/>
      <c r="QND53" s="90"/>
      <c r="QNE53" s="90"/>
      <c r="QNF53" s="90"/>
      <c r="QNG53" s="90"/>
      <c r="QNH53" s="90"/>
      <c r="QNI53" s="90"/>
      <c r="QNJ53" s="90"/>
      <c r="QNK53" s="90"/>
      <c r="QNL53" s="90"/>
      <c r="QNM53" s="90"/>
      <c r="QNN53" s="90"/>
      <c r="QNO53" s="90"/>
      <c r="QNP53" s="90"/>
      <c r="QNQ53" s="90"/>
      <c r="QNR53" s="90"/>
      <c r="QNS53" s="90"/>
      <c r="QNT53" s="90"/>
      <c r="QNU53" s="90"/>
      <c r="QNV53" s="90"/>
      <c r="QNW53" s="90"/>
      <c r="QNX53" s="90"/>
      <c r="QNY53" s="90"/>
      <c r="QNZ53" s="90"/>
      <c r="QOA53" s="90"/>
      <c r="QOB53" s="90"/>
      <c r="QOC53" s="90"/>
      <c r="QOD53" s="90"/>
      <c r="QOE53" s="90"/>
      <c r="QOF53" s="90"/>
      <c r="QOG53" s="90"/>
      <c r="QOH53" s="90"/>
      <c r="QOI53" s="90"/>
      <c r="QOJ53" s="90"/>
      <c r="QOK53" s="90"/>
      <c r="QOL53" s="90"/>
      <c r="QOM53" s="90"/>
      <c r="QON53" s="90"/>
      <c r="QOO53" s="90"/>
      <c r="QOP53" s="90"/>
      <c r="QOQ53" s="90"/>
      <c r="QOR53" s="90"/>
      <c r="QOS53" s="90"/>
      <c r="QOT53" s="90"/>
      <c r="QOU53" s="90"/>
      <c r="QOV53" s="90"/>
      <c r="QOW53" s="90"/>
      <c r="QOX53" s="90"/>
      <c r="QOY53" s="90"/>
      <c r="QOZ53" s="90"/>
      <c r="QPA53" s="90"/>
      <c r="QPB53" s="90"/>
      <c r="QPC53" s="90"/>
      <c r="QPD53" s="90"/>
      <c r="QPE53" s="90"/>
      <c r="QPF53" s="90"/>
      <c r="QPG53" s="90"/>
      <c r="QPH53" s="90"/>
      <c r="QPI53" s="90"/>
      <c r="QPJ53" s="90"/>
      <c r="QPK53" s="90"/>
      <c r="QPL53" s="90"/>
      <c r="QPM53" s="90"/>
      <c r="QPN53" s="90"/>
      <c r="QPO53" s="90"/>
      <c r="QPP53" s="90"/>
      <c r="QPQ53" s="90"/>
      <c r="QPR53" s="90"/>
      <c r="QPS53" s="90"/>
      <c r="QPT53" s="90"/>
      <c r="QPU53" s="90"/>
      <c r="QPV53" s="90"/>
      <c r="QPW53" s="90"/>
      <c r="QPX53" s="90"/>
      <c r="QPY53" s="90"/>
      <c r="QPZ53" s="90"/>
      <c r="QQA53" s="90"/>
      <c r="QQB53" s="90"/>
      <c r="QQC53" s="90"/>
      <c r="QQD53" s="90"/>
      <c r="QQE53" s="90"/>
      <c r="QQF53" s="90"/>
      <c r="QQG53" s="90"/>
      <c r="QQH53" s="90"/>
      <c r="QQI53" s="90"/>
      <c r="QQJ53" s="90"/>
      <c r="QQK53" s="90"/>
      <c r="QQL53" s="90"/>
      <c r="QQM53" s="90"/>
      <c r="QQN53" s="90"/>
      <c r="QQO53" s="90"/>
      <c r="QQP53" s="90"/>
      <c r="QQQ53" s="90"/>
      <c r="QQR53" s="90"/>
      <c r="QQS53" s="90"/>
      <c r="QQT53" s="90"/>
      <c r="QQU53" s="90"/>
      <c r="QQV53" s="90"/>
      <c r="QQW53" s="90"/>
      <c r="QQX53" s="90"/>
      <c r="QQY53" s="90"/>
      <c r="QQZ53" s="90"/>
      <c r="QRA53" s="90"/>
      <c r="QRB53" s="90"/>
      <c r="QRC53" s="90"/>
      <c r="QRD53" s="90"/>
      <c r="QRE53" s="90"/>
      <c r="QRF53" s="90"/>
      <c r="QRG53" s="90"/>
      <c r="QRH53" s="90"/>
      <c r="QRI53" s="90"/>
      <c r="QRJ53" s="90"/>
      <c r="QRK53" s="90"/>
      <c r="QRL53" s="90"/>
      <c r="QRM53" s="90"/>
      <c r="QRN53" s="90"/>
      <c r="QRO53" s="90"/>
      <c r="QRP53" s="90"/>
      <c r="QRQ53" s="90"/>
      <c r="QRR53" s="90"/>
      <c r="QRS53" s="90"/>
      <c r="QRT53" s="90"/>
      <c r="QRU53" s="90"/>
      <c r="QRV53" s="90"/>
      <c r="QRW53" s="90"/>
      <c r="QRX53" s="90"/>
      <c r="QRY53" s="90"/>
      <c r="QRZ53" s="90"/>
      <c r="QSA53" s="90"/>
      <c r="QSB53" s="90"/>
      <c r="QSC53" s="90"/>
      <c r="QSD53" s="90"/>
      <c r="QSE53" s="90"/>
      <c r="QSF53" s="90"/>
      <c r="QSG53" s="90"/>
      <c r="QSH53" s="90"/>
      <c r="QSI53" s="90"/>
      <c r="QSJ53" s="90"/>
      <c r="QSK53" s="90"/>
      <c r="QSL53" s="90"/>
      <c r="QSM53" s="90"/>
      <c r="QSN53" s="90"/>
      <c r="QSO53" s="90"/>
      <c r="QSP53" s="90"/>
      <c r="QSQ53" s="90"/>
      <c r="QSR53" s="90"/>
      <c r="QSS53" s="90"/>
      <c r="QST53" s="90"/>
      <c r="QSU53" s="90"/>
      <c r="QSV53" s="90"/>
      <c r="QSW53" s="90"/>
      <c r="QSX53" s="90"/>
      <c r="QSY53" s="90"/>
      <c r="QSZ53" s="90"/>
      <c r="QTA53" s="90"/>
      <c r="QTB53" s="90"/>
      <c r="QTC53" s="90"/>
      <c r="QTD53" s="90"/>
      <c r="QTE53" s="90"/>
      <c r="QTF53" s="90"/>
      <c r="QTG53" s="90"/>
      <c r="QTH53" s="90"/>
      <c r="QTI53" s="90"/>
      <c r="QTJ53" s="90"/>
      <c r="QTK53" s="90"/>
      <c r="QTL53" s="90"/>
      <c r="QTM53" s="90"/>
      <c r="QTN53" s="90"/>
      <c r="QTO53" s="90"/>
      <c r="QTP53" s="90"/>
      <c r="QTQ53" s="90"/>
      <c r="QTR53" s="90"/>
      <c r="QTS53" s="90"/>
      <c r="QTT53" s="90"/>
      <c r="QTU53" s="90"/>
      <c r="QTV53" s="90"/>
      <c r="QTW53" s="90"/>
      <c r="QTX53" s="90"/>
      <c r="QTY53" s="90"/>
      <c r="QTZ53" s="90"/>
      <c r="QUA53" s="90"/>
      <c r="QUB53" s="90"/>
      <c r="QUC53" s="90"/>
      <c r="QUD53" s="90"/>
      <c r="QUE53" s="90"/>
      <c r="QUF53" s="90"/>
      <c r="QUG53" s="90"/>
      <c r="QUH53" s="90"/>
      <c r="QUI53" s="90"/>
      <c r="QUJ53" s="90"/>
      <c r="QUK53" s="90"/>
      <c r="QUL53" s="90"/>
      <c r="QUM53" s="90"/>
      <c r="QUN53" s="90"/>
      <c r="QUO53" s="90"/>
      <c r="QUP53" s="90"/>
      <c r="QUQ53" s="90"/>
      <c r="QUR53" s="90"/>
      <c r="QUS53" s="90"/>
      <c r="QUT53" s="90"/>
      <c r="QUU53" s="90"/>
      <c r="QUV53" s="90"/>
      <c r="QUW53" s="90"/>
      <c r="QUX53" s="90"/>
      <c r="QUY53" s="90"/>
      <c r="QUZ53" s="90"/>
      <c r="QVA53" s="90"/>
      <c r="QVB53" s="90"/>
      <c r="QVC53" s="90"/>
      <c r="QVD53" s="90"/>
      <c r="QVE53" s="90"/>
      <c r="QVF53" s="90"/>
      <c r="QVG53" s="90"/>
      <c r="QVH53" s="90"/>
      <c r="QVI53" s="90"/>
      <c r="QVJ53" s="90"/>
      <c r="QVK53" s="90"/>
      <c r="QVL53" s="90"/>
      <c r="QVM53" s="90"/>
      <c r="QVN53" s="90"/>
      <c r="QVO53" s="90"/>
      <c r="QVP53" s="90"/>
      <c r="QVQ53" s="90"/>
      <c r="QVR53" s="90"/>
      <c r="QVS53" s="90"/>
      <c r="QVT53" s="90"/>
      <c r="QVU53" s="90"/>
      <c r="QVV53" s="90"/>
      <c r="QVW53" s="90"/>
      <c r="QVX53" s="90"/>
      <c r="QVY53" s="90"/>
      <c r="QVZ53" s="90"/>
      <c r="QWA53" s="90"/>
      <c r="QWB53" s="90"/>
      <c r="QWC53" s="90"/>
      <c r="QWD53" s="90"/>
      <c r="QWE53" s="90"/>
      <c r="QWF53" s="90"/>
      <c r="QWG53" s="90"/>
      <c r="QWH53" s="90"/>
      <c r="QWI53" s="90"/>
      <c r="QWJ53" s="90"/>
      <c r="QWK53" s="90"/>
      <c r="QWL53" s="90"/>
      <c r="QWM53" s="90"/>
      <c r="QWN53" s="90"/>
      <c r="QWO53" s="90"/>
      <c r="QWP53" s="90"/>
      <c r="QWQ53" s="90"/>
      <c r="QWR53" s="90"/>
      <c r="QWS53" s="90"/>
      <c r="QWT53" s="90"/>
      <c r="QWU53" s="90"/>
      <c r="QWV53" s="90"/>
      <c r="QWW53" s="90"/>
      <c r="QWX53" s="90"/>
      <c r="QWY53" s="90"/>
      <c r="QWZ53" s="90"/>
      <c r="QXA53" s="90"/>
      <c r="QXB53" s="90"/>
      <c r="QXC53" s="90"/>
      <c r="QXD53" s="90"/>
      <c r="QXE53" s="90"/>
      <c r="QXF53" s="90"/>
      <c r="QXG53" s="90"/>
      <c r="QXH53" s="90"/>
      <c r="QXI53" s="90"/>
      <c r="QXJ53" s="90"/>
      <c r="QXK53" s="90"/>
      <c r="QXL53" s="90"/>
      <c r="QXM53" s="90"/>
      <c r="QXN53" s="90"/>
      <c r="QXO53" s="90"/>
      <c r="QXP53" s="90"/>
      <c r="QXQ53" s="90"/>
      <c r="QXR53" s="90"/>
      <c r="QXS53" s="90"/>
      <c r="QXT53" s="90"/>
      <c r="QXU53" s="90"/>
      <c r="QXV53" s="90"/>
      <c r="QXW53" s="90"/>
      <c r="QXX53" s="90"/>
      <c r="QXY53" s="90"/>
      <c r="QXZ53" s="90"/>
      <c r="QYA53" s="90"/>
      <c r="QYB53" s="90"/>
      <c r="QYC53" s="90"/>
      <c r="QYD53" s="90"/>
      <c r="QYE53" s="90"/>
      <c r="QYF53" s="90"/>
      <c r="QYG53" s="90"/>
      <c r="QYH53" s="90"/>
      <c r="QYI53" s="90"/>
      <c r="QYJ53" s="90"/>
      <c r="QYK53" s="90"/>
      <c r="QYL53" s="90"/>
      <c r="QYM53" s="90"/>
      <c r="QYN53" s="90"/>
      <c r="QYO53" s="90"/>
      <c r="QYP53" s="90"/>
      <c r="QYQ53" s="90"/>
      <c r="QYR53" s="90"/>
      <c r="QYS53" s="90"/>
      <c r="QYT53" s="90"/>
      <c r="QYU53" s="90"/>
      <c r="QYV53" s="90"/>
      <c r="QYW53" s="90"/>
      <c r="QYX53" s="90"/>
      <c r="QYY53" s="90"/>
      <c r="QYZ53" s="90"/>
      <c r="QZA53" s="90"/>
      <c r="QZB53" s="90"/>
      <c r="QZC53" s="90"/>
      <c r="QZD53" s="90"/>
      <c r="QZE53" s="90"/>
      <c r="QZF53" s="90"/>
      <c r="QZG53" s="90"/>
      <c r="QZH53" s="90"/>
      <c r="QZI53" s="90"/>
      <c r="QZJ53" s="90"/>
      <c r="QZK53" s="90"/>
      <c r="QZL53" s="90"/>
      <c r="QZM53" s="90"/>
      <c r="QZN53" s="90"/>
      <c r="QZO53" s="90"/>
      <c r="QZP53" s="90"/>
      <c r="QZQ53" s="90"/>
      <c r="QZR53" s="90"/>
      <c r="QZS53" s="90"/>
      <c r="QZT53" s="90"/>
      <c r="QZU53" s="90"/>
      <c r="QZV53" s="90"/>
      <c r="QZW53" s="90"/>
      <c r="QZX53" s="90"/>
      <c r="QZY53" s="90"/>
      <c r="QZZ53" s="90"/>
      <c r="RAA53" s="90"/>
      <c r="RAB53" s="90"/>
      <c r="RAC53" s="90"/>
      <c r="RAD53" s="90"/>
      <c r="RAE53" s="90"/>
      <c r="RAF53" s="90"/>
      <c r="RAG53" s="90"/>
      <c r="RAH53" s="90"/>
      <c r="RAI53" s="90"/>
      <c r="RAJ53" s="90"/>
      <c r="RAK53" s="90"/>
      <c r="RAL53" s="90"/>
      <c r="RAM53" s="90"/>
      <c r="RAN53" s="90"/>
      <c r="RAO53" s="90"/>
      <c r="RAP53" s="90"/>
      <c r="RAQ53" s="90"/>
      <c r="RAR53" s="90"/>
      <c r="RAS53" s="90"/>
      <c r="RAT53" s="90"/>
      <c r="RAU53" s="90"/>
      <c r="RAV53" s="90"/>
      <c r="RAW53" s="90"/>
      <c r="RAX53" s="90"/>
      <c r="RAY53" s="90"/>
      <c r="RAZ53" s="90"/>
      <c r="RBA53" s="90"/>
      <c r="RBB53" s="90"/>
      <c r="RBC53" s="90"/>
      <c r="RBD53" s="90"/>
      <c r="RBE53" s="90"/>
      <c r="RBF53" s="90"/>
      <c r="RBG53" s="90"/>
      <c r="RBH53" s="90"/>
      <c r="RBI53" s="90"/>
      <c r="RBJ53" s="90"/>
      <c r="RBK53" s="90"/>
      <c r="RBL53" s="90"/>
      <c r="RBM53" s="90"/>
      <c r="RBN53" s="90"/>
      <c r="RBO53" s="90"/>
      <c r="RBP53" s="90"/>
      <c r="RBQ53" s="90"/>
      <c r="RBR53" s="90"/>
      <c r="RBS53" s="90"/>
      <c r="RBT53" s="90"/>
      <c r="RBU53" s="90"/>
      <c r="RBV53" s="90"/>
      <c r="RBW53" s="90"/>
      <c r="RBX53" s="90"/>
      <c r="RBY53" s="90"/>
      <c r="RBZ53" s="90"/>
      <c r="RCA53" s="90"/>
      <c r="RCB53" s="90"/>
      <c r="RCC53" s="90"/>
      <c r="RCD53" s="90"/>
      <c r="RCE53" s="90"/>
      <c r="RCF53" s="90"/>
      <c r="RCG53" s="90"/>
      <c r="RCH53" s="90"/>
      <c r="RCI53" s="90"/>
      <c r="RCJ53" s="90"/>
      <c r="RCK53" s="90"/>
      <c r="RCL53" s="90"/>
      <c r="RCM53" s="90"/>
      <c r="RCN53" s="90"/>
      <c r="RCO53" s="90"/>
      <c r="RCP53" s="90"/>
      <c r="RCQ53" s="90"/>
      <c r="RCR53" s="90"/>
      <c r="RCS53" s="90"/>
      <c r="RCT53" s="90"/>
      <c r="RCU53" s="90"/>
      <c r="RCV53" s="90"/>
      <c r="RCW53" s="90"/>
      <c r="RCX53" s="90"/>
      <c r="RCY53" s="90"/>
      <c r="RCZ53" s="90"/>
      <c r="RDA53" s="90"/>
      <c r="RDB53" s="90"/>
      <c r="RDC53" s="90"/>
      <c r="RDD53" s="90"/>
      <c r="RDE53" s="90"/>
      <c r="RDF53" s="90"/>
      <c r="RDG53" s="90"/>
      <c r="RDH53" s="90"/>
      <c r="RDI53" s="90"/>
      <c r="RDJ53" s="90"/>
      <c r="RDK53" s="90"/>
      <c r="RDL53" s="90"/>
      <c r="RDM53" s="90"/>
      <c r="RDN53" s="90"/>
      <c r="RDO53" s="90"/>
      <c r="RDP53" s="90"/>
      <c r="RDQ53" s="90"/>
      <c r="RDR53" s="90"/>
      <c r="RDS53" s="90"/>
      <c r="RDT53" s="90"/>
      <c r="RDU53" s="90"/>
      <c r="RDV53" s="90"/>
      <c r="RDW53" s="90"/>
      <c r="RDX53" s="90"/>
      <c r="RDY53" s="90"/>
      <c r="RDZ53" s="90"/>
      <c r="REA53" s="90"/>
      <c r="REB53" s="90"/>
      <c r="REC53" s="90"/>
      <c r="RED53" s="90"/>
      <c r="REE53" s="90"/>
      <c r="REF53" s="90"/>
      <c r="REG53" s="90"/>
      <c r="REH53" s="90"/>
      <c r="REI53" s="90"/>
      <c r="REJ53" s="90"/>
      <c r="REK53" s="90"/>
      <c r="REL53" s="90"/>
      <c r="REM53" s="90"/>
      <c r="REN53" s="90"/>
      <c r="REO53" s="90"/>
      <c r="REP53" s="90"/>
      <c r="REQ53" s="90"/>
      <c r="RER53" s="90"/>
      <c r="RES53" s="90"/>
      <c r="RET53" s="90"/>
      <c r="REU53" s="90"/>
      <c r="REV53" s="90"/>
      <c r="REW53" s="90"/>
      <c r="REX53" s="90"/>
      <c r="REY53" s="90"/>
      <c r="REZ53" s="90"/>
      <c r="RFA53" s="90"/>
      <c r="RFB53" s="90"/>
      <c r="RFC53" s="90"/>
      <c r="RFD53" s="90"/>
      <c r="RFE53" s="90"/>
      <c r="RFF53" s="90"/>
      <c r="RFG53" s="90"/>
      <c r="RFH53" s="90"/>
      <c r="RFI53" s="90"/>
      <c r="RFJ53" s="90"/>
      <c r="RFK53" s="90"/>
      <c r="RFL53" s="90"/>
      <c r="RFM53" s="90"/>
      <c r="RFN53" s="90"/>
      <c r="RFO53" s="90"/>
      <c r="RFP53" s="90"/>
      <c r="RFQ53" s="90"/>
      <c r="RFR53" s="90"/>
      <c r="RFS53" s="90"/>
      <c r="RFT53" s="90"/>
      <c r="RFU53" s="90"/>
      <c r="RFV53" s="90"/>
      <c r="RFW53" s="90"/>
      <c r="RFX53" s="90"/>
      <c r="RFY53" s="90"/>
      <c r="RFZ53" s="90"/>
      <c r="RGA53" s="90"/>
      <c r="RGB53" s="90"/>
      <c r="RGC53" s="90"/>
      <c r="RGD53" s="90"/>
      <c r="RGE53" s="90"/>
      <c r="RGF53" s="90"/>
      <c r="RGG53" s="90"/>
      <c r="RGH53" s="90"/>
      <c r="RGI53" s="90"/>
      <c r="RGJ53" s="90"/>
      <c r="RGK53" s="90"/>
      <c r="RGL53" s="90"/>
      <c r="RGM53" s="90"/>
      <c r="RGN53" s="90"/>
      <c r="RGO53" s="90"/>
      <c r="RGP53" s="90"/>
      <c r="RGQ53" s="90"/>
      <c r="RGR53" s="90"/>
      <c r="RGS53" s="90"/>
      <c r="RGT53" s="90"/>
      <c r="RGU53" s="90"/>
      <c r="RGV53" s="90"/>
      <c r="RGW53" s="90"/>
      <c r="RGX53" s="90"/>
      <c r="RGY53" s="90"/>
      <c r="RGZ53" s="90"/>
      <c r="RHA53" s="90"/>
      <c r="RHB53" s="90"/>
      <c r="RHC53" s="90"/>
      <c r="RHD53" s="90"/>
      <c r="RHE53" s="90"/>
      <c r="RHF53" s="90"/>
      <c r="RHG53" s="90"/>
      <c r="RHH53" s="90"/>
      <c r="RHI53" s="90"/>
      <c r="RHJ53" s="90"/>
      <c r="RHK53" s="90"/>
      <c r="RHL53" s="90"/>
      <c r="RHM53" s="90"/>
      <c r="RHN53" s="90"/>
      <c r="RHO53" s="90"/>
      <c r="RHP53" s="90"/>
      <c r="RHQ53" s="90"/>
      <c r="RHR53" s="90"/>
      <c r="RHS53" s="90"/>
      <c r="RHT53" s="90"/>
      <c r="RHU53" s="90"/>
      <c r="RHV53" s="90"/>
      <c r="RHW53" s="90"/>
      <c r="RHX53" s="90"/>
      <c r="RHY53" s="90"/>
      <c r="RHZ53" s="90"/>
      <c r="RIA53" s="90"/>
      <c r="RIB53" s="90"/>
      <c r="RIC53" s="90"/>
      <c r="RID53" s="90"/>
      <c r="RIE53" s="90"/>
      <c r="RIF53" s="90"/>
      <c r="RIG53" s="90"/>
      <c r="RIH53" s="90"/>
      <c r="RII53" s="90"/>
      <c r="RIJ53" s="90"/>
      <c r="RIK53" s="90"/>
      <c r="RIL53" s="90"/>
      <c r="RIM53" s="90"/>
      <c r="RIN53" s="90"/>
      <c r="RIO53" s="90"/>
      <c r="RIP53" s="90"/>
      <c r="RIQ53" s="90"/>
      <c r="RIR53" s="90"/>
      <c r="RIS53" s="90"/>
      <c r="RIT53" s="90"/>
      <c r="RIU53" s="90"/>
      <c r="RIV53" s="90"/>
      <c r="RIW53" s="90"/>
      <c r="RIX53" s="90"/>
      <c r="RIY53" s="90"/>
      <c r="RIZ53" s="90"/>
      <c r="RJA53" s="90"/>
      <c r="RJB53" s="90"/>
      <c r="RJC53" s="90"/>
      <c r="RJD53" s="90"/>
      <c r="RJE53" s="90"/>
      <c r="RJF53" s="90"/>
      <c r="RJG53" s="90"/>
      <c r="RJH53" s="90"/>
      <c r="RJI53" s="90"/>
      <c r="RJJ53" s="90"/>
      <c r="RJK53" s="90"/>
      <c r="RJL53" s="90"/>
      <c r="RJM53" s="90"/>
      <c r="RJN53" s="90"/>
      <c r="RJO53" s="90"/>
      <c r="RJP53" s="90"/>
      <c r="RJQ53" s="90"/>
      <c r="RJR53" s="90"/>
      <c r="RJS53" s="90"/>
      <c r="RJT53" s="90"/>
      <c r="RJU53" s="90"/>
      <c r="RJV53" s="90"/>
      <c r="RJW53" s="90"/>
      <c r="RJX53" s="90"/>
      <c r="RJY53" s="90"/>
      <c r="RJZ53" s="90"/>
      <c r="RKA53" s="90"/>
      <c r="RKB53" s="90"/>
      <c r="RKC53" s="90"/>
      <c r="RKD53" s="90"/>
      <c r="RKE53" s="90"/>
      <c r="RKF53" s="90"/>
      <c r="RKG53" s="90"/>
      <c r="RKH53" s="90"/>
      <c r="RKI53" s="90"/>
      <c r="RKJ53" s="90"/>
      <c r="RKK53" s="90"/>
      <c r="RKL53" s="90"/>
      <c r="RKM53" s="90"/>
      <c r="RKN53" s="90"/>
      <c r="RKO53" s="90"/>
      <c r="RKP53" s="90"/>
      <c r="RKQ53" s="90"/>
      <c r="RKR53" s="90"/>
      <c r="RKS53" s="90"/>
      <c r="RKT53" s="90"/>
      <c r="RKU53" s="90"/>
      <c r="RKV53" s="90"/>
      <c r="RKW53" s="90"/>
      <c r="RKX53" s="90"/>
      <c r="RKY53" s="90"/>
      <c r="RKZ53" s="90"/>
      <c r="RLA53" s="90"/>
      <c r="RLB53" s="90"/>
      <c r="RLC53" s="90"/>
      <c r="RLD53" s="90"/>
      <c r="RLE53" s="90"/>
      <c r="RLF53" s="90"/>
      <c r="RLG53" s="90"/>
      <c r="RLH53" s="90"/>
      <c r="RLI53" s="90"/>
      <c r="RLJ53" s="90"/>
      <c r="RLK53" s="90"/>
      <c r="RLL53" s="90"/>
      <c r="RLM53" s="90"/>
      <c r="RLN53" s="90"/>
      <c r="RLO53" s="90"/>
      <c r="RLP53" s="90"/>
      <c r="RLQ53" s="90"/>
      <c r="RLR53" s="90"/>
      <c r="RLS53" s="90"/>
      <c r="RLT53" s="90"/>
      <c r="RLU53" s="90"/>
      <c r="RLV53" s="90"/>
      <c r="RLW53" s="90"/>
      <c r="RLX53" s="90"/>
      <c r="RLY53" s="90"/>
      <c r="RLZ53" s="90"/>
      <c r="RMA53" s="90"/>
      <c r="RMB53" s="90"/>
      <c r="RMC53" s="90"/>
      <c r="RMD53" s="90"/>
      <c r="RME53" s="90"/>
      <c r="RMF53" s="90"/>
      <c r="RMG53" s="90"/>
      <c r="RMH53" s="90"/>
      <c r="RMI53" s="90"/>
      <c r="RMJ53" s="90"/>
      <c r="RMK53" s="90"/>
      <c r="RML53" s="90"/>
      <c r="RMM53" s="90"/>
      <c r="RMN53" s="90"/>
      <c r="RMO53" s="90"/>
      <c r="RMP53" s="90"/>
      <c r="RMQ53" s="90"/>
      <c r="RMR53" s="90"/>
      <c r="RMS53" s="90"/>
      <c r="RMT53" s="90"/>
      <c r="RMU53" s="90"/>
      <c r="RMV53" s="90"/>
      <c r="RMW53" s="90"/>
      <c r="RMX53" s="90"/>
      <c r="RMY53" s="90"/>
      <c r="RMZ53" s="90"/>
      <c r="RNA53" s="90"/>
      <c r="RNB53" s="90"/>
      <c r="RNC53" s="90"/>
      <c r="RND53" s="90"/>
      <c r="RNE53" s="90"/>
      <c r="RNF53" s="90"/>
      <c r="RNG53" s="90"/>
      <c r="RNH53" s="90"/>
      <c r="RNI53" s="90"/>
      <c r="RNJ53" s="90"/>
      <c r="RNK53" s="90"/>
      <c r="RNL53" s="90"/>
      <c r="RNM53" s="90"/>
      <c r="RNN53" s="90"/>
      <c r="RNO53" s="90"/>
      <c r="RNP53" s="90"/>
      <c r="RNQ53" s="90"/>
      <c r="RNR53" s="90"/>
      <c r="RNS53" s="90"/>
      <c r="RNT53" s="90"/>
      <c r="RNU53" s="90"/>
      <c r="RNV53" s="90"/>
      <c r="RNW53" s="90"/>
      <c r="RNX53" s="90"/>
      <c r="RNY53" s="90"/>
      <c r="RNZ53" s="90"/>
      <c r="ROA53" s="90"/>
      <c r="ROB53" s="90"/>
      <c r="ROC53" s="90"/>
      <c r="ROD53" s="90"/>
      <c r="ROE53" s="90"/>
      <c r="ROF53" s="90"/>
      <c r="ROG53" s="90"/>
      <c r="ROH53" s="90"/>
      <c r="ROI53" s="90"/>
      <c r="ROJ53" s="90"/>
      <c r="ROK53" s="90"/>
      <c r="ROL53" s="90"/>
      <c r="ROM53" s="90"/>
      <c r="RON53" s="90"/>
      <c r="ROO53" s="90"/>
      <c r="ROP53" s="90"/>
      <c r="ROQ53" s="90"/>
      <c r="ROR53" s="90"/>
      <c r="ROS53" s="90"/>
      <c r="ROT53" s="90"/>
      <c r="ROU53" s="90"/>
      <c r="ROV53" s="90"/>
      <c r="ROW53" s="90"/>
      <c r="ROX53" s="90"/>
      <c r="ROY53" s="90"/>
      <c r="ROZ53" s="90"/>
      <c r="RPA53" s="90"/>
      <c r="RPB53" s="90"/>
      <c r="RPC53" s="90"/>
      <c r="RPD53" s="90"/>
      <c r="RPE53" s="90"/>
      <c r="RPF53" s="90"/>
      <c r="RPG53" s="90"/>
      <c r="RPH53" s="90"/>
      <c r="RPI53" s="90"/>
      <c r="RPJ53" s="90"/>
      <c r="RPK53" s="90"/>
      <c r="RPL53" s="90"/>
      <c r="RPM53" s="90"/>
      <c r="RPN53" s="90"/>
      <c r="RPO53" s="90"/>
      <c r="RPP53" s="90"/>
      <c r="RPQ53" s="90"/>
      <c r="RPR53" s="90"/>
      <c r="RPS53" s="90"/>
      <c r="RPT53" s="90"/>
      <c r="RPU53" s="90"/>
      <c r="RPV53" s="90"/>
      <c r="RPW53" s="90"/>
      <c r="RPX53" s="90"/>
      <c r="RPY53" s="90"/>
      <c r="RPZ53" s="90"/>
      <c r="RQA53" s="90"/>
      <c r="RQB53" s="90"/>
      <c r="RQC53" s="90"/>
      <c r="RQD53" s="90"/>
      <c r="RQE53" s="90"/>
      <c r="RQF53" s="90"/>
      <c r="RQG53" s="90"/>
      <c r="RQH53" s="90"/>
      <c r="RQI53" s="90"/>
      <c r="RQJ53" s="90"/>
      <c r="RQK53" s="90"/>
      <c r="RQL53" s="90"/>
      <c r="RQM53" s="90"/>
      <c r="RQN53" s="90"/>
      <c r="RQO53" s="90"/>
      <c r="RQP53" s="90"/>
      <c r="RQQ53" s="90"/>
      <c r="RQR53" s="90"/>
      <c r="RQS53" s="90"/>
      <c r="RQT53" s="90"/>
      <c r="RQU53" s="90"/>
      <c r="RQV53" s="90"/>
      <c r="RQW53" s="90"/>
      <c r="RQX53" s="90"/>
      <c r="RQY53" s="90"/>
      <c r="RQZ53" s="90"/>
      <c r="RRA53" s="90"/>
      <c r="RRB53" s="90"/>
      <c r="RRC53" s="90"/>
      <c r="RRD53" s="90"/>
      <c r="RRE53" s="90"/>
      <c r="RRF53" s="90"/>
      <c r="RRG53" s="90"/>
      <c r="RRH53" s="90"/>
      <c r="RRI53" s="90"/>
      <c r="RRJ53" s="90"/>
      <c r="RRK53" s="90"/>
      <c r="RRL53" s="90"/>
      <c r="RRM53" s="90"/>
      <c r="RRN53" s="90"/>
      <c r="RRO53" s="90"/>
      <c r="RRP53" s="90"/>
      <c r="RRQ53" s="90"/>
      <c r="RRR53" s="90"/>
      <c r="RRS53" s="90"/>
      <c r="RRT53" s="90"/>
      <c r="RRU53" s="90"/>
      <c r="RRV53" s="90"/>
      <c r="RRW53" s="90"/>
      <c r="RRX53" s="90"/>
      <c r="RRY53" s="90"/>
      <c r="RRZ53" s="90"/>
      <c r="RSA53" s="90"/>
      <c r="RSB53" s="90"/>
      <c r="RSC53" s="90"/>
      <c r="RSD53" s="90"/>
      <c r="RSE53" s="90"/>
      <c r="RSF53" s="90"/>
      <c r="RSG53" s="90"/>
      <c r="RSH53" s="90"/>
      <c r="RSI53" s="90"/>
      <c r="RSJ53" s="90"/>
      <c r="RSK53" s="90"/>
      <c r="RSL53" s="90"/>
      <c r="RSM53" s="90"/>
      <c r="RSN53" s="90"/>
      <c r="RSO53" s="90"/>
      <c r="RSP53" s="90"/>
      <c r="RSQ53" s="90"/>
      <c r="RSR53" s="90"/>
      <c r="RSS53" s="90"/>
      <c r="RST53" s="90"/>
      <c r="RSU53" s="90"/>
      <c r="RSV53" s="90"/>
      <c r="RSW53" s="90"/>
      <c r="RSX53" s="90"/>
      <c r="RSY53" s="90"/>
      <c r="RSZ53" s="90"/>
      <c r="RTA53" s="90"/>
      <c r="RTB53" s="90"/>
      <c r="RTC53" s="90"/>
      <c r="RTD53" s="90"/>
      <c r="RTE53" s="90"/>
      <c r="RTF53" s="90"/>
      <c r="RTG53" s="90"/>
      <c r="RTH53" s="90"/>
      <c r="RTI53" s="90"/>
      <c r="RTJ53" s="90"/>
      <c r="RTK53" s="90"/>
      <c r="RTL53" s="90"/>
      <c r="RTM53" s="90"/>
      <c r="RTN53" s="90"/>
      <c r="RTO53" s="90"/>
      <c r="RTP53" s="90"/>
      <c r="RTQ53" s="90"/>
      <c r="RTR53" s="90"/>
      <c r="RTS53" s="90"/>
      <c r="RTT53" s="90"/>
      <c r="RTU53" s="90"/>
      <c r="RTV53" s="90"/>
      <c r="RTW53" s="90"/>
      <c r="RTX53" s="90"/>
      <c r="RTY53" s="90"/>
      <c r="RTZ53" s="90"/>
      <c r="RUA53" s="90"/>
      <c r="RUB53" s="90"/>
      <c r="RUC53" s="90"/>
      <c r="RUD53" s="90"/>
      <c r="RUE53" s="90"/>
      <c r="RUF53" s="90"/>
      <c r="RUG53" s="90"/>
      <c r="RUH53" s="90"/>
      <c r="RUI53" s="90"/>
      <c r="RUJ53" s="90"/>
      <c r="RUK53" s="90"/>
      <c r="RUL53" s="90"/>
      <c r="RUM53" s="90"/>
      <c r="RUN53" s="90"/>
      <c r="RUO53" s="90"/>
      <c r="RUP53" s="90"/>
      <c r="RUQ53" s="90"/>
      <c r="RUR53" s="90"/>
      <c r="RUS53" s="90"/>
      <c r="RUT53" s="90"/>
      <c r="RUU53" s="90"/>
      <c r="RUV53" s="90"/>
      <c r="RUW53" s="90"/>
      <c r="RUX53" s="90"/>
      <c r="RUY53" s="90"/>
      <c r="RUZ53" s="90"/>
      <c r="RVA53" s="90"/>
      <c r="RVB53" s="90"/>
      <c r="RVC53" s="90"/>
      <c r="RVD53" s="90"/>
      <c r="RVE53" s="90"/>
      <c r="RVF53" s="90"/>
      <c r="RVG53" s="90"/>
      <c r="RVH53" s="90"/>
      <c r="RVI53" s="90"/>
      <c r="RVJ53" s="90"/>
      <c r="RVK53" s="90"/>
      <c r="RVL53" s="90"/>
      <c r="RVM53" s="90"/>
      <c r="RVN53" s="90"/>
      <c r="RVO53" s="90"/>
      <c r="RVP53" s="90"/>
      <c r="RVQ53" s="90"/>
      <c r="RVR53" s="90"/>
      <c r="RVS53" s="90"/>
      <c r="RVT53" s="90"/>
      <c r="RVU53" s="90"/>
      <c r="RVV53" s="90"/>
      <c r="RVW53" s="90"/>
      <c r="RVX53" s="90"/>
      <c r="RVY53" s="90"/>
      <c r="RVZ53" s="90"/>
      <c r="RWA53" s="90"/>
      <c r="RWB53" s="90"/>
      <c r="RWC53" s="90"/>
      <c r="RWD53" s="90"/>
      <c r="RWE53" s="90"/>
      <c r="RWF53" s="90"/>
      <c r="RWG53" s="90"/>
      <c r="RWH53" s="90"/>
      <c r="RWI53" s="90"/>
      <c r="RWJ53" s="90"/>
      <c r="RWK53" s="90"/>
      <c r="RWL53" s="90"/>
      <c r="RWM53" s="90"/>
      <c r="RWN53" s="90"/>
      <c r="RWO53" s="90"/>
      <c r="RWP53" s="90"/>
      <c r="RWQ53" s="90"/>
      <c r="RWR53" s="90"/>
      <c r="RWS53" s="90"/>
      <c r="RWT53" s="90"/>
      <c r="RWU53" s="90"/>
      <c r="RWV53" s="90"/>
      <c r="RWW53" s="90"/>
      <c r="RWX53" s="90"/>
      <c r="RWY53" s="90"/>
      <c r="RWZ53" s="90"/>
      <c r="RXA53" s="90"/>
      <c r="RXB53" s="90"/>
      <c r="RXC53" s="90"/>
      <c r="RXD53" s="90"/>
      <c r="RXE53" s="90"/>
      <c r="RXF53" s="90"/>
      <c r="RXG53" s="90"/>
      <c r="RXH53" s="90"/>
      <c r="RXI53" s="90"/>
      <c r="RXJ53" s="90"/>
      <c r="RXK53" s="90"/>
      <c r="RXL53" s="90"/>
      <c r="RXM53" s="90"/>
      <c r="RXN53" s="90"/>
      <c r="RXO53" s="90"/>
      <c r="RXP53" s="90"/>
      <c r="RXQ53" s="90"/>
      <c r="RXR53" s="90"/>
      <c r="RXS53" s="90"/>
      <c r="RXT53" s="90"/>
      <c r="RXU53" s="90"/>
      <c r="RXV53" s="90"/>
      <c r="RXW53" s="90"/>
      <c r="RXX53" s="90"/>
      <c r="RXY53" s="90"/>
      <c r="RXZ53" s="90"/>
      <c r="RYA53" s="90"/>
      <c r="RYB53" s="90"/>
      <c r="RYC53" s="90"/>
      <c r="RYD53" s="90"/>
      <c r="RYE53" s="90"/>
      <c r="RYF53" s="90"/>
      <c r="RYG53" s="90"/>
      <c r="RYH53" s="90"/>
      <c r="RYI53" s="90"/>
      <c r="RYJ53" s="90"/>
      <c r="RYK53" s="90"/>
      <c r="RYL53" s="90"/>
      <c r="RYM53" s="90"/>
      <c r="RYN53" s="90"/>
      <c r="RYO53" s="90"/>
      <c r="RYP53" s="90"/>
      <c r="RYQ53" s="90"/>
      <c r="RYR53" s="90"/>
      <c r="RYS53" s="90"/>
      <c r="RYT53" s="90"/>
      <c r="RYU53" s="90"/>
      <c r="RYV53" s="90"/>
      <c r="RYW53" s="90"/>
      <c r="RYX53" s="90"/>
      <c r="RYY53" s="90"/>
      <c r="RYZ53" s="90"/>
      <c r="RZA53" s="90"/>
      <c r="RZB53" s="90"/>
      <c r="RZC53" s="90"/>
      <c r="RZD53" s="90"/>
      <c r="RZE53" s="90"/>
      <c r="RZF53" s="90"/>
      <c r="RZG53" s="90"/>
      <c r="RZH53" s="90"/>
      <c r="RZI53" s="90"/>
      <c r="RZJ53" s="90"/>
      <c r="RZK53" s="90"/>
      <c r="RZL53" s="90"/>
      <c r="RZM53" s="90"/>
      <c r="RZN53" s="90"/>
      <c r="RZO53" s="90"/>
      <c r="RZP53" s="90"/>
      <c r="RZQ53" s="90"/>
      <c r="RZR53" s="90"/>
      <c r="RZS53" s="90"/>
      <c r="RZT53" s="90"/>
      <c r="RZU53" s="90"/>
      <c r="RZV53" s="90"/>
      <c r="RZW53" s="90"/>
      <c r="RZX53" s="90"/>
      <c r="RZY53" s="90"/>
      <c r="RZZ53" s="90"/>
      <c r="SAA53" s="90"/>
      <c r="SAB53" s="90"/>
      <c r="SAC53" s="90"/>
      <c r="SAD53" s="90"/>
      <c r="SAE53" s="90"/>
      <c r="SAF53" s="90"/>
      <c r="SAG53" s="90"/>
      <c r="SAH53" s="90"/>
      <c r="SAI53" s="90"/>
      <c r="SAJ53" s="90"/>
      <c r="SAK53" s="90"/>
      <c r="SAL53" s="90"/>
      <c r="SAM53" s="90"/>
      <c r="SAN53" s="90"/>
      <c r="SAO53" s="90"/>
      <c r="SAP53" s="90"/>
      <c r="SAQ53" s="90"/>
      <c r="SAR53" s="90"/>
      <c r="SAS53" s="90"/>
      <c r="SAT53" s="90"/>
      <c r="SAU53" s="90"/>
      <c r="SAV53" s="90"/>
      <c r="SAW53" s="90"/>
      <c r="SAX53" s="90"/>
      <c r="SAY53" s="90"/>
      <c r="SAZ53" s="90"/>
      <c r="SBA53" s="90"/>
      <c r="SBB53" s="90"/>
      <c r="SBC53" s="90"/>
      <c r="SBD53" s="90"/>
      <c r="SBE53" s="90"/>
      <c r="SBF53" s="90"/>
      <c r="SBG53" s="90"/>
      <c r="SBH53" s="90"/>
      <c r="SBI53" s="90"/>
      <c r="SBJ53" s="90"/>
      <c r="SBK53" s="90"/>
      <c r="SBL53" s="90"/>
      <c r="SBM53" s="90"/>
      <c r="SBN53" s="90"/>
      <c r="SBO53" s="90"/>
      <c r="SBP53" s="90"/>
      <c r="SBQ53" s="90"/>
      <c r="SBR53" s="90"/>
      <c r="SBS53" s="90"/>
      <c r="SBT53" s="90"/>
      <c r="SBU53" s="90"/>
      <c r="SBV53" s="90"/>
      <c r="SBW53" s="90"/>
      <c r="SBX53" s="90"/>
      <c r="SBY53" s="90"/>
      <c r="SBZ53" s="90"/>
      <c r="SCA53" s="90"/>
      <c r="SCB53" s="90"/>
      <c r="SCC53" s="90"/>
      <c r="SCD53" s="90"/>
      <c r="SCE53" s="90"/>
      <c r="SCF53" s="90"/>
      <c r="SCG53" s="90"/>
      <c r="SCH53" s="90"/>
      <c r="SCI53" s="90"/>
      <c r="SCJ53" s="90"/>
      <c r="SCK53" s="90"/>
      <c r="SCL53" s="90"/>
      <c r="SCM53" s="90"/>
      <c r="SCN53" s="90"/>
      <c r="SCO53" s="90"/>
      <c r="SCP53" s="90"/>
      <c r="SCQ53" s="90"/>
      <c r="SCR53" s="90"/>
      <c r="SCS53" s="90"/>
      <c r="SCT53" s="90"/>
      <c r="SCU53" s="90"/>
      <c r="SCV53" s="90"/>
      <c r="SCW53" s="90"/>
      <c r="SCX53" s="90"/>
      <c r="SCY53" s="90"/>
      <c r="SCZ53" s="90"/>
      <c r="SDA53" s="90"/>
      <c r="SDB53" s="90"/>
      <c r="SDC53" s="90"/>
      <c r="SDD53" s="90"/>
      <c r="SDE53" s="90"/>
      <c r="SDF53" s="90"/>
      <c r="SDG53" s="90"/>
      <c r="SDH53" s="90"/>
      <c r="SDI53" s="90"/>
      <c r="SDJ53" s="90"/>
      <c r="SDK53" s="90"/>
      <c r="SDL53" s="90"/>
      <c r="SDM53" s="90"/>
      <c r="SDN53" s="90"/>
      <c r="SDO53" s="90"/>
      <c r="SDP53" s="90"/>
      <c r="SDQ53" s="90"/>
      <c r="SDR53" s="90"/>
      <c r="SDS53" s="90"/>
      <c r="SDT53" s="90"/>
      <c r="SDU53" s="90"/>
      <c r="SDV53" s="90"/>
      <c r="SDW53" s="90"/>
      <c r="SDX53" s="90"/>
      <c r="SDY53" s="90"/>
      <c r="SDZ53" s="90"/>
      <c r="SEA53" s="90"/>
      <c r="SEB53" s="90"/>
      <c r="SEC53" s="90"/>
      <c r="SED53" s="90"/>
      <c r="SEE53" s="90"/>
      <c r="SEF53" s="90"/>
      <c r="SEG53" s="90"/>
      <c r="SEH53" s="90"/>
      <c r="SEI53" s="90"/>
      <c r="SEJ53" s="90"/>
      <c r="SEK53" s="90"/>
      <c r="SEL53" s="90"/>
      <c r="SEM53" s="90"/>
      <c r="SEN53" s="90"/>
      <c r="SEO53" s="90"/>
      <c r="SEP53" s="90"/>
      <c r="SEQ53" s="90"/>
      <c r="SER53" s="90"/>
      <c r="SES53" s="90"/>
      <c r="SET53" s="90"/>
      <c r="SEU53" s="90"/>
      <c r="SEV53" s="90"/>
      <c r="SEW53" s="90"/>
      <c r="SEX53" s="90"/>
      <c r="SEY53" s="90"/>
      <c r="SEZ53" s="90"/>
      <c r="SFA53" s="90"/>
      <c r="SFB53" s="90"/>
      <c r="SFC53" s="90"/>
      <c r="SFD53" s="90"/>
      <c r="SFE53" s="90"/>
      <c r="SFF53" s="90"/>
      <c r="SFG53" s="90"/>
      <c r="SFH53" s="90"/>
      <c r="SFI53" s="90"/>
      <c r="SFJ53" s="90"/>
      <c r="SFK53" s="90"/>
      <c r="SFL53" s="90"/>
      <c r="SFM53" s="90"/>
      <c r="SFN53" s="90"/>
      <c r="SFO53" s="90"/>
      <c r="SFP53" s="90"/>
      <c r="SFQ53" s="90"/>
      <c r="SFR53" s="90"/>
      <c r="SFS53" s="90"/>
      <c r="SFT53" s="90"/>
      <c r="SFU53" s="90"/>
      <c r="SFV53" s="90"/>
      <c r="SFW53" s="90"/>
      <c r="SFX53" s="90"/>
      <c r="SFY53" s="90"/>
      <c r="SFZ53" s="90"/>
      <c r="SGA53" s="90"/>
      <c r="SGB53" s="90"/>
      <c r="SGC53" s="90"/>
      <c r="SGD53" s="90"/>
      <c r="SGE53" s="90"/>
      <c r="SGF53" s="90"/>
      <c r="SGG53" s="90"/>
      <c r="SGH53" s="90"/>
      <c r="SGI53" s="90"/>
      <c r="SGJ53" s="90"/>
      <c r="SGK53" s="90"/>
      <c r="SGL53" s="90"/>
      <c r="SGM53" s="90"/>
      <c r="SGN53" s="90"/>
      <c r="SGO53" s="90"/>
      <c r="SGP53" s="90"/>
      <c r="SGQ53" s="90"/>
      <c r="SGR53" s="90"/>
      <c r="SGS53" s="90"/>
      <c r="SGT53" s="90"/>
      <c r="SGU53" s="90"/>
      <c r="SGV53" s="90"/>
      <c r="SGW53" s="90"/>
      <c r="SGX53" s="90"/>
      <c r="SGY53" s="90"/>
      <c r="SGZ53" s="90"/>
      <c r="SHA53" s="90"/>
      <c r="SHB53" s="90"/>
      <c r="SHC53" s="90"/>
      <c r="SHD53" s="90"/>
      <c r="SHE53" s="90"/>
      <c r="SHF53" s="90"/>
      <c r="SHG53" s="90"/>
      <c r="SHH53" s="90"/>
      <c r="SHI53" s="90"/>
      <c r="SHJ53" s="90"/>
      <c r="SHK53" s="90"/>
      <c r="SHL53" s="90"/>
      <c r="SHM53" s="90"/>
      <c r="SHN53" s="90"/>
      <c r="SHO53" s="90"/>
      <c r="SHP53" s="90"/>
      <c r="SHQ53" s="90"/>
      <c r="SHR53" s="90"/>
      <c r="SHS53" s="90"/>
      <c r="SHT53" s="90"/>
      <c r="SHU53" s="90"/>
      <c r="SHV53" s="90"/>
      <c r="SHW53" s="90"/>
      <c r="SHX53" s="90"/>
      <c r="SHY53" s="90"/>
      <c r="SHZ53" s="90"/>
      <c r="SIA53" s="90"/>
      <c r="SIB53" s="90"/>
      <c r="SIC53" s="90"/>
      <c r="SID53" s="90"/>
      <c r="SIE53" s="90"/>
      <c r="SIF53" s="90"/>
      <c r="SIG53" s="90"/>
      <c r="SIH53" s="90"/>
      <c r="SII53" s="90"/>
      <c r="SIJ53" s="90"/>
      <c r="SIK53" s="90"/>
      <c r="SIL53" s="90"/>
      <c r="SIM53" s="90"/>
      <c r="SIN53" s="90"/>
      <c r="SIO53" s="90"/>
      <c r="SIP53" s="90"/>
      <c r="SIQ53" s="90"/>
      <c r="SIR53" s="90"/>
      <c r="SIS53" s="90"/>
      <c r="SIT53" s="90"/>
      <c r="SIU53" s="90"/>
      <c r="SIV53" s="90"/>
      <c r="SIW53" s="90"/>
      <c r="SIX53" s="90"/>
      <c r="SIY53" s="90"/>
      <c r="SIZ53" s="90"/>
      <c r="SJA53" s="90"/>
      <c r="SJB53" s="90"/>
      <c r="SJC53" s="90"/>
      <c r="SJD53" s="90"/>
      <c r="SJE53" s="90"/>
      <c r="SJF53" s="90"/>
      <c r="SJG53" s="90"/>
      <c r="SJH53" s="90"/>
      <c r="SJI53" s="90"/>
      <c r="SJJ53" s="90"/>
      <c r="SJK53" s="90"/>
      <c r="SJL53" s="90"/>
      <c r="SJM53" s="90"/>
      <c r="SJN53" s="90"/>
      <c r="SJO53" s="90"/>
      <c r="SJP53" s="90"/>
      <c r="SJQ53" s="90"/>
      <c r="SJR53" s="90"/>
      <c r="SJS53" s="90"/>
      <c r="SJT53" s="90"/>
      <c r="SJU53" s="90"/>
      <c r="SJV53" s="90"/>
      <c r="SJW53" s="90"/>
      <c r="SJX53" s="90"/>
      <c r="SJY53" s="90"/>
      <c r="SJZ53" s="90"/>
      <c r="SKA53" s="90"/>
      <c r="SKB53" s="90"/>
      <c r="SKC53" s="90"/>
      <c r="SKD53" s="90"/>
      <c r="SKE53" s="90"/>
      <c r="SKF53" s="90"/>
      <c r="SKG53" s="90"/>
      <c r="SKH53" s="90"/>
      <c r="SKI53" s="90"/>
      <c r="SKJ53" s="90"/>
      <c r="SKK53" s="90"/>
      <c r="SKL53" s="90"/>
      <c r="SKM53" s="90"/>
      <c r="SKN53" s="90"/>
      <c r="SKO53" s="90"/>
      <c r="SKP53" s="90"/>
      <c r="SKQ53" s="90"/>
      <c r="SKR53" s="90"/>
      <c r="SKS53" s="90"/>
      <c r="SKT53" s="90"/>
      <c r="SKU53" s="90"/>
      <c r="SKV53" s="90"/>
      <c r="SKW53" s="90"/>
      <c r="SKX53" s="90"/>
      <c r="SKY53" s="90"/>
      <c r="SKZ53" s="90"/>
      <c r="SLA53" s="90"/>
      <c r="SLB53" s="90"/>
      <c r="SLC53" s="90"/>
      <c r="SLD53" s="90"/>
      <c r="SLE53" s="90"/>
      <c r="SLF53" s="90"/>
      <c r="SLG53" s="90"/>
      <c r="SLH53" s="90"/>
      <c r="SLI53" s="90"/>
      <c r="SLJ53" s="90"/>
      <c r="SLK53" s="90"/>
      <c r="SLL53" s="90"/>
      <c r="SLM53" s="90"/>
      <c r="SLN53" s="90"/>
      <c r="SLO53" s="90"/>
      <c r="SLP53" s="90"/>
      <c r="SLQ53" s="90"/>
      <c r="SLR53" s="90"/>
      <c r="SLS53" s="90"/>
      <c r="SLT53" s="90"/>
      <c r="SLU53" s="90"/>
      <c r="SLV53" s="90"/>
      <c r="SLW53" s="90"/>
      <c r="SLX53" s="90"/>
      <c r="SLY53" s="90"/>
      <c r="SLZ53" s="90"/>
      <c r="SMA53" s="90"/>
      <c r="SMB53" s="90"/>
      <c r="SMC53" s="90"/>
      <c r="SMD53" s="90"/>
      <c r="SME53" s="90"/>
      <c r="SMF53" s="90"/>
      <c r="SMG53" s="90"/>
      <c r="SMH53" s="90"/>
      <c r="SMI53" s="90"/>
      <c r="SMJ53" s="90"/>
      <c r="SMK53" s="90"/>
      <c r="SML53" s="90"/>
      <c r="SMM53" s="90"/>
      <c r="SMN53" s="90"/>
      <c r="SMO53" s="90"/>
      <c r="SMP53" s="90"/>
      <c r="SMQ53" s="90"/>
      <c r="SMR53" s="90"/>
      <c r="SMS53" s="90"/>
      <c r="SMT53" s="90"/>
      <c r="SMU53" s="90"/>
      <c r="SMV53" s="90"/>
      <c r="SMW53" s="90"/>
      <c r="SMX53" s="90"/>
      <c r="SMY53" s="90"/>
      <c r="SMZ53" s="90"/>
      <c r="SNA53" s="90"/>
      <c r="SNB53" s="90"/>
      <c r="SNC53" s="90"/>
      <c r="SND53" s="90"/>
      <c r="SNE53" s="90"/>
      <c r="SNF53" s="90"/>
      <c r="SNG53" s="90"/>
      <c r="SNH53" s="90"/>
      <c r="SNI53" s="90"/>
      <c r="SNJ53" s="90"/>
      <c r="SNK53" s="90"/>
      <c r="SNL53" s="90"/>
      <c r="SNM53" s="90"/>
      <c r="SNN53" s="90"/>
      <c r="SNO53" s="90"/>
      <c r="SNP53" s="90"/>
      <c r="SNQ53" s="90"/>
      <c r="SNR53" s="90"/>
      <c r="SNS53" s="90"/>
      <c r="SNT53" s="90"/>
      <c r="SNU53" s="90"/>
      <c r="SNV53" s="90"/>
      <c r="SNW53" s="90"/>
      <c r="SNX53" s="90"/>
      <c r="SNY53" s="90"/>
      <c r="SNZ53" s="90"/>
      <c r="SOA53" s="90"/>
      <c r="SOB53" s="90"/>
      <c r="SOC53" s="90"/>
      <c r="SOD53" s="90"/>
      <c r="SOE53" s="90"/>
      <c r="SOF53" s="90"/>
      <c r="SOG53" s="90"/>
      <c r="SOH53" s="90"/>
      <c r="SOI53" s="90"/>
      <c r="SOJ53" s="90"/>
      <c r="SOK53" s="90"/>
      <c r="SOL53" s="90"/>
      <c r="SOM53" s="90"/>
      <c r="SON53" s="90"/>
      <c r="SOO53" s="90"/>
      <c r="SOP53" s="90"/>
      <c r="SOQ53" s="90"/>
      <c r="SOR53" s="90"/>
      <c r="SOS53" s="90"/>
      <c r="SOT53" s="90"/>
      <c r="SOU53" s="90"/>
      <c r="SOV53" s="90"/>
      <c r="SOW53" s="90"/>
      <c r="SOX53" s="90"/>
      <c r="SOY53" s="90"/>
      <c r="SOZ53" s="90"/>
      <c r="SPA53" s="90"/>
      <c r="SPB53" s="90"/>
      <c r="SPC53" s="90"/>
      <c r="SPD53" s="90"/>
      <c r="SPE53" s="90"/>
      <c r="SPF53" s="90"/>
      <c r="SPG53" s="90"/>
      <c r="SPH53" s="90"/>
      <c r="SPI53" s="90"/>
      <c r="SPJ53" s="90"/>
      <c r="SPK53" s="90"/>
      <c r="SPL53" s="90"/>
      <c r="SPM53" s="90"/>
      <c r="SPN53" s="90"/>
      <c r="SPO53" s="90"/>
      <c r="SPP53" s="90"/>
      <c r="SPQ53" s="90"/>
      <c r="SPR53" s="90"/>
      <c r="SPS53" s="90"/>
      <c r="SPT53" s="90"/>
      <c r="SPU53" s="90"/>
      <c r="SPV53" s="90"/>
      <c r="SPW53" s="90"/>
      <c r="SPX53" s="90"/>
      <c r="SPY53" s="90"/>
      <c r="SPZ53" s="90"/>
      <c r="SQA53" s="90"/>
      <c r="SQB53" s="90"/>
      <c r="SQC53" s="90"/>
      <c r="SQD53" s="90"/>
      <c r="SQE53" s="90"/>
      <c r="SQF53" s="90"/>
      <c r="SQG53" s="90"/>
      <c r="SQH53" s="90"/>
      <c r="SQI53" s="90"/>
      <c r="SQJ53" s="90"/>
      <c r="SQK53" s="90"/>
      <c r="SQL53" s="90"/>
      <c r="SQM53" s="90"/>
      <c r="SQN53" s="90"/>
      <c r="SQO53" s="90"/>
      <c r="SQP53" s="90"/>
      <c r="SQQ53" s="90"/>
      <c r="SQR53" s="90"/>
      <c r="SQS53" s="90"/>
      <c r="SQT53" s="90"/>
      <c r="SQU53" s="90"/>
      <c r="SQV53" s="90"/>
      <c r="SQW53" s="90"/>
      <c r="SQX53" s="90"/>
      <c r="SQY53" s="90"/>
      <c r="SQZ53" s="90"/>
      <c r="SRA53" s="90"/>
      <c r="SRB53" s="90"/>
      <c r="SRC53" s="90"/>
      <c r="SRD53" s="90"/>
      <c r="SRE53" s="90"/>
      <c r="SRF53" s="90"/>
      <c r="SRG53" s="90"/>
      <c r="SRH53" s="90"/>
      <c r="SRI53" s="90"/>
      <c r="SRJ53" s="90"/>
      <c r="SRK53" s="90"/>
      <c r="SRL53" s="90"/>
      <c r="SRM53" s="90"/>
      <c r="SRN53" s="90"/>
      <c r="SRO53" s="90"/>
      <c r="SRP53" s="90"/>
      <c r="SRQ53" s="90"/>
      <c r="SRR53" s="90"/>
      <c r="SRS53" s="90"/>
      <c r="SRT53" s="90"/>
      <c r="SRU53" s="90"/>
      <c r="SRV53" s="90"/>
      <c r="SRW53" s="90"/>
      <c r="SRX53" s="90"/>
      <c r="SRY53" s="90"/>
      <c r="SRZ53" s="90"/>
      <c r="SSA53" s="90"/>
      <c r="SSB53" s="90"/>
      <c r="SSC53" s="90"/>
      <c r="SSD53" s="90"/>
      <c r="SSE53" s="90"/>
      <c r="SSF53" s="90"/>
      <c r="SSG53" s="90"/>
      <c r="SSH53" s="90"/>
      <c r="SSI53" s="90"/>
      <c r="SSJ53" s="90"/>
      <c r="SSK53" s="90"/>
      <c r="SSL53" s="90"/>
      <c r="SSM53" s="90"/>
      <c r="SSN53" s="90"/>
      <c r="SSO53" s="90"/>
      <c r="SSP53" s="90"/>
      <c r="SSQ53" s="90"/>
      <c r="SSR53" s="90"/>
      <c r="SSS53" s="90"/>
      <c r="SST53" s="90"/>
      <c r="SSU53" s="90"/>
      <c r="SSV53" s="90"/>
      <c r="SSW53" s="90"/>
      <c r="SSX53" s="90"/>
      <c r="SSY53" s="90"/>
      <c r="SSZ53" s="90"/>
      <c r="STA53" s="90"/>
      <c r="STB53" s="90"/>
      <c r="STC53" s="90"/>
      <c r="STD53" s="90"/>
      <c r="STE53" s="90"/>
      <c r="STF53" s="90"/>
      <c r="STG53" s="90"/>
      <c r="STH53" s="90"/>
      <c r="STI53" s="90"/>
      <c r="STJ53" s="90"/>
      <c r="STK53" s="90"/>
      <c r="STL53" s="90"/>
      <c r="STM53" s="90"/>
      <c r="STN53" s="90"/>
      <c r="STO53" s="90"/>
      <c r="STP53" s="90"/>
      <c r="STQ53" s="90"/>
      <c r="STR53" s="90"/>
      <c r="STS53" s="90"/>
      <c r="STT53" s="90"/>
      <c r="STU53" s="90"/>
      <c r="STV53" s="90"/>
      <c r="STW53" s="90"/>
      <c r="STX53" s="90"/>
      <c r="STY53" s="90"/>
      <c r="STZ53" s="90"/>
      <c r="SUA53" s="90"/>
      <c r="SUB53" s="90"/>
      <c r="SUC53" s="90"/>
      <c r="SUD53" s="90"/>
      <c r="SUE53" s="90"/>
      <c r="SUF53" s="90"/>
      <c r="SUG53" s="90"/>
      <c r="SUH53" s="90"/>
      <c r="SUI53" s="90"/>
      <c r="SUJ53" s="90"/>
      <c r="SUK53" s="90"/>
      <c r="SUL53" s="90"/>
      <c r="SUM53" s="90"/>
      <c r="SUN53" s="90"/>
      <c r="SUO53" s="90"/>
      <c r="SUP53" s="90"/>
      <c r="SUQ53" s="90"/>
      <c r="SUR53" s="90"/>
      <c r="SUS53" s="90"/>
      <c r="SUT53" s="90"/>
      <c r="SUU53" s="90"/>
      <c r="SUV53" s="90"/>
      <c r="SUW53" s="90"/>
      <c r="SUX53" s="90"/>
      <c r="SUY53" s="90"/>
      <c r="SUZ53" s="90"/>
      <c r="SVA53" s="90"/>
      <c r="SVB53" s="90"/>
      <c r="SVC53" s="90"/>
      <c r="SVD53" s="90"/>
      <c r="SVE53" s="90"/>
      <c r="SVF53" s="90"/>
      <c r="SVG53" s="90"/>
      <c r="SVH53" s="90"/>
      <c r="SVI53" s="90"/>
      <c r="SVJ53" s="90"/>
      <c r="SVK53" s="90"/>
      <c r="SVL53" s="90"/>
      <c r="SVM53" s="90"/>
      <c r="SVN53" s="90"/>
      <c r="SVO53" s="90"/>
      <c r="SVP53" s="90"/>
      <c r="SVQ53" s="90"/>
      <c r="SVR53" s="90"/>
      <c r="SVS53" s="90"/>
      <c r="SVT53" s="90"/>
      <c r="SVU53" s="90"/>
      <c r="SVV53" s="90"/>
      <c r="SVW53" s="90"/>
      <c r="SVX53" s="90"/>
      <c r="SVY53" s="90"/>
      <c r="SVZ53" s="90"/>
      <c r="SWA53" s="90"/>
      <c r="SWB53" s="90"/>
      <c r="SWC53" s="90"/>
      <c r="SWD53" s="90"/>
      <c r="SWE53" s="90"/>
      <c r="SWF53" s="90"/>
      <c r="SWG53" s="90"/>
      <c r="SWH53" s="90"/>
      <c r="SWI53" s="90"/>
      <c r="SWJ53" s="90"/>
      <c r="SWK53" s="90"/>
      <c r="SWL53" s="90"/>
      <c r="SWM53" s="90"/>
      <c r="SWN53" s="90"/>
      <c r="SWO53" s="90"/>
      <c r="SWP53" s="90"/>
      <c r="SWQ53" s="90"/>
      <c r="SWR53" s="90"/>
      <c r="SWS53" s="90"/>
      <c r="SWT53" s="90"/>
      <c r="SWU53" s="90"/>
      <c r="SWV53" s="90"/>
      <c r="SWW53" s="90"/>
      <c r="SWX53" s="90"/>
      <c r="SWY53" s="90"/>
      <c r="SWZ53" s="90"/>
      <c r="SXA53" s="90"/>
      <c r="SXB53" s="90"/>
      <c r="SXC53" s="90"/>
      <c r="SXD53" s="90"/>
      <c r="SXE53" s="90"/>
      <c r="SXF53" s="90"/>
      <c r="SXG53" s="90"/>
      <c r="SXH53" s="90"/>
      <c r="SXI53" s="90"/>
      <c r="SXJ53" s="90"/>
      <c r="SXK53" s="90"/>
      <c r="SXL53" s="90"/>
      <c r="SXM53" s="90"/>
      <c r="SXN53" s="90"/>
      <c r="SXO53" s="90"/>
      <c r="SXP53" s="90"/>
      <c r="SXQ53" s="90"/>
      <c r="SXR53" s="90"/>
      <c r="SXS53" s="90"/>
      <c r="SXT53" s="90"/>
      <c r="SXU53" s="90"/>
      <c r="SXV53" s="90"/>
      <c r="SXW53" s="90"/>
      <c r="SXX53" s="90"/>
      <c r="SXY53" s="90"/>
      <c r="SXZ53" s="90"/>
      <c r="SYA53" s="90"/>
      <c r="SYB53" s="90"/>
      <c r="SYC53" s="90"/>
      <c r="SYD53" s="90"/>
      <c r="SYE53" s="90"/>
      <c r="SYF53" s="90"/>
      <c r="SYG53" s="90"/>
      <c r="SYH53" s="90"/>
      <c r="SYI53" s="90"/>
      <c r="SYJ53" s="90"/>
      <c r="SYK53" s="90"/>
      <c r="SYL53" s="90"/>
      <c r="SYM53" s="90"/>
      <c r="SYN53" s="90"/>
      <c r="SYO53" s="90"/>
      <c r="SYP53" s="90"/>
      <c r="SYQ53" s="90"/>
      <c r="SYR53" s="90"/>
      <c r="SYS53" s="90"/>
      <c r="SYT53" s="90"/>
      <c r="SYU53" s="90"/>
      <c r="SYV53" s="90"/>
      <c r="SYW53" s="90"/>
      <c r="SYX53" s="90"/>
      <c r="SYY53" s="90"/>
      <c r="SYZ53" s="90"/>
      <c r="SZA53" s="90"/>
      <c r="SZB53" s="90"/>
      <c r="SZC53" s="90"/>
      <c r="SZD53" s="90"/>
      <c r="SZE53" s="90"/>
      <c r="SZF53" s="90"/>
      <c r="SZG53" s="90"/>
      <c r="SZH53" s="90"/>
      <c r="SZI53" s="90"/>
      <c r="SZJ53" s="90"/>
      <c r="SZK53" s="90"/>
      <c r="SZL53" s="90"/>
      <c r="SZM53" s="90"/>
      <c r="SZN53" s="90"/>
      <c r="SZO53" s="90"/>
      <c r="SZP53" s="90"/>
      <c r="SZQ53" s="90"/>
      <c r="SZR53" s="90"/>
      <c r="SZS53" s="90"/>
      <c r="SZT53" s="90"/>
      <c r="SZU53" s="90"/>
      <c r="SZV53" s="90"/>
      <c r="SZW53" s="90"/>
      <c r="SZX53" s="90"/>
      <c r="SZY53" s="90"/>
      <c r="SZZ53" s="90"/>
      <c r="TAA53" s="90"/>
      <c r="TAB53" s="90"/>
      <c r="TAC53" s="90"/>
      <c r="TAD53" s="90"/>
      <c r="TAE53" s="90"/>
      <c r="TAF53" s="90"/>
      <c r="TAG53" s="90"/>
      <c r="TAH53" s="90"/>
      <c r="TAI53" s="90"/>
      <c r="TAJ53" s="90"/>
      <c r="TAK53" s="90"/>
      <c r="TAL53" s="90"/>
      <c r="TAM53" s="90"/>
      <c r="TAN53" s="90"/>
      <c r="TAO53" s="90"/>
      <c r="TAP53" s="90"/>
      <c r="TAQ53" s="90"/>
      <c r="TAR53" s="90"/>
      <c r="TAS53" s="90"/>
      <c r="TAT53" s="90"/>
      <c r="TAU53" s="90"/>
      <c r="TAV53" s="90"/>
      <c r="TAW53" s="90"/>
      <c r="TAX53" s="90"/>
      <c r="TAY53" s="90"/>
      <c r="TAZ53" s="90"/>
      <c r="TBA53" s="90"/>
      <c r="TBB53" s="90"/>
      <c r="TBC53" s="90"/>
      <c r="TBD53" s="90"/>
      <c r="TBE53" s="90"/>
      <c r="TBF53" s="90"/>
      <c r="TBG53" s="90"/>
      <c r="TBH53" s="90"/>
      <c r="TBI53" s="90"/>
      <c r="TBJ53" s="90"/>
      <c r="TBK53" s="90"/>
      <c r="TBL53" s="90"/>
      <c r="TBM53" s="90"/>
      <c r="TBN53" s="90"/>
      <c r="TBO53" s="90"/>
      <c r="TBP53" s="90"/>
      <c r="TBQ53" s="90"/>
      <c r="TBR53" s="90"/>
      <c r="TBS53" s="90"/>
      <c r="TBT53" s="90"/>
      <c r="TBU53" s="90"/>
      <c r="TBV53" s="90"/>
      <c r="TBW53" s="90"/>
      <c r="TBX53" s="90"/>
      <c r="TBY53" s="90"/>
      <c r="TBZ53" s="90"/>
      <c r="TCA53" s="90"/>
      <c r="TCB53" s="90"/>
      <c r="TCC53" s="90"/>
      <c r="TCD53" s="90"/>
      <c r="TCE53" s="90"/>
      <c r="TCF53" s="90"/>
      <c r="TCG53" s="90"/>
      <c r="TCH53" s="90"/>
      <c r="TCI53" s="90"/>
      <c r="TCJ53" s="90"/>
      <c r="TCK53" s="90"/>
      <c r="TCL53" s="90"/>
      <c r="TCM53" s="90"/>
      <c r="TCN53" s="90"/>
      <c r="TCO53" s="90"/>
      <c r="TCP53" s="90"/>
      <c r="TCQ53" s="90"/>
      <c r="TCR53" s="90"/>
      <c r="TCS53" s="90"/>
      <c r="TCT53" s="90"/>
      <c r="TCU53" s="90"/>
      <c r="TCV53" s="90"/>
      <c r="TCW53" s="90"/>
      <c r="TCX53" s="90"/>
      <c r="TCY53" s="90"/>
      <c r="TCZ53" s="90"/>
      <c r="TDA53" s="90"/>
      <c r="TDB53" s="90"/>
      <c r="TDC53" s="90"/>
      <c r="TDD53" s="90"/>
      <c r="TDE53" s="90"/>
      <c r="TDF53" s="90"/>
      <c r="TDG53" s="90"/>
      <c r="TDH53" s="90"/>
      <c r="TDI53" s="90"/>
      <c r="TDJ53" s="90"/>
      <c r="TDK53" s="90"/>
      <c r="TDL53" s="90"/>
      <c r="TDM53" s="90"/>
      <c r="TDN53" s="90"/>
      <c r="TDO53" s="90"/>
      <c r="TDP53" s="90"/>
      <c r="TDQ53" s="90"/>
      <c r="TDR53" s="90"/>
      <c r="TDS53" s="90"/>
      <c r="TDT53" s="90"/>
      <c r="TDU53" s="90"/>
      <c r="TDV53" s="90"/>
      <c r="TDW53" s="90"/>
      <c r="TDX53" s="90"/>
      <c r="TDY53" s="90"/>
      <c r="TDZ53" s="90"/>
      <c r="TEA53" s="90"/>
      <c r="TEB53" s="90"/>
      <c r="TEC53" s="90"/>
      <c r="TED53" s="90"/>
      <c r="TEE53" s="90"/>
      <c r="TEF53" s="90"/>
      <c r="TEG53" s="90"/>
      <c r="TEH53" s="90"/>
      <c r="TEI53" s="90"/>
      <c r="TEJ53" s="90"/>
      <c r="TEK53" s="90"/>
      <c r="TEL53" s="90"/>
      <c r="TEM53" s="90"/>
      <c r="TEN53" s="90"/>
      <c r="TEO53" s="90"/>
      <c r="TEP53" s="90"/>
      <c r="TEQ53" s="90"/>
      <c r="TER53" s="90"/>
      <c r="TES53" s="90"/>
      <c r="TET53" s="90"/>
      <c r="TEU53" s="90"/>
      <c r="TEV53" s="90"/>
      <c r="TEW53" s="90"/>
      <c r="TEX53" s="90"/>
      <c r="TEY53" s="90"/>
      <c r="TEZ53" s="90"/>
      <c r="TFA53" s="90"/>
      <c r="TFB53" s="90"/>
      <c r="TFC53" s="90"/>
      <c r="TFD53" s="90"/>
      <c r="TFE53" s="90"/>
      <c r="TFF53" s="90"/>
      <c r="TFG53" s="90"/>
      <c r="TFH53" s="90"/>
      <c r="TFI53" s="90"/>
      <c r="TFJ53" s="90"/>
      <c r="TFK53" s="90"/>
      <c r="TFL53" s="90"/>
      <c r="TFM53" s="90"/>
      <c r="TFN53" s="90"/>
      <c r="TFO53" s="90"/>
      <c r="TFP53" s="90"/>
      <c r="TFQ53" s="90"/>
      <c r="TFR53" s="90"/>
      <c r="TFS53" s="90"/>
      <c r="TFT53" s="90"/>
      <c r="TFU53" s="90"/>
      <c r="TFV53" s="90"/>
      <c r="TFW53" s="90"/>
      <c r="TFX53" s="90"/>
      <c r="TFY53" s="90"/>
      <c r="TFZ53" s="90"/>
      <c r="TGA53" s="90"/>
      <c r="TGB53" s="90"/>
      <c r="TGC53" s="90"/>
      <c r="TGD53" s="90"/>
      <c r="TGE53" s="90"/>
      <c r="TGF53" s="90"/>
      <c r="TGG53" s="90"/>
      <c r="TGH53" s="90"/>
      <c r="TGI53" s="90"/>
      <c r="TGJ53" s="90"/>
      <c r="TGK53" s="90"/>
      <c r="TGL53" s="90"/>
      <c r="TGM53" s="90"/>
      <c r="TGN53" s="90"/>
      <c r="TGO53" s="90"/>
      <c r="TGP53" s="90"/>
      <c r="TGQ53" s="90"/>
      <c r="TGR53" s="90"/>
      <c r="TGS53" s="90"/>
      <c r="TGT53" s="90"/>
      <c r="TGU53" s="90"/>
      <c r="TGV53" s="90"/>
      <c r="TGW53" s="90"/>
      <c r="TGX53" s="90"/>
      <c r="TGY53" s="90"/>
      <c r="TGZ53" s="90"/>
      <c r="THA53" s="90"/>
      <c r="THB53" s="90"/>
      <c r="THC53" s="90"/>
      <c r="THD53" s="90"/>
      <c r="THE53" s="90"/>
      <c r="THF53" s="90"/>
      <c r="THG53" s="90"/>
      <c r="THH53" s="90"/>
      <c r="THI53" s="90"/>
      <c r="THJ53" s="90"/>
      <c r="THK53" s="90"/>
      <c r="THL53" s="90"/>
      <c r="THM53" s="90"/>
      <c r="THN53" s="90"/>
      <c r="THO53" s="90"/>
      <c r="THP53" s="90"/>
      <c r="THQ53" s="90"/>
      <c r="THR53" s="90"/>
      <c r="THS53" s="90"/>
      <c r="THT53" s="90"/>
      <c r="THU53" s="90"/>
      <c r="THV53" s="90"/>
      <c r="THW53" s="90"/>
      <c r="THX53" s="90"/>
      <c r="THY53" s="90"/>
      <c r="THZ53" s="90"/>
      <c r="TIA53" s="90"/>
      <c r="TIB53" s="90"/>
      <c r="TIC53" s="90"/>
      <c r="TID53" s="90"/>
      <c r="TIE53" s="90"/>
      <c r="TIF53" s="90"/>
      <c r="TIG53" s="90"/>
      <c r="TIH53" s="90"/>
      <c r="TII53" s="90"/>
      <c r="TIJ53" s="90"/>
      <c r="TIK53" s="90"/>
      <c r="TIL53" s="90"/>
      <c r="TIM53" s="90"/>
      <c r="TIN53" s="90"/>
      <c r="TIO53" s="90"/>
      <c r="TIP53" s="90"/>
      <c r="TIQ53" s="90"/>
      <c r="TIR53" s="90"/>
      <c r="TIS53" s="90"/>
      <c r="TIT53" s="90"/>
      <c r="TIU53" s="90"/>
      <c r="TIV53" s="90"/>
      <c r="TIW53" s="90"/>
      <c r="TIX53" s="90"/>
      <c r="TIY53" s="90"/>
      <c r="TIZ53" s="90"/>
      <c r="TJA53" s="90"/>
      <c r="TJB53" s="90"/>
      <c r="TJC53" s="90"/>
      <c r="TJD53" s="90"/>
      <c r="TJE53" s="90"/>
      <c r="TJF53" s="90"/>
      <c r="TJG53" s="90"/>
      <c r="TJH53" s="90"/>
      <c r="TJI53" s="90"/>
      <c r="TJJ53" s="90"/>
      <c r="TJK53" s="90"/>
      <c r="TJL53" s="90"/>
      <c r="TJM53" s="90"/>
      <c r="TJN53" s="90"/>
      <c r="TJO53" s="90"/>
      <c r="TJP53" s="90"/>
      <c r="TJQ53" s="90"/>
      <c r="TJR53" s="90"/>
      <c r="TJS53" s="90"/>
      <c r="TJT53" s="90"/>
      <c r="TJU53" s="90"/>
      <c r="TJV53" s="90"/>
      <c r="TJW53" s="90"/>
      <c r="TJX53" s="90"/>
      <c r="TJY53" s="90"/>
      <c r="TJZ53" s="90"/>
      <c r="TKA53" s="90"/>
      <c r="TKB53" s="90"/>
      <c r="TKC53" s="90"/>
      <c r="TKD53" s="90"/>
      <c r="TKE53" s="90"/>
      <c r="TKF53" s="90"/>
      <c r="TKG53" s="90"/>
      <c r="TKH53" s="90"/>
      <c r="TKI53" s="90"/>
      <c r="TKJ53" s="90"/>
      <c r="TKK53" s="90"/>
      <c r="TKL53" s="90"/>
      <c r="TKM53" s="90"/>
      <c r="TKN53" s="90"/>
      <c r="TKO53" s="90"/>
      <c r="TKP53" s="90"/>
      <c r="TKQ53" s="90"/>
      <c r="TKR53" s="90"/>
      <c r="TKS53" s="90"/>
      <c r="TKT53" s="90"/>
      <c r="TKU53" s="90"/>
      <c r="TKV53" s="90"/>
      <c r="TKW53" s="90"/>
      <c r="TKX53" s="90"/>
      <c r="TKY53" s="90"/>
      <c r="TKZ53" s="90"/>
      <c r="TLA53" s="90"/>
      <c r="TLB53" s="90"/>
      <c r="TLC53" s="90"/>
      <c r="TLD53" s="90"/>
      <c r="TLE53" s="90"/>
      <c r="TLF53" s="90"/>
      <c r="TLG53" s="90"/>
      <c r="TLH53" s="90"/>
      <c r="TLI53" s="90"/>
      <c r="TLJ53" s="90"/>
      <c r="TLK53" s="90"/>
      <c r="TLL53" s="90"/>
      <c r="TLM53" s="90"/>
      <c r="TLN53" s="90"/>
      <c r="TLO53" s="90"/>
      <c r="TLP53" s="90"/>
      <c r="TLQ53" s="90"/>
      <c r="TLR53" s="90"/>
      <c r="TLS53" s="90"/>
      <c r="TLT53" s="90"/>
      <c r="TLU53" s="90"/>
      <c r="TLV53" s="90"/>
      <c r="TLW53" s="90"/>
      <c r="TLX53" s="90"/>
      <c r="TLY53" s="90"/>
      <c r="TLZ53" s="90"/>
      <c r="TMA53" s="90"/>
      <c r="TMB53" s="90"/>
      <c r="TMC53" s="90"/>
      <c r="TMD53" s="90"/>
      <c r="TME53" s="90"/>
      <c r="TMF53" s="90"/>
      <c r="TMG53" s="90"/>
      <c r="TMH53" s="90"/>
      <c r="TMI53" s="90"/>
      <c r="TMJ53" s="90"/>
      <c r="TMK53" s="90"/>
      <c r="TML53" s="90"/>
      <c r="TMM53" s="90"/>
      <c r="TMN53" s="90"/>
      <c r="TMO53" s="90"/>
      <c r="TMP53" s="90"/>
      <c r="TMQ53" s="90"/>
      <c r="TMR53" s="90"/>
      <c r="TMS53" s="90"/>
      <c r="TMT53" s="90"/>
      <c r="TMU53" s="90"/>
      <c r="TMV53" s="90"/>
      <c r="TMW53" s="90"/>
      <c r="TMX53" s="90"/>
      <c r="TMY53" s="90"/>
      <c r="TMZ53" s="90"/>
      <c r="TNA53" s="90"/>
      <c r="TNB53" s="90"/>
      <c r="TNC53" s="90"/>
      <c r="TND53" s="90"/>
      <c r="TNE53" s="90"/>
      <c r="TNF53" s="90"/>
      <c r="TNG53" s="90"/>
      <c r="TNH53" s="90"/>
      <c r="TNI53" s="90"/>
      <c r="TNJ53" s="90"/>
      <c r="TNK53" s="90"/>
      <c r="TNL53" s="90"/>
      <c r="TNM53" s="90"/>
      <c r="TNN53" s="90"/>
      <c r="TNO53" s="90"/>
      <c r="TNP53" s="90"/>
      <c r="TNQ53" s="90"/>
      <c r="TNR53" s="90"/>
      <c r="TNS53" s="90"/>
      <c r="TNT53" s="90"/>
      <c r="TNU53" s="90"/>
      <c r="TNV53" s="90"/>
      <c r="TNW53" s="90"/>
      <c r="TNX53" s="90"/>
      <c r="TNY53" s="90"/>
      <c r="TNZ53" s="90"/>
      <c r="TOA53" s="90"/>
      <c r="TOB53" s="90"/>
      <c r="TOC53" s="90"/>
      <c r="TOD53" s="90"/>
      <c r="TOE53" s="90"/>
      <c r="TOF53" s="90"/>
      <c r="TOG53" s="90"/>
      <c r="TOH53" s="90"/>
      <c r="TOI53" s="90"/>
      <c r="TOJ53" s="90"/>
      <c r="TOK53" s="90"/>
      <c r="TOL53" s="90"/>
      <c r="TOM53" s="90"/>
      <c r="TON53" s="90"/>
      <c r="TOO53" s="90"/>
      <c r="TOP53" s="90"/>
      <c r="TOQ53" s="90"/>
      <c r="TOR53" s="90"/>
      <c r="TOS53" s="90"/>
      <c r="TOT53" s="90"/>
      <c r="TOU53" s="90"/>
      <c r="TOV53" s="90"/>
      <c r="TOW53" s="90"/>
      <c r="TOX53" s="90"/>
      <c r="TOY53" s="90"/>
      <c r="TOZ53" s="90"/>
      <c r="TPA53" s="90"/>
      <c r="TPB53" s="90"/>
      <c r="TPC53" s="90"/>
      <c r="TPD53" s="90"/>
      <c r="TPE53" s="90"/>
      <c r="TPF53" s="90"/>
      <c r="TPG53" s="90"/>
      <c r="TPH53" s="90"/>
      <c r="TPI53" s="90"/>
      <c r="TPJ53" s="90"/>
      <c r="TPK53" s="90"/>
      <c r="TPL53" s="90"/>
      <c r="TPM53" s="90"/>
      <c r="TPN53" s="90"/>
      <c r="TPO53" s="90"/>
      <c r="TPP53" s="90"/>
      <c r="TPQ53" s="90"/>
      <c r="TPR53" s="90"/>
      <c r="TPS53" s="90"/>
      <c r="TPT53" s="90"/>
      <c r="TPU53" s="90"/>
      <c r="TPV53" s="90"/>
      <c r="TPW53" s="90"/>
      <c r="TPX53" s="90"/>
      <c r="TPY53" s="90"/>
      <c r="TPZ53" s="90"/>
      <c r="TQA53" s="90"/>
      <c r="TQB53" s="90"/>
      <c r="TQC53" s="90"/>
      <c r="TQD53" s="90"/>
      <c r="TQE53" s="90"/>
      <c r="TQF53" s="90"/>
      <c r="TQG53" s="90"/>
      <c r="TQH53" s="90"/>
      <c r="TQI53" s="90"/>
      <c r="TQJ53" s="90"/>
      <c r="TQK53" s="90"/>
      <c r="TQL53" s="90"/>
      <c r="TQM53" s="90"/>
      <c r="TQN53" s="90"/>
      <c r="TQO53" s="90"/>
      <c r="TQP53" s="90"/>
      <c r="TQQ53" s="90"/>
      <c r="TQR53" s="90"/>
      <c r="TQS53" s="90"/>
      <c r="TQT53" s="90"/>
      <c r="TQU53" s="90"/>
      <c r="TQV53" s="90"/>
      <c r="TQW53" s="90"/>
      <c r="TQX53" s="90"/>
      <c r="TQY53" s="90"/>
      <c r="TQZ53" s="90"/>
      <c r="TRA53" s="90"/>
      <c r="TRB53" s="90"/>
      <c r="TRC53" s="90"/>
      <c r="TRD53" s="90"/>
      <c r="TRE53" s="90"/>
      <c r="TRF53" s="90"/>
      <c r="TRG53" s="90"/>
      <c r="TRH53" s="90"/>
      <c r="TRI53" s="90"/>
      <c r="TRJ53" s="90"/>
      <c r="TRK53" s="90"/>
      <c r="TRL53" s="90"/>
      <c r="TRM53" s="90"/>
      <c r="TRN53" s="90"/>
      <c r="TRO53" s="90"/>
      <c r="TRP53" s="90"/>
      <c r="TRQ53" s="90"/>
      <c r="TRR53" s="90"/>
      <c r="TRS53" s="90"/>
      <c r="TRT53" s="90"/>
      <c r="TRU53" s="90"/>
      <c r="TRV53" s="90"/>
      <c r="TRW53" s="90"/>
      <c r="TRX53" s="90"/>
      <c r="TRY53" s="90"/>
      <c r="TRZ53" s="90"/>
      <c r="TSA53" s="90"/>
      <c r="TSB53" s="90"/>
      <c r="TSC53" s="90"/>
      <c r="TSD53" s="90"/>
      <c r="TSE53" s="90"/>
      <c r="TSF53" s="90"/>
      <c r="TSG53" s="90"/>
      <c r="TSH53" s="90"/>
      <c r="TSI53" s="90"/>
      <c r="TSJ53" s="90"/>
      <c r="TSK53" s="90"/>
      <c r="TSL53" s="90"/>
      <c r="TSM53" s="90"/>
      <c r="TSN53" s="90"/>
      <c r="TSO53" s="90"/>
      <c r="TSP53" s="90"/>
      <c r="TSQ53" s="90"/>
      <c r="TSR53" s="90"/>
      <c r="TSS53" s="90"/>
      <c r="TST53" s="90"/>
      <c r="TSU53" s="90"/>
      <c r="TSV53" s="90"/>
      <c r="TSW53" s="90"/>
      <c r="TSX53" s="90"/>
      <c r="TSY53" s="90"/>
      <c r="TSZ53" s="90"/>
      <c r="TTA53" s="90"/>
      <c r="TTB53" s="90"/>
      <c r="TTC53" s="90"/>
      <c r="TTD53" s="90"/>
      <c r="TTE53" s="90"/>
      <c r="TTF53" s="90"/>
      <c r="TTG53" s="90"/>
      <c r="TTH53" s="90"/>
      <c r="TTI53" s="90"/>
      <c r="TTJ53" s="90"/>
      <c r="TTK53" s="90"/>
      <c r="TTL53" s="90"/>
      <c r="TTM53" s="90"/>
      <c r="TTN53" s="90"/>
      <c r="TTO53" s="90"/>
      <c r="TTP53" s="90"/>
      <c r="TTQ53" s="90"/>
      <c r="TTR53" s="90"/>
      <c r="TTS53" s="90"/>
      <c r="TTT53" s="90"/>
      <c r="TTU53" s="90"/>
      <c r="TTV53" s="90"/>
      <c r="TTW53" s="90"/>
      <c r="TTX53" s="90"/>
      <c r="TTY53" s="90"/>
      <c r="TTZ53" s="90"/>
      <c r="TUA53" s="90"/>
      <c r="TUB53" s="90"/>
      <c r="TUC53" s="90"/>
      <c r="TUD53" s="90"/>
      <c r="TUE53" s="90"/>
      <c r="TUF53" s="90"/>
      <c r="TUG53" s="90"/>
      <c r="TUH53" s="90"/>
      <c r="TUI53" s="90"/>
      <c r="TUJ53" s="90"/>
      <c r="TUK53" s="90"/>
      <c r="TUL53" s="90"/>
      <c r="TUM53" s="90"/>
      <c r="TUN53" s="90"/>
      <c r="TUO53" s="90"/>
      <c r="TUP53" s="90"/>
      <c r="TUQ53" s="90"/>
      <c r="TUR53" s="90"/>
      <c r="TUS53" s="90"/>
      <c r="TUT53" s="90"/>
      <c r="TUU53" s="90"/>
      <c r="TUV53" s="90"/>
      <c r="TUW53" s="90"/>
      <c r="TUX53" s="90"/>
      <c r="TUY53" s="90"/>
      <c r="TUZ53" s="90"/>
      <c r="TVA53" s="90"/>
      <c r="TVB53" s="90"/>
      <c r="TVC53" s="90"/>
      <c r="TVD53" s="90"/>
      <c r="TVE53" s="90"/>
      <c r="TVF53" s="90"/>
      <c r="TVG53" s="90"/>
      <c r="TVH53" s="90"/>
      <c r="TVI53" s="90"/>
      <c r="TVJ53" s="90"/>
      <c r="TVK53" s="90"/>
      <c r="TVL53" s="90"/>
      <c r="TVM53" s="90"/>
      <c r="TVN53" s="90"/>
      <c r="TVO53" s="90"/>
      <c r="TVP53" s="90"/>
      <c r="TVQ53" s="90"/>
      <c r="TVR53" s="90"/>
      <c r="TVS53" s="90"/>
      <c r="TVT53" s="90"/>
      <c r="TVU53" s="90"/>
      <c r="TVV53" s="90"/>
      <c r="TVW53" s="90"/>
      <c r="TVX53" s="90"/>
      <c r="TVY53" s="90"/>
      <c r="TVZ53" s="90"/>
      <c r="TWA53" s="90"/>
      <c r="TWB53" s="90"/>
      <c r="TWC53" s="90"/>
      <c r="TWD53" s="90"/>
      <c r="TWE53" s="90"/>
      <c r="TWF53" s="90"/>
      <c r="TWG53" s="90"/>
      <c r="TWH53" s="90"/>
      <c r="TWI53" s="90"/>
      <c r="TWJ53" s="90"/>
      <c r="TWK53" s="90"/>
      <c r="TWL53" s="90"/>
      <c r="TWM53" s="90"/>
      <c r="TWN53" s="90"/>
      <c r="TWO53" s="90"/>
      <c r="TWP53" s="90"/>
      <c r="TWQ53" s="90"/>
      <c r="TWR53" s="90"/>
      <c r="TWS53" s="90"/>
      <c r="TWT53" s="90"/>
      <c r="TWU53" s="90"/>
      <c r="TWV53" s="90"/>
      <c r="TWW53" s="90"/>
      <c r="TWX53" s="90"/>
      <c r="TWY53" s="90"/>
      <c r="TWZ53" s="90"/>
      <c r="TXA53" s="90"/>
      <c r="TXB53" s="90"/>
      <c r="TXC53" s="90"/>
      <c r="TXD53" s="90"/>
      <c r="TXE53" s="90"/>
      <c r="TXF53" s="90"/>
      <c r="TXG53" s="90"/>
      <c r="TXH53" s="90"/>
      <c r="TXI53" s="90"/>
      <c r="TXJ53" s="90"/>
      <c r="TXK53" s="90"/>
      <c r="TXL53" s="90"/>
      <c r="TXM53" s="90"/>
      <c r="TXN53" s="90"/>
      <c r="TXO53" s="90"/>
      <c r="TXP53" s="90"/>
      <c r="TXQ53" s="90"/>
      <c r="TXR53" s="90"/>
      <c r="TXS53" s="90"/>
      <c r="TXT53" s="90"/>
      <c r="TXU53" s="90"/>
      <c r="TXV53" s="90"/>
      <c r="TXW53" s="90"/>
      <c r="TXX53" s="90"/>
      <c r="TXY53" s="90"/>
      <c r="TXZ53" s="90"/>
      <c r="TYA53" s="90"/>
      <c r="TYB53" s="90"/>
      <c r="TYC53" s="90"/>
      <c r="TYD53" s="90"/>
      <c r="TYE53" s="90"/>
      <c r="TYF53" s="90"/>
      <c r="TYG53" s="90"/>
      <c r="TYH53" s="90"/>
      <c r="TYI53" s="90"/>
      <c r="TYJ53" s="90"/>
      <c r="TYK53" s="90"/>
      <c r="TYL53" s="90"/>
      <c r="TYM53" s="90"/>
      <c r="TYN53" s="90"/>
      <c r="TYO53" s="90"/>
      <c r="TYP53" s="90"/>
      <c r="TYQ53" s="90"/>
      <c r="TYR53" s="90"/>
      <c r="TYS53" s="90"/>
      <c r="TYT53" s="90"/>
      <c r="TYU53" s="90"/>
      <c r="TYV53" s="90"/>
      <c r="TYW53" s="90"/>
      <c r="TYX53" s="90"/>
      <c r="TYY53" s="90"/>
      <c r="TYZ53" s="90"/>
      <c r="TZA53" s="90"/>
      <c r="TZB53" s="90"/>
      <c r="TZC53" s="90"/>
      <c r="TZD53" s="90"/>
      <c r="TZE53" s="90"/>
      <c r="TZF53" s="90"/>
      <c r="TZG53" s="90"/>
      <c r="TZH53" s="90"/>
      <c r="TZI53" s="90"/>
      <c r="TZJ53" s="90"/>
      <c r="TZK53" s="90"/>
      <c r="TZL53" s="90"/>
      <c r="TZM53" s="90"/>
      <c r="TZN53" s="90"/>
      <c r="TZO53" s="90"/>
      <c r="TZP53" s="90"/>
      <c r="TZQ53" s="90"/>
      <c r="TZR53" s="90"/>
      <c r="TZS53" s="90"/>
      <c r="TZT53" s="90"/>
      <c r="TZU53" s="90"/>
      <c r="TZV53" s="90"/>
      <c r="TZW53" s="90"/>
      <c r="TZX53" s="90"/>
      <c r="TZY53" s="90"/>
      <c r="TZZ53" s="90"/>
      <c r="UAA53" s="90"/>
      <c r="UAB53" s="90"/>
      <c r="UAC53" s="90"/>
      <c r="UAD53" s="90"/>
      <c r="UAE53" s="90"/>
      <c r="UAF53" s="90"/>
      <c r="UAG53" s="90"/>
      <c r="UAH53" s="90"/>
      <c r="UAI53" s="90"/>
      <c r="UAJ53" s="90"/>
      <c r="UAK53" s="90"/>
      <c r="UAL53" s="90"/>
      <c r="UAM53" s="90"/>
      <c r="UAN53" s="90"/>
      <c r="UAO53" s="90"/>
      <c r="UAP53" s="90"/>
      <c r="UAQ53" s="90"/>
      <c r="UAR53" s="90"/>
      <c r="UAS53" s="90"/>
      <c r="UAT53" s="90"/>
      <c r="UAU53" s="90"/>
      <c r="UAV53" s="90"/>
      <c r="UAW53" s="90"/>
      <c r="UAX53" s="90"/>
      <c r="UAY53" s="90"/>
      <c r="UAZ53" s="90"/>
      <c r="UBA53" s="90"/>
      <c r="UBB53" s="90"/>
      <c r="UBC53" s="90"/>
      <c r="UBD53" s="90"/>
      <c r="UBE53" s="90"/>
      <c r="UBF53" s="90"/>
      <c r="UBG53" s="90"/>
      <c r="UBH53" s="90"/>
      <c r="UBI53" s="90"/>
      <c r="UBJ53" s="90"/>
      <c r="UBK53" s="90"/>
      <c r="UBL53" s="90"/>
      <c r="UBM53" s="90"/>
      <c r="UBN53" s="90"/>
      <c r="UBO53" s="90"/>
      <c r="UBP53" s="90"/>
      <c r="UBQ53" s="90"/>
      <c r="UBR53" s="90"/>
      <c r="UBS53" s="90"/>
      <c r="UBT53" s="90"/>
      <c r="UBU53" s="90"/>
      <c r="UBV53" s="90"/>
      <c r="UBW53" s="90"/>
      <c r="UBX53" s="90"/>
      <c r="UBY53" s="90"/>
      <c r="UBZ53" s="90"/>
      <c r="UCA53" s="90"/>
      <c r="UCB53" s="90"/>
      <c r="UCC53" s="90"/>
      <c r="UCD53" s="90"/>
      <c r="UCE53" s="90"/>
      <c r="UCF53" s="90"/>
      <c r="UCG53" s="90"/>
      <c r="UCH53" s="90"/>
      <c r="UCI53" s="90"/>
      <c r="UCJ53" s="90"/>
      <c r="UCK53" s="90"/>
      <c r="UCL53" s="90"/>
      <c r="UCM53" s="90"/>
      <c r="UCN53" s="90"/>
      <c r="UCO53" s="90"/>
      <c r="UCP53" s="90"/>
      <c r="UCQ53" s="90"/>
      <c r="UCR53" s="90"/>
      <c r="UCS53" s="90"/>
      <c r="UCT53" s="90"/>
      <c r="UCU53" s="90"/>
      <c r="UCV53" s="90"/>
      <c r="UCW53" s="90"/>
      <c r="UCX53" s="90"/>
      <c r="UCY53" s="90"/>
      <c r="UCZ53" s="90"/>
      <c r="UDA53" s="90"/>
      <c r="UDB53" s="90"/>
      <c r="UDC53" s="90"/>
      <c r="UDD53" s="90"/>
      <c r="UDE53" s="90"/>
      <c r="UDF53" s="90"/>
      <c r="UDG53" s="90"/>
      <c r="UDH53" s="90"/>
      <c r="UDI53" s="90"/>
      <c r="UDJ53" s="90"/>
      <c r="UDK53" s="90"/>
      <c r="UDL53" s="90"/>
      <c r="UDM53" s="90"/>
      <c r="UDN53" s="90"/>
      <c r="UDO53" s="90"/>
      <c r="UDP53" s="90"/>
      <c r="UDQ53" s="90"/>
      <c r="UDR53" s="90"/>
      <c r="UDS53" s="90"/>
      <c r="UDT53" s="90"/>
      <c r="UDU53" s="90"/>
      <c r="UDV53" s="90"/>
      <c r="UDW53" s="90"/>
      <c r="UDX53" s="90"/>
      <c r="UDY53" s="90"/>
      <c r="UDZ53" s="90"/>
      <c r="UEA53" s="90"/>
      <c r="UEB53" s="90"/>
      <c r="UEC53" s="90"/>
      <c r="UED53" s="90"/>
      <c r="UEE53" s="90"/>
      <c r="UEF53" s="90"/>
      <c r="UEG53" s="90"/>
      <c r="UEH53" s="90"/>
      <c r="UEI53" s="90"/>
      <c r="UEJ53" s="90"/>
      <c r="UEK53" s="90"/>
      <c r="UEL53" s="90"/>
      <c r="UEM53" s="90"/>
      <c r="UEN53" s="90"/>
      <c r="UEO53" s="90"/>
      <c r="UEP53" s="90"/>
      <c r="UEQ53" s="90"/>
      <c r="UER53" s="90"/>
      <c r="UES53" s="90"/>
      <c r="UET53" s="90"/>
      <c r="UEU53" s="90"/>
      <c r="UEV53" s="90"/>
      <c r="UEW53" s="90"/>
      <c r="UEX53" s="90"/>
      <c r="UEY53" s="90"/>
      <c r="UEZ53" s="90"/>
      <c r="UFA53" s="90"/>
      <c r="UFB53" s="90"/>
      <c r="UFC53" s="90"/>
      <c r="UFD53" s="90"/>
      <c r="UFE53" s="90"/>
      <c r="UFF53" s="90"/>
      <c r="UFG53" s="90"/>
      <c r="UFH53" s="90"/>
      <c r="UFI53" s="90"/>
      <c r="UFJ53" s="90"/>
      <c r="UFK53" s="90"/>
      <c r="UFL53" s="90"/>
      <c r="UFM53" s="90"/>
      <c r="UFN53" s="90"/>
      <c r="UFO53" s="90"/>
      <c r="UFP53" s="90"/>
      <c r="UFQ53" s="90"/>
      <c r="UFR53" s="90"/>
      <c r="UFS53" s="90"/>
      <c r="UFT53" s="90"/>
      <c r="UFU53" s="90"/>
      <c r="UFV53" s="90"/>
      <c r="UFW53" s="90"/>
      <c r="UFX53" s="90"/>
      <c r="UFY53" s="90"/>
      <c r="UFZ53" s="90"/>
      <c r="UGA53" s="90"/>
      <c r="UGB53" s="90"/>
      <c r="UGC53" s="90"/>
      <c r="UGD53" s="90"/>
      <c r="UGE53" s="90"/>
      <c r="UGF53" s="90"/>
      <c r="UGG53" s="90"/>
      <c r="UGH53" s="90"/>
      <c r="UGI53" s="90"/>
      <c r="UGJ53" s="90"/>
      <c r="UGK53" s="90"/>
      <c r="UGL53" s="90"/>
      <c r="UGM53" s="90"/>
      <c r="UGN53" s="90"/>
      <c r="UGO53" s="90"/>
      <c r="UGP53" s="90"/>
      <c r="UGQ53" s="90"/>
      <c r="UGR53" s="90"/>
      <c r="UGS53" s="90"/>
      <c r="UGT53" s="90"/>
      <c r="UGU53" s="90"/>
      <c r="UGV53" s="90"/>
      <c r="UGW53" s="90"/>
      <c r="UGX53" s="90"/>
      <c r="UGY53" s="90"/>
      <c r="UGZ53" s="90"/>
      <c r="UHA53" s="90"/>
      <c r="UHB53" s="90"/>
      <c r="UHC53" s="90"/>
      <c r="UHD53" s="90"/>
      <c r="UHE53" s="90"/>
      <c r="UHF53" s="90"/>
      <c r="UHG53" s="90"/>
      <c r="UHH53" s="90"/>
      <c r="UHI53" s="90"/>
      <c r="UHJ53" s="90"/>
      <c r="UHK53" s="90"/>
      <c r="UHL53" s="90"/>
      <c r="UHM53" s="90"/>
      <c r="UHN53" s="90"/>
      <c r="UHO53" s="90"/>
      <c r="UHP53" s="90"/>
      <c r="UHQ53" s="90"/>
      <c r="UHR53" s="90"/>
      <c r="UHS53" s="90"/>
      <c r="UHT53" s="90"/>
      <c r="UHU53" s="90"/>
      <c r="UHV53" s="90"/>
      <c r="UHW53" s="90"/>
      <c r="UHX53" s="90"/>
      <c r="UHY53" s="90"/>
      <c r="UHZ53" s="90"/>
      <c r="UIA53" s="90"/>
      <c r="UIB53" s="90"/>
      <c r="UIC53" s="90"/>
      <c r="UID53" s="90"/>
      <c r="UIE53" s="90"/>
      <c r="UIF53" s="90"/>
      <c r="UIG53" s="90"/>
      <c r="UIH53" s="90"/>
      <c r="UII53" s="90"/>
      <c r="UIJ53" s="90"/>
      <c r="UIK53" s="90"/>
      <c r="UIL53" s="90"/>
      <c r="UIM53" s="90"/>
      <c r="UIN53" s="90"/>
      <c r="UIO53" s="90"/>
      <c r="UIP53" s="90"/>
      <c r="UIQ53" s="90"/>
      <c r="UIR53" s="90"/>
      <c r="UIS53" s="90"/>
      <c r="UIT53" s="90"/>
      <c r="UIU53" s="90"/>
      <c r="UIV53" s="90"/>
      <c r="UIW53" s="90"/>
      <c r="UIX53" s="90"/>
      <c r="UIY53" s="90"/>
      <c r="UIZ53" s="90"/>
      <c r="UJA53" s="90"/>
      <c r="UJB53" s="90"/>
      <c r="UJC53" s="90"/>
      <c r="UJD53" s="90"/>
      <c r="UJE53" s="90"/>
      <c r="UJF53" s="90"/>
      <c r="UJG53" s="90"/>
      <c r="UJH53" s="90"/>
      <c r="UJI53" s="90"/>
      <c r="UJJ53" s="90"/>
      <c r="UJK53" s="90"/>
      <c r="UJL53" s="90"/>
      <c r="UJM53" s="90"/>
      <c r="UJN53" s="90"/>
      <c r="UJO53" s="90"/>
      <c r="UJP53" s="90"/>
      <c r="UJQ53" s="90"/>
      <c r="UJR53" s="90"/>
      <c r="UJS53" s="90"/>
      <c r="UJT53" s="90"/>
      <c r="UJU53" s="90"/>
      <c r="UJV53" s="90"/>
      <c r="UJW53" s="90"/>
      <c r="UJX53" s="90"/>
      <c r="UJY53" s="90"/>
      <c r="UJZ53" s="90"/>
      <c r="UKA53" s="90"/>
      <c r="UKB53" s="90"/>
      <c r="UKC53" s="90"/>
      <c r="UKD53" s="90"/>
      <c r="UKE53" s="90"/>
      <c r="UKF53" s="90"/>
      <c r="UKG53" s="90"/>
      <c r="UKH53" s="90"/>
      <c r="UKI53" s="90"/>
      <c r="UKJ53" s="90"/>
      <c r="UKK53" s="90"/>
      <c r="UKL53" s="90"/>
      <c r="UKM53" s="90"/>
      <c r="UKN53" s="90"/>
      <c r="UKO53" s="90"/>
      <c r="UKP53" s="90"/>
      <c r="UKQ53" s="90"/>
      <c r="UKR53" s="90"/>
      <c r="UKS53" s="90"/>
      <c r="UKT53" s="90"/>
      <c r="UKU53" s="90"/>
      <c r="UKV53" s="90"/>
      <c r="UKW53" s="90"/>
      <c r="UKX53" s="90"/>
      <c r="UKY53" s="90"/>
      <c r="UKZ53" s="90"/>
      <c r="ULA53" s="90"/>
      <c r="ULB53" s="90"/>
      <c r="ULC53" s="90"/>
      <c r="ULD53" s="90"/>
      <c r="ULE53" s="90"/>
      <c r="ULF53" s="90"/>
      <c r="ULG53" s="90"/>
      <c r="ULH53" s="90"/>
      <c r="ULI53" s="90"/>
      <c r="ULJ53" s="90"/>
      <c r="ULK53" s="90"/>
      <c r="ULL53" s="90"/>
      <c r="ULM53" s="90"/>
      <c r="ULN53" s="90"/>
      <c r="ULO53" s="90"/>
      <c r="ULP53" s="90"/>
      <c r="ULQ53" s="90"/>
      <c r="ULR53" s="90"/>
      <c r="ULS53" s="90"/>
      <c r="ULT53" s="90"/>
      <c r="ULU53" s="90"/>
      <c r="ULV53" s="90"/>
      <c r="ULW53" s="90"/>
      <c r="ULX53" s="90"/>
      <c r="ULY53" s="90"/>
      <c r="ULZ53" s="90"/>
      <c r="UMA53" s="90"/>
      <c r="UMB53" s="90"/>
      <c r="UMC53" s="90"/>
      <c r="UMD53" s="90"/>
      <c r="UME53" s="90"/>
      <c r="UMF53" s="90"/>
      <c r="UMG53" s="90"/>
      <c r="UMH53" s="90"/>
      <c r="UMI53" s="90"/>
      <c r="UMJ53" s="90"/>
      <c r="UMK53" s="90"/>
      <c r="UML53" s="90"/>
      <c r="UMM53" s="90"/>
      <c r="UMN53" s="90"/>
      <c r="UMO53" s="90"/>
      <c r="UMP53" s="90"/>
      <c r="UMQ53" s="90"/>
      <c r="UMR53" s="90"/>
      <c r="UMS53" s="90"/>
      <c r="UMT53" s="90"/>
      <c r="UMU53" s="90"/>
      <c r="UMV53" s="90"/>
      <c r="UMW53" s="90"/>
      <c r="UMX53" s="90"/>
      <c r="UMY53" s="90"/>
      <c r="UMZ53" s="90"/>
      <c r="UNA53" s="90"/>
      <c r="UNB53" s="90"/>
      <c r="UNC53" s="90"/>
      <c r="UND53" s="90"/>
      <c r="UNE53" s="90"/>
      <c r="UNF53" s="90"/>
      <c r="UNG53" s="90"/>
      <c r="UNH53" s="90"/>
      <c r="UNI53" s="90"/>
      <c r="UNJ53" s="90"/>
      <c r="UNK53" s="90"/>
      <c r="UNL53" s="90"/>
      <c r="UNM53" s="90"/>
      <c r="UNN53" s="90"/>
      <c r="UNO53" s="90"/>
      <c r="UNP53" s="90"/>
      <c r="UNQ53" s="90"/>
      <c r="UNR53" s="90"/>
      <c r="UNS53" s="90"/>
      <c r="UNT53" s="90"/>
      <c r="UNU53" s="90"/>
      <c r="UNV53" s="90"/>
      <c r="UNW53" s="90"/>
      <c r="UNX53" s="90"/>
      <c r="UNY53" s="90"/>
      <c r="UNZ53" s="90"/>
      <c r="UOA53" s="90"/>
      <c r="UOB53" s="90"/>
      <c r="UOC53" s="90"/>
      <c r="UOD53" s="90"/>
      <c r="UOE53" s="90"/>
      <c r="UOF53" s="90"/>
      <c r="UOG53" s="90"/>
      <c r="UOH53" s="90"/>
      <c r="UOI53" s="90"/>
      <c r="UOJ53" s="90"/>
      <c r="UOK53" s="90"/>
      <c r="UOL53" s="90"/>
      <c r="UOM53" s="90"/>
      <c r="UON53" s="90"/>
      <c r="UOO53" s="90"/>
      <c r="UOP53" s="90"/>
      <c r="UOQ53" s="90"/>
      <c r="UOR53" s="90"/>
      <c r="UOS53" s="90"/>
      <c r="UOT53" s="90"/>
      <c r="UOU53" s="90"/>
      <c r="UOV53" s="90"/>
      <c r="UOW53" s="90"/>
      <c r="UOX53" s="90"/>
      <c r="UOY53" s="90"/>
      <c r="UOZ53" s="90"/>
      <c r="UPA53" s="90"/>
      <c r="UPB53" s="90"/>
      <c r="UPC53" s="90"/>
      <c r="UPD53" s="90"/>
      <c r="UPE53" s="90"/>
      <c r="UPF53" s="90"/>
      <c r="UPG53" s="90"/>
      <c r="UPH53" s="90"/>
      <c r="UPI53" s="90"/>
      <c r="UPJ53" s="90"/>
      <c r="UPK53" s="90"/>
      <c r="UPL53" s="90"/>
      <c r="UPM53" s="90"/>
      <c r="UPN53" s="90"/>
      <c r="UPO53" s="90"/>
      <c r="UPP53" s="90"/>
      <c r="UPQ53" s="90"/>
      <c r="UPR53" s="90"/>
      <c r="UPS53" s="90"/>
      <c r="UPT53" s="90"/>
      <c r="UPU53" s="90"/>
      <c r="UPV53" s="90"/>
      <c r="UPW53" s="90"/>
      <c r="UPX53" s="90"/>
      <c r="UPY53" s="90"/>
      <c r="UPZ53" s="90"/>
      <c r="UQA53" s="90"/>
      <c r="UQB53" s="90"/>
      <c r="UQC53" s="90"/>
      <c r="UQD53" s="90"/>
      <c r="UQE53" s="90"/>
      <c r="UQF53" s="90"/>
      <c r="UQG53" s="90"/>
      <c r="UQH53" s="90"/>
      <c r="UQI53" s="90"/>
      <c r="UQJ53" s="90"/>
      <c r="UQK53" s="90"/>
      <c r="UQL53" s="90"/>
      <c r="UQM53" s="90"/>
      <c r="UQN53" s="90"/>
      <c r="UQO53" s="90"/>
      <c r="UQP53" s="90"/>
      <c r="UQQ53" s="90"/>
      <c r="UQR53" s="90"/>
      <c r="UQS53" s="90"/>
      <c r="UQT53" s="90"/>
      <c r="UQU53" s="90"/>
      <c r="UQV53" s="90"/>
      <c r="UQW53" s="90"/>
      <c r="UQX53" s="90"/>
      <c r="UQY53" s="90"/>
      <c r="UQZ53" s="90"/>
      <c r="URA53" s="90"/>
      <c r="URB53" s="90"/>
      <c r="URC53" s="90"/>
      <c r="URD53" s="90"/>
      <c r="URE53" s="90"/>
      <c r="URF53" s="90"/>
      <c r="URG53" s="90"/>
      <c r="URH53" s="90"/>
      <c r="URI53" s="90"/>
      <c r="URJ53" s="90"/>
      <c r="URK53" s="90"/>
      <c r="URL53" s="90"/>
      <c r="URM53" s="90"/>
      <c r="URN53" s="90"/>
      <c r="URO53" s="90"/>
      <c r="URP53" s="90"/>
      <c r="URQ53" s="90"/>
      <c r="URR53" s="90"/>
      <c r="URS53" s="90"/>
      <c r="URT53" s="90"/>
      <c r="URU53" s="90"/>
      <c r="URV53" s="90"/>
      <c r="URW53" s="90"/>
      <c r="URX53" s="90"/>
      <c r="URY53" s="90"/>
      <c r="URZ53" s="90"/>
      <c r="USA53" s="90"/>
      <c r="USB53" s="90"/>
      <c r="USC53" s="90"/>
      <c r="USD53" s="90"/>
      <c r="USE53" s="90"/>
      <c r="USF53" s="90"/>
      <c r="USG53" s="90"/>
      <c r="USH53" s="90"/>
      <c r="USI53" s="90"/>
      <c r="USJ53" s="90"/>
      <c r="USK53" s="90"/>
      <c r="USL53" s="90"/>
      <c r="USM53" s="90"/>
      <c r="USN53" s="90"/>
      <c r="USO53" s="90"/>
      <c r="USP53" s="90"/>
      <c r="USQ53" s="90"/>
      <c r="USR53" s="90"/>
      <c r="USS53" s="90"/>
      <c r="UST53" s="90"/>
      <c r="USU53" s="90"/>
      <c r="USV53" s="90"/>
      <c r="USW53" s="90"/>
      <c r="USX53" s="90"/>
      <c r="USY53" s="90"/>
      <c r="USZ53" s="90"/>
      <c r="UTA53" s="90"/>
      <c r="UTB53" s="90"/>
      <c r="UTC53" s="90"/>
      <c r="UTD53" s="90"/>
      <c r="UTE53" s="90"/>
      <c r="UTF53" s="90"/>
      <c r="UTG53" s="90"/>
      <c r="UTH53" s="90"/>
      <c r="UTI53" s="90"/>
      <c r="UTJ53" s="90"/>
      <c r="UTK53" s="90"/>
      <c r="UTL53" s="90"/>
      <c r="UTM53" s="90"/>
      <c r="UTN53" s="90"/>
      <c r="UTO53" s="90"/>
      <c r="UTP53" s="90"/>
      <c r="UTQ53" s="90"/>
      <c r="UTR53" s="90"/>
      <c r="UTS53" s="90"/>
      <c r="UTT53" s="90"/>
      <c r="UTU53" s="90"/>
      <c r="UTV53" s="90"/>
      <c r="UTW53" s="90"/>
      <c r="UTX53" s="90"/>
      <c r="UTY53" s="90"/>
      <c r="UTZ53" s="90"/>
      <c r="UUA53" s="90"/>
      <c r="UUB53" s="90"/>
      <c r="UUC53" s="90"/>
      <c r="UUD53" s="90"/>
      <c r="UUE53" s="90"/>
      <c r="UUF53" s="90"/>
      <c r="UUG53" s="90"/>
      <c r="UUH53" s="90"/>
      <c r="UUI53" s="90"/>
      <c r="UUJ53" s="90"/>
      <c r="UUK53" s="90"/>
      <c r="UUL53" s="90"/>
      <c r="UUM53" s="90"/>
      <c r="UUN53" s="90"/>
      <c r="UUO53" s="90"/>
      <c r="UUP53" s="90"/>
      <c r="UUQ53" s="90"/>
      <c r="UUR53" s="90"/>
      <c r="UUS53" s="90"/>
      <c r="UUT53" s="90"/>
      <c r="UUU53" s="90"/>
      <c r="UUV53" s="90"/>
      <c r="UUW53" s="90"/>
      <c r="UUX53" s="90"/>
      <c r="UUY53" s="90"/>
      <c r="UUZ53" s="90"/>
      <c r="UVA53" s="90"/>
      <c r="UVB53" s="90"/>
      <c r="UVC53" s="90"/>
      <c r="UVD53" s="90"/>
      <c r="UVE53" s="90"/>
      <c r="UVF53" s="90"/>
      <c r="UVG53" s="90"/>
      <c r="UVH53" s="90"/>
      <c r="UVI53" s="90"/>
      <c r="UVJ53" s="90"/>
      <c r="UVK53" s="90"/>
      <c r="UVL53" s="90"/>
      <c r="UVM53" s="90"/>
      <c r="UVN53" s="90"/>
      <c r="UVO53" s="90"/>
      <c r="UVP53" s="90"/>
      <c r="UVQ53" s="90"/>
      <c r="UVR53" s="90"/>
      <c r="UVS53" s="90"/>
      <c r="UVT53" s="90"/>
      <c r="UVU53" s="90"/>
      <c r="UVV53" s="90"/>
      <c r="UVW53" s="90"/>
      <c r="UVX53" s="90"/>
      <c r="UVY53" s="90"/>
      <c r="UVZ53" s="90"/>
      <c r="UWA53" s="90"/>
      <c r="UWB53" s="90"/>
      <c r="UWC53" s="90"/>
      <c r="UWD53" s="90"/>
      <c r="UWE53" s="90"/>
      <c r="UWF53" s="90"/>
      <c r="UWG53" s="90"/>
      <c r="UWH53" s="90"/>
      <c r="UWI53" s="90"/>
      <c r="UWJ53" s="90"/>
      <c r="UWK53" s="90"/>
      <c r="UWL53" s="90"/>
      <c r="UWM53" s="90"/>
      <c r="UWN53" s="90"/>
      <c r="UWO53" s="90"/>
      <c r="UWP53" s="90"/>
      <c r="UWQ53" s="90"/>
      <c r="UWR53" s="90"/>
      <c r="UWS53" s="90"/>
      <c r="UWT53" s="90"/>
      <c r="UWU53" s="90"/>
      <c r="UWV53" s="90"/>
      <c r="UWW53" s="90"/>
      <c r="UWX53" s="90"/>
      <c r="UWY53" s="90"/>
      <c r="UWZ53" s="90"/>
      <c r="UXA53" s="90"/>
      <c r="UXB53" s="90"/>
      <c r="UXC53" s="90"/>
      <c r="UXD53" s="90"/>
      <c r="UXE53" s="90"/>
      <c r="UXF53" s="90"/>
      <c r="UXG53" s="90"/>
      <c r="UXH53" s="90"/>
      <c r="UXI53" s="90"/>
      <c r="UXJ53" s="90"/>
      <c r="UXK53" s="90"/>
      <c r="UXL53" s="90"/>
      <c r="UXM53" s="90"/>
      <c r="UXN53" s="90"/>
      <c r="UXO53" s="90"/>
      <c r="UXP53" s="90"/>
      <c r="UXQ53" s="90"/>
      <c r="UXR53" s="90"/>
      <c r="UXS53" s="90"/>
      <c r="UXT53" s="90"/>
      <c r="UXU53" s="90"/>
      <c r="UXV53" s="90"/>
      <c r="UXW53" s="90"/>
      <c r="UXX53" s="90"/>
      <c r="UXY53" s="90"/>
      <c r="UXZ53" s="90"/>
      <c r="UYA53" s="90"/>
      <c r="UYB53" s="90"/>
      <c r="UYC53" s="90"/>
      <c r="UYD53" s="90"/>
      <c r="UYE53" s="90"/>
      <c r="UYF53" s="90"/>
      <c r="UYG53" s="90"/>
      <c r="UYH53" s="90"/>
      <c r="UYI53" s="90"/>
      <c r="UYJ53" s="90"/>
      <c r="UYK53" s="90"/>
      <c r="UYL53" s="90"/>
      <c r="UYM53" s="90"/>
      <c r="UYN53" s="90"/>
      <c r="UYO53" s="90"/>
      <c r="UYP53" s="90"/>
      <c r="UYQ53" s="90"/>
      <c r="UYR53" s="90"/>
      <c r="UYS53" s="90"/>
      <c r="UYT53" s="90"/>
      <c r="UYU53" s="90"/>
      <c r="UYV53" s="90"/>
      <c r="UYW53" s="90"/>
      <c r="UYX53" s="90"/>
      <c r="UYY53" s="90"/>
      <c r="UYZ53" s="90"/>
      <c r="UZA53" s="90"/>
      <c r="UZB53" s="90"/>
      <c r="UZC53" s="90"/>
      <c r="UZD53" s="90"/>
      <c r="UZE53" s="90"/>
      <c r="UZF53" s="90"/>
      <c r="UZG53" s="90"/>
      <c r="UZH53" s="90"/>
      <c r="UZI53" s="90"/>
      <c r="UZJ53" s="90"/>
      <c r="UZK53" s="90"/>
      <c r="UZL53" s="90"/>
      <c r="UZM53" s="90"/>
      <c r="UZN53" s="90"/>
      <c r="UZO53" s="90"/>
      <c r="UZP53" s="90"/>
      <c r="UZQ53" s="90"/>
      <c r="UZR53" s="90"/>
      <c r="UZS53" s="90"/>
      <c r="UZT53" s="90"/>
      <c r="UZU53" s="90"/>
      <c r="UZV53" s="90"/>
      <c r="UZW53" s="90"/>
      <c r="UZX53" s="90"/>
      <c r="UZY53" s="90"/>
      <c r="UZZ53" s="90"/>
      <c r="VAA53" s="90"/>
      <c r="VAB53" s="90"/>
      <c r="VAC53" s="90"/>
      <c r="VAD53" s="90"/>
      <c r="VAE53" s="90"/>
      <c r="VAF53" s="90"/>
      <c r="VAG53" s="90"/>
      <c r="VAH53" s="90"/>
      <c r="VAI53" s="90"/>
      <c r="VAJ53" s="90"/>
      <c r="VAK53" s="90"/>
      <c r="VAL53" s="90"/>
      <c r="VAM53" s="90"/>
      <c r="VAN53" s="90"/>
      <c r="VAO53" s="90"/>
      <c r="VAP53" s="90"/>
      <c r="VAQ53" s="90"/>
      <c r="VAR53" s="90"/>
      <c r="VAS53" s="90"/>
      <c r="VAT53" s="90"/>
      <c r="VAU53" s="90"/>
      <c r="VAV53" s="90"/>
      <c r="VAW53" s="90"/>
      <c r="VAX53" s="90"/>
      <c r="VAY53" s="90"/>
      <c r="VAZ53" s="90"/>
      <c r="VBA53" s="90"/>
      <c r="VBB53" s="90"/>
      <c r="VBC53" s="90"/>
      <c r="VBD53" s="90"/>
      <c r="VBE53" s="90"/>
      <c r="VBF53" s="90"/>
      <c r="VBG53" s="90"/>
      <c r="VBH53" s="90"/>
      <c r="VBI53" s="90"/>
      <c r="VBJ53" s="90"/>
      <c r="VBK53" s="90"/>
      <c r="VBL53" s="90"/>
      <c r="VBM53" s="90"/>
      <c r="VBN53" s="90"/>
      <c r="VBO53" s="90"/>
      <c r="VBP53" s="90"/>
      <c r="VBQ53" s="90"/>
      <c r="VBR53" s="90"/>
      <c r="VBS53" s="90"/>
      <c r="VBT53" s="90"/>
      <c r="VBU53" s="90"/>
      <c r="VBV53" s="90"/>
      <c r="VBW53" s="90"/>
      <c r="VBX53" s="90"/>
      <c r="VBY53" s="90"/>
      <c r="VBZ53" s="90"/>
      <c r="VCA53" s="90"/>
      <c r="VCB53" s="90"/>
      <c r="VCC53" s="90"/>
      <c r="VCD53" s="90"/>
      <c r="VCE53" s="90"/>
      <c r="VCF53" s="90"/>
      <c r="VCG53" s="90"/>
      <c r="VCH53" s="90"/>
      <c r="VCI53" s="90"/>
      <c r="VCJ53" s="90"/>
      <c r="VCK53" s="90"/>
      <c r="VCL53" s="90"/>
      <c r="VCM53" s="90"/>
      <c r="VCN53" s="90"/>
      <c r="VCO53" s="90"/>
      <c r="VCP53" s="90"/>
      <c r="VCQ53" s="90"/>
      <c r="VCR53" s="90"/>
      <c r="VCS53" s="90"/>
      <c r="VCT53" s="90"/>
      <c r="VCU53" s="90"/>
      <c r="VCV53" s="90"/>
      <c r="VCW53" s="90"/>
      <c r="VCX53" s="90"/>
      <c r="VCY53" s="90"/>
      <c r="VCZ53" s="90"/>
      <c r="VDA53" s="90"/>
      <c r="VDB53" s="90"/>
      <c r="VDC53" s="90"/>
      <c r="VDD53" s="90"/>
      <c r="VDE53" s="90"/>
      <c r="VDF53" s="90"/>
      <c r="VDG53" s="90"/>
      <c r="VDH53" s="90"/>
      <c r="VDI53" s="90"/>
      <c r="VDJ53" s="90"/>
      <c r="VDK53" s="90"/>
      <c r="VDL53" s="90"/>
      <c r="VDM53" s="90"/>
      <c r="VDN53" s="90"/>
      <c r="VDO53" s="90"/>
      <c r="VDP53" s="90"/>
      <c r="VDQ53" s="90"/>
      <c r="VDR53" s="90"/>
      <c r="VDS53" s="90"/>
      <c r="VDT53" s="90"/>
      <c r="VDU53" s="90"/>
      <c r="VDV53" s="90"/>
      <c r="VDW53" s="90"/>
      <c r="VDX53" s="90"/>
      <c r="VDY53" s="90"/>
      <c r="VDZ53" s="90"/>
      <c r="VEA53" s="90"/>
      <c r="VEB53" s="90"/>
      <c r="VEC53" s="90"/>
      <c r="VED53" s="90"/>
      <c r="VEE53" s="90"/>
      <c r="VEF53" s="90"/>
      <c r="VEG53" s="90"/>
      <c r="VEH53" s="90"/>
      <c r="VEI53" s="90"/>
      <c r="VEJ53" s="90"/>
      <c r="VEK53" s="90"/>
      <c r="VEL53" s="90"/>
      <c r="VEM53" s="90"/>
      <c r="VEN53" s="90"/>
      <c r="VEO53" s="90"/>
      <c r="VEP53" s="90"/>
      <c r="VEQ53" s="90"/>
      <c r="VER53" s="90"/>
      <c r="VES53" s="90"/>
      <c r="VET53" s="90"/>
      <c r="VEU53" s="90"/>
      <c r="VEV53" s="90"/>
      <c r="VEW53" s="90"/>
      <c r="VEX53" s="90"/>
      <c r="VEY53" s="90"/>
      <c r="VEZ53" s="90"/>
      <c r="VFA53" s="90"/>
      <c r="VFB53" s="90"/>
      <c r="VFC53" s="90"/>
      <c r="VFD53" s="90"/>
      <c r="VFE53" s="90"/>
      <c r="VFF53" s="90"/>
      <c r="VFG53" s="90"/>
      <c r="VFH53" s="90"/>
      <c r="VFI53" s="90"/>
      <c r="VFJ53" s="90"/>
      <c r="VFK53" s="90"/>
      <c r="VFL53" s="90"/>
      <c r="VFM53" s="90"/>
      <c r="VFN53" s="90"/>
      <c r="VFO53" s="90"/>
      <c r="VFP53" s="90"/>
      <c r="VFQ53" s="90"/>
      <c r="VFR53" s="90"/>
      <c r="VFS53" s="90"/>
      <c r="VFT53" s="90"/>
      <c r="VFU53" s="90"/>
      <c r="VFV53" s="90"/>
      <c r="VFW53" s="90"/>
      <c r="VFX53" s="90"/>
      <c r="VFY53" s="90"/>
      <c r="VFZ53" s="90"/>
      <c r="VGA53" s="90"/>
      <c r="VGB53" s="90"/>
      <c r="VGC53" s="90"/>
      <c r="VGD53" s="90"/>
      <c r="VGE53" s="90"/>
      <c r="VGF53" s="90"/>
      <c r="VGG53" s="90"/>
      <c r="VGH53" s="90"/>
      <c r="VGI53" s="90"/>
      <c r="VGJ53" s="90"/>
      <c r="VGK53" s="90"/>
      <c r="VGL53" s="90"/>
      <c r="VGM53" s="90"/>
      <c r="VGN53" s="90"/>
      <c r="VGO53" s="90"/>
      <c r="VGP53" s="90"/>
      <c r="VGQ53" s="90"/>
      <c r="VGR53" s="90"/>
      <c r="VGS53" s="90"/>
      <c r="VGT53" s="90"/>
      <c r="VGU53" s="90"/>
      <c r="VGV53" s="90"/>
      <c r="VGW53" s="90"/>
      <c r="VGX53" s="90"/>
      <c r="VGY53" s="90"/>
      <c r="VGZ53" s="90"/>
      <c r="VHA53" s="90"/>
      <c r="VHB53" s="90"/>
      <c r="VHC53" s="90"/>
      <c r="VHD53" s="90"/>
      <c r="VHE53" s="90"/>
      <c r="VHF53" s="90"/>
      <c r="VHG53" s="90"/>
      <c r="VHH53" s="90"/>
      <c r="VHI53" s="90"/>
      <c r="VHJ53" s="90"/>
      <c r="VHK53" s="90"/>
      <c r="VHL53" s="90"/>
      <c r="VHM53" s="90"/>
      <c r="VHN53" s="90"/>
      <c r="VHO53" s="90"/>
      <c r="VHP53" s="90"/>
      <c r="VHQ53" s="90"/>
      <c r="VHR53" s="90"/>
      <c r="VHS53" s="90"/>
      <c r="VHT53" s="90"/>
      <c r="VHU53" s="90"/>
      <c r="VHV53" s="90"/>
      <c r="VHW53" s="90"/>
      <c r="VHX53" s="90"/>
      <c r="VHY53" s="90"/>
      <c r="VHZ53" s="90"/>
      <c r="VIA53" s="90"/>
      <c r="VIB53" s="90"/>
      <c r="VIC53" s="90"/>
      <c r="VID53" s="90"/>
      <c r="VIE53" s="90"/>
      <c r="VIF53" s="90"/>
      <c r="VIG53" s="90"/>
      <c r="VIH53" s="90"/>
      <c r="VII53" s="90"/>
      <c r="VIJ53" s="90"/>
      <c r="VIK53" s="90"/>
      <c r="VIL53" s="90"/>
      <c r="VIM53" s="90"/>
      <c r="VIN53" s="90"/>
      <c r="VIO53" s="90"/>
      <c r="VIP53" s="90"/>
      <c r="VIQ53" s="90"/>
      <c r="VIR53" s="90"/>
      <c r="VIS53" s="90"/>
      <c r="VIT53" s="90"/>
      <c r="VIU53" s="90"/>
      <c r="VIV53" s="90"/>
      <c r="VIW53" s="90"/>
      <c r="VIX53" s="90"/>
      <c r="VIY53" s="90"/>
      <c r="VIZ53" s="90"/>
      <c r="VJA53" s="90"/>
      <c r="VJB53" s="90"/>
      <c r="VJC53" s="90"/>
      <c r="VJD53" s="90"/>
      <c r="VJE53" s="90"/>
      <c r="VJF53" s="90"/>
      <c r="VJG53" s="90"/>
      <c r="VJH53" s="90"/>
      <c r="VJI53" s="90"/>
      <c r="VJJ53" s="90"/>
      <c r="VJK53" s="90"/>
      <c r="VJL53" s="90"/>
      <c r="VJM53" s="90"/>
      <c r="VJN53" s="90"/>
      <c r="VJO53" s="90"/>
      <c r="VJP53" s="90"/>
      <c r="VJQ53" s="90"/>
      <c r="VJR53" s="90"/>
      <c r="VJS53" s="90"/>
      <c r="VJT53" s="90"/>
      <c r="VJU53" s="90"/>
      <c r="VJV53" s="90"/>
      <c r="VJW53" s="90"/>
      <c r="VJX53" s="90"/>
      <c r="VJY53" s="90"/>
      <c r="VJZ53" s="90"/>
      <c r="VKA53" s="90"/>
      <c r="VKB53" s="90"/>
      <c r="VKC53" s="90"/>
      <c r="VKD53" s="90"/>
      <c r="VKE53" s="90"/>
      <c r="VKF53" s="90"/>
      <c r="VKG53" s="90"/>
      <c r="VKH53" s="90"/>
      <c r="VKI53" s="90"/>
      <c r="VKJ53" s="90"/>
      <c r="VKK53" s="90"/>
      <c r="VKL53" s="90"/>
      <c r="VKM53" s="90"/>
      <c r="VKN53" s="90"/>
      <c r="VKO53" s="90"/>
      <c r="VKP53" s="90"/>
      <c r="VKQ53" s="90"/>
      <c r="VKR53" s="90"/>
      <c r="VKS53" s="90"/>
      <c r="VKT53" s="90"/>
      <c r="VKU53" s="90"/>
      <c r="VKV53" s="90"/>
      <c r="VKW53" s="90"/>
      <c r="VKX53" s="90"/>
      <c r="VKY53" s="90"/>
      <c r="VKZ53" s="90"/>
      <c r="VLA53" s="90"/>
      <c r="VLB53" s="90"/>
      <c r="VLC53" s="90"/>
      <c r="VLD53" s="90"/>
      <c r="VLE53" s="90"/>
      <c r="VLF53" s="90"/>
      <c r="VLG53" s="90"/>
      <c r="VLH53" s="90"/>
      <c r="VLI53" s="90"/>
      <c r="VLJ53" s="90"/>
      <c r="VLK53" s="90"/>
      <c r="VLL53" s="90"/>
      <c r="VLM53" s="90"/>
      <c r="VLN53" s="90"/>
      <c r="VLO53" s="90"/>
      <c r="VLP53" s="90"/>
      <c r="VLQ53" s="90"/>
      <c r="VLR53" s="90"/>
      <c r="VLS53" s="90"/>
      <c r="VLT53" s="90"/>
      <c r="VLU53" s="90"/>
      <c r="VLV53" s="90"/>
      <c r="VLW53" s="90"/>
      <c r="VLX53" s="90"/>
      <c r="VLY53" s="90"/>
      <c r="VLZ53" s="90"/>
      <c r="VMA53" s="90"/>
      <c r="VMB53" s="90"/>
      <c r="VMC53" s="90"/>
      <c r="VMD53" s="90"/>
      <c r="VME53" s="90"/>
      <c r="VMF53" s="90"/>
      <c r="VMG53" s="90"/>
      <c r="VMH53" s="90"/>
      <c r="VMI53" s="90"/>
      <c r="VMJ53" s="90"/>
      <c r="VMK53" s="90"/>
      <c r="VML53" s="90"/>
      <c r="VMM53" s="90"/>
      <c r="VMN53" s="90"/>
      <c r="VMO53" s="90"/>
      <c r="VMP53" s="90"/>
      <c r="VMQ53" s="90"/>
      <c r="VMR53" s="90"/>
      <c r="VMS53" s="90"/>
      <c r="VMT53" s="90"/>
      <c r="VMU53" s="90"/>
      <c r="VMV53" s="90"/>
      <c r="VMW53" s="90"/>
      <c r="VMX53" s="90"/>
      <c r="VMY53" s="90"/>
      <c r="VMZ53" s="90"/>
      <c r="VNA53" s="90"/>
      <c r="VNB53" s="90"/>
      <c r="VNC53" s="90"/>
      <c r="VND53" s="90"/>
      <c r="VNE53" s="90"/>
      <c r="VNF53" s="90"/>
      <c r="VNG53" s="90"/>
      <c r="VNH53" s="90"/>
      <c r="VNI53" s="90"/>
      <c r="VNJ53" s="90"/>
      <c r="VNK53" s="90"/>
      <c r="VNL53" s="90"/>
      <c r="VNM53" s="90"/>
      <c r="VNN53" s="90"/>
      <c r="VNO53" s="90"/>
      <c r="VNP53" s="90"/>
      <c r="VNQ53" s="90"/>
      <c r="VNR53" s="90"/>
      <c r="VNS53" s="90"/>
      <c r="VNT53" s="90"/>
      <c r="VNU53" s="90"/>
      <c r="VNV53" s="90"/>
      <c r="VNW53" s="90"/>
      <c r="VNX53" s="90"/>
      <c r="VNY53" s="90"/>
      <c r="VNZ53" s="90"/>
      <c r="VOA53" s="90"/>
      <c r="VOB53" s="90"/>
      <c r="VOC53" s="90"/>
      <c r="VOD53" s="90"/>
      <c r="VOE53" s="90"/>
      <c r="VOF53" s="90"/>
      <c r="VOG53" s="90"/>
      <c r="VOH53" s="90"/>
      <c r="VOI53" s="90"/>
      <c r="VOJ53" s="90"/>
      <c r="VOK53" s="90"/>
      <c r="VOL53" s="90"/>
      <c r="VOM53" s="90"/>
      <c r="VON53" s="90"/>
      <c r="VOO53" s="90"/>
      <c r="VOP53" s="90"/>
      <c r="VOQ53" s="90"/>
      <c r="VOR53" s="90"/>
      <c r="VOS53" s="90"/>
      <c r="VOT53" s="90"/>
      <c r="VOU53" s="90"/>
      <c r="VOV53" s="90"/>
      <c r="VOW53" s="90"/>
      <c r="VOX53" s="90"/>
      <c r="VOY53" s="90"/>
      <c r="VOZ53" s="90"/>
      <c r="VPA53" s="90"/>
      <c r="VPB53" s="90"/>
      <c r="VPC53" s="90"/>
      <c r="VPD53" s="90"/>
      <c r="VPE53" s="90"/>
      <c r="VPF53" s="90"/>
      <c r="VPG53" s="90"/>
      <c r="VPH53" s="90"/>
      <c r="VPI53" s="90"/>
      <c r="VPJ53" s="90"/>
      <c r="VPK53" s="90"/>
      <c r="VPL53" s="90"/>
      <c r="VPM53" s="90"/>
      <c r="VPN53" s="90"/>
      <c r="VPO53" s="90"/>
      <c r="VPP53" s="90"/>
      <c r="VPQ53" s="90"/>
      <c r="VPR53" s="90"/>
      <c r="VPS53" s="90"/>
      <c r="VPT53" s="90"/>
      <c r="VPU53" s="90"/>
      <c r="VPV53" s="90"/>
      <c r="VPW53" s="90"/>
      <c r="VPX53" s="90"/>
      <c r="VPY53" s="90"/>
      <c r="VPZ53" s="90"/>
      <c r="VQA53" s="90"/>
      <c r="VQB53" s="90"/>
      <c r="VQC53" s="90"/>
      <c r="VQD53" s="90"/>
      <c r="VQE53" s="90"/>
      <c r="VQF53" s="90"/>
      <c r="VQG53" s="90"/>
      <c r="VQH53" s="90"/>
      <c r="VQI53" s="90"/>
      <c r="VQJ53" s="90"/>
      <c r="VQK53" s="90"/>
      <c r="VQL53" s="90"/>
      <c r="VQM53" s="90"/>
      <c r="VQN53" s="90"/>
      <c r="VQO53" s="90"/>
      <c r="VQP53" s="90"/>
      <c r="VQQ53" s="90"/>
      <c r="VQR53" s="90"/>
      <c r="VQS53" s="90"/>
      <c r="VQT53" s="90"/>
      <c r="VQU53" s="90"/>
      <c r="VQV53" s="90"/>
      <c r="VQW53" s="90"/>
      <c r="VQX53" s="90"/>
      <c r="VQY53" s="90"/>
      <c r="VQZ53" s="90"/>
      <c r="VRA53" s="90"/>
      <c r="VRB53" s="90"/>
      <c r="VRC53" s="90"/>
      <c r="VRD53" s="90"/>
      <c r="VRE53" s="90"/>
      <c r="VRF53" s="90"/>
      <c r="VRG53" s="90"/>
      <c r="VRH53" s="90"/>
      <c r="VRI53" s="90"/>
      <c r="VRJ53" s="90"/>
      <c r="VRK53" s="90"/>
      <c r="VRL53" s="90"/>
      <c r="VRM53" s="90"/>
      <c r="VRN53" s="90"/>
      <c r="VRO53" s="90"/>
      <c r="VRP53" s="90"/>
      <c r="VRQ53" s="90"/>
      <c r="VRR53" s="90"/>
      <c r="VRS53" s="90"/>
      <c r="VRT53" s="90"/>
      <c r="VRU53" s="90"/>
      <c r="VRV53" s="90"/>
      <c r="VRW53" s="90"/>
      <c r="VRX53" s="90"/>
      <c r="VRY53" s="90"/>
      <c r="VRZ53" s="90"/>
      <c r="VSA53" s="90"/>
      <c r="VSB53" s="90"/>
      <c r="VSC53" s="90"/>
      <c r="VSD53" s="90"/>
      <c r="VSE53" s="90"/>
      <c r="VSF53" s="90"/>
      <c r="VSG53" s="90"/>
      <c r="VSH53" s="90"/>
      <c r="VSI53" s="90"/>
      <c r="VSJ53" s="90"/>
      <c r="VSK53" s="90"/>
      <c r="VSL53" s="90"/>
      <c r="VSM53" s="90"/>
      <c r="VSN53" s="90"/>
      <c r="VSO53" s="90"/>
      <c r="VSP53" s="90"/>
      <c r="VSQ53" s="90"/>
      <c r="VSR53" s="90"/>
      <c r="VSS53" s="90"/>
      <c r="VST53" s="90"/>
      <c r="VSU53" s="90"/>
      <c r="VSV53" s="90"/>
      <c r="VSW53" s="90"/>
      <c r="VSX53" s="90"/>
      <c r="VSY53" s="90"/>
      <c r="VSZ53" s="90"/>
      <c r="VTA53" s="90"/>
      <c r="VTB53" s="90"/>
      <c r="VTC53" s="90"/>
      <c r="VTD53" s="90"/>
      <c r="VTE53" s="90"/>
      <c r="VTF53" s="90"/>
      <c r="VTG53" s="90"/>
      <c r="VTH53" s="90"/>
      <c r="VTI53" s="90"/>
      <c r="VTJ53" s="90"/>
      <c r="VTK53" s="90"/>
      <c r="VTL53" s="90"/>
      <c r="VTM53" s="90"/>
      <c r="VTN53" s="90"/>
      <c r="VTO53" s="90"/>
      <c r="VTP53" s="90"/>
      <c r="VTQ53" s="90"/>
      <c r="VTR53" s="90"/>
      <c r="VTS53" s="90"/>
      <c r="VTT53" s="90"/>
      <c r="VTU53" s="90"/>
      <c r="VTV53" s="90"/>
      <c r="VTW53" s="90"/>
      <c r="VTX53" s="90"/>
      <c r="VTY53" s="90"/>
      <c r="VTZ53" s="90"/>
      <c r="VUA53" s="90"/>
      <c r="VUB53" s="90"/>
      <c r="VUC53" s="90"/>
      <c r="VUD53" s="90"/>
      <c r="VUE53" s="90"/>
      <c r="VUF53" s="90"/>
      <c r="VUG53" s="90"/>
      <c r="VUH53" s="90"/>
      <c r="VUI53" s="90"/>
      <c r="VUJ53" s="90"/>
      <c r="VUK53" s="90"/>
      <c r="VUL53" s="90"/>
      <c r="VUM53" s="90"/>
      <c r="VUN53" s="90"/>
      <c r="VUO53" s="90"/>
      <c r="VUP53" s="90"/>
      <c r="VUQ53" s="90"/>
      <c r="VUR53" s="90"/>
      <c r="VUS53" s="90"/>
      <c r="VUT53" s="90"/>
      <c r="VUU53" s="90"/>
      <c r="VUV53" s="90"/>
      <c r="VUW53" s="90"/>
      <c r="VUX53" s="90"/>
      <c r="VUY53" s="90"/>
      <c r="VUZ53" s="90"/>
      <c r="VVA53" s="90"/>
      <c r="VVB53" s="90"/>
      <c r="VVC53" s="90"/>
      <c r="VVD53" s="90"/>
      <c r="VVE53" s="90"/>
      <c r="VVF53" s="90"/>
      <c r="VVG53" s="90"/>
      <c r="VVH53" s="90"/>
      <c r="VVI53" s="90"/>
      <c r="VVJ53" s="90"/>
      <c r="VVK53" s="90"/>
      <c r="VVL53" s="90"/>
      <c r="VVM53" s="90"/>
      <c r="VVN53" s="90"/>
      <c r="VVO53" s="90"/>
      <c r="VVP53" s="90"/>
      <c r="VVQ53" s="90"/>
      <c r="VVR53" s="90"/>
      <c r="VVS53" s="90"/>
      <c r="VVT53" s="90"/>
      <c r="VVU53" s="90"/>
      <c r="VVV53" s="90"/>
      <c r="VVW53" s="90"/>
      <c r="VVX53" s="90"/>
      <c r="VVY53" s="90"/>
      <c r="VVZ53" s="90"/>
      <c r="VWA53" s="90"/>
      <c r="VWB53" s="90"/>
      <c r="VWC53" s="90"/>
      <c r="VWD53" s="90"/>
      <c r="VWE53" s="90"/>
      <c r="VWF53" s="90"/>
      <c r="VWG53" s="90"/>
      <c r="VWH53" s="90"/>
      <c r="VWI53" s="90"/>
      <c r="VWJ53" s="90"/>
      <c r="VWK53" s="90"/>
      <c r="VWL53" s="90"/>
      <c r="VWM53" s="90"/>
      <c r="VWN53" s="90"/>
      <c r="VWO53" s="90"/>
      <c r="VWP53" s="90"/>
      <c r="VWQ53" s="90"/>
      <c r="VWR53" s="90"/>
      <c r="VWS53" s="90"/>
      <c r="VWT53" s="90"/>
      <c r="VWU53" s="90"/>
      <c r="VWV53" s="90"/>
      <c r="VWW53" s="90"/>
      <c r="VWX53" s="90"/>
      <c r="VWY53" s="90"/>
      <c r="VWZ53" s="90"/>
      <c r="VXA53" s="90"/>
      <c r="VXB53" s="90"/>
      <c r="VXC53" s="90"/>
      <c r="VXD53" s="90"/>
      <c r="VXE53" s="90"/>
      <c r="VXF53" s="90"/>
      <c r="VXG53" s="90"/>
      <c r="VXH53" s="90"/>
      <c r="VXI53" s="90"/>
      <c r="VXJ53" s="90"/>
      <c r="VXK53" s="90"/>
      <c r="VXL53" s="90"/>
      <c r="VXM53" s="90"/>
      <c r="VXN53" s="90"/>
      <c r="VXO53" s="90"/>
      <c r="VXP53" s="90"/>
      <c r="VXQ53" s="90"/>
      <c r="VXR53" s="90"/>
      <c r="VXS53" s="90"/>
      <c r="VXT53" s="90"/>
      <c r="VXU53" s="90"/>
      <c r="VXV53" s="90"/>
      <c r="VXW53" s="90"/>
      <c r="VXX53" s="90"/>
      <c r="VXY53" s="90"/>
      <c r="VXZ53" s="90"/>
      <c r="VYA53" s="90"/>
      <c r="VYB53" s="90"/>
      <c r="VYC53" s="90"/>
      <c r="VYD53" s="90"/>
      <c r="VYE53" s="90"/>
      <c r="VYF53" s="90"/>
      <c r="VYG53" s="90"/>
      <c r="VYH53" s="90"/>
      <c r="VYI53" s="90"/>
      <c r="VYJ53" s="90"/>
      <c r="VYK53" s="90"/>
      <c r="VYL53" s="90"/>
      <c r="VYM53" s="90"/>
      <c r="VYN53" s="90"/>
      <c r="VYO53" s="90"/>
      <c r="VYP53" s="90"/>
      <c r="VYQ53" s="90"/>
      <c r="VYR53" s="90"/>
      <c r="VYS53" s="90"/>
      <c r="VYT53" s="90"/>
      <c r="VYU53" s="90"/>
      <c r="VYV53" s="90"/>
      <c r="VYW53" s="90"/>
      <c r="VYX53" s="90"/>
      <c r="VYY53" s="90"/>
      <c r="VYZ53" s="90"/>
      <c r="VZA53" s="90"/>
      <c r="VZB53" s="90"/>
      <c r="VZC53" s="90"/>
      <c r="VZD53" s="90"/>
      <c r="VZE53" s="90"/>
      <c r="VZF53" s="90"/>
      <c r="VZG53" s="90"/>
      <c r="VZH53" s="90"/>
      <c r="VZI53" s="90"/>
      <c r="VZJ53" s="90"/>
      <c r="VZK53" s="90"/>
      <c r="VZL53" s="90"/>
      <c r="VZM53" s="90"/>
      <c r="VZN53" s="90"/>
      <c r="VZO53" s="90"/>
      <c r="VZP53" s="90"/>
      <c r="VZQ53" s="90"/>
      <c r="VZR53" s="90"/>
      <c r="VZS53" s="90"/>
      <c r="VZT53" s="90"/>
      <c r="VZU53" s="90"/>
      <c r="VZV53" s="90"/>
      <c r="VZW53" s="90"/>
      <c r="VZX53" s="90"/>
      <c r="VZY53" s="90"/>
      <c r="VZZ53" s="90"/>
      <c r="WAA53" s="90"/>
      <c r="WAB53" s="90"/>
      <c r="WAC53" s="90"/>
      <c r="WAD53" s="90"/>
      <c r="WAE53" s="90"/>
      <c r="WAF53" s="90"/>
      <c r="WAG53" s="90"/>
      <c r="WAH53" s="90"/>
      <c r="WAI53" s="90"/>
      <c r="WAJ53" s="90"/>
      <c r="WAK53" s="90"/>
      <c r="WAL53" s="90"/>
      <c r="WAM53" s="90"/>
      <c r="WAN53" s="90"/>
      <c r="WAO53" s="90"/>
      <c r="WAP53" s="90"/>
      <c r="WAQ53" s="90"/>
      <c r="WAR53" s="90"/>
      <c r="WAS53" s="90"/>
      <c r="WAT53" s="90"/>
      <c r="WAU53" s="90"/>
      <c r="WAV53" s="90"/>
      <c r="WAW53" s="90"/>
      <c r="WAX53" s="90"/>
      <c r="WAY53" s="90"/>
      <c r="WAZ53" s="90"/>
      <c r="WBA53" s="90"/>
      <c r="WBB53" s="90"/>
      <c r="WBC53" s="90"/>
      <c r="WBD53" s="90"/>
      <c r="WBE53" s="90"/>
      <c r="WBF53" s="90"/>
      <c r="WBG53" s="90"/>
      <c r="WBH53" s="90"/>
      <c r="WBI53" s="90"/>
      <c r="WBJ53" s="90"/>
      <c r="WBK53" s="90"/>
      <c r="WBL53" s="90"/>
      <c r="WBM53" s="90"/>
      <c r="WBN53" s="90"/>
      <c r="WBO53" s="90"/>
      <c r="WBP53" s="90"/>
      <c r="WBQ53" s="90"/>
      <c r="WBR53" s="90"/>
      <c r="WBS53" s="90"/>
      <c r="WBT53" s="90"/>
      <c r="WBU53" s="90"/>
      <c r="WBV53" s="90"/>
      <c r="WBW53" s="90"/>
      <c r="WBX53" s="90"/>
      <c r="WBY53" s="90"/>
      <c r="WBZ53" s="90"/>
      <c r="WCA53" s="90"/>
      <c r="WCB53" s="90"/>
      <c r="WCC53" s="90"/>
      <c r="WCD53" s="90"/>
      <c r="WCE53" s="90"/>
      <c r="WCF53" s="90"/>
      <c r="WCG53" s="90"/>
      <c r="WCH53" s="90"/>
      <c r="WCI53" s="90"/>
      <c r="WCJ53" s="90"/>
      <c r="WCK53" s="90"/>
      <c r="WCL53" s="90"/>
      <c r="WCM53" s="90"/>
      <c r="WCN53" s="90"/>
      <c r="WCO53" s="90"/>
      <c r="WCP53" s="90"/>
      <c r="WCQ53" s="90"/>
      <c r="WCR53" s="90"/>
      <c r="WCS53" s="90"/>
      <c r="WCT53" s="90"/>
      <c r="WCU53" s="90"/>
      <c r="WCV53" s="90"/>
      <c r="WCW53" s="90"/>
      <c r="WCX53" s="90"/>
      <c r="WCY53" s="90"/>
      <c r="WCZ53" s="90"/>
      <c r="WDA53" s="90"/>
      <c r="WDB53" s="90"/>
      <c r="WDC53" s="90"/>
      <c r="WDD53" s="90"/>
      <c r="WDE53" s="90"/>
      <c r="WDF53" s="90"/>
      <c r="WDG53" s="90"/>
      <c r="WDH53" s="90"/>
      <c r="WDI53" s="90"/>
      <c r="WDJ53" s="90"/>
      <c r="WDK53" s="90"/>
      <c r="WDL53" s="90"/>
      <c r="WDM53" s="90"/>
      <c r="WDN53" s="90"/>
      <c r="WDO53" s="90"/>
      <c r="WDP53" s="90"/>
      <c r="WDQ53" s="90"/>
      <c r="WDR53" s="90"/>
      <c r="WDS53" s="90"/>
      <c r="WDT53" s="90"/>
      <c r="WDU53" s="90"/>
      <c r="WDV53" s="90"/>
      <c r="WDW53" s="90"/>
      <c r="WDX53" s="90"/>
      <c r="WDY53" s="90"/>
      <c r="WDZ53" s="90"/>
      <c r="WEA53" s="90"/>
      <c r="WEB53" s="90"/>
      <c r="WEC53" s="90"/>
      <c r="WED53" s="90"/>
      <c r="WEE53" s="90"/>
      <c r="WEF53" s="90"/>
      <c r="WEG53" s="90"/>
      <c r="WEH53" s="90"/>
      <c r="WEI53" s="90"/>
      <c r="WEJ53" s="90"/>
      <c r="WEK53" s="90"/>
      <c r="WEL53" s="90"/>
      <c r="WEM53" s="90"/>
      <c r="WEN53" s="90"/>
      <c r="WEO53" s="90"/>
      <c r="WEP53" s="90"/>
      <c r="WEQ53" s="90"/>
      <c r="WER53" s="90"/>
      <c r="WES53" s="90"/>
      <c r="WET53" s="90"/>
      <c r="WEU53" s="90"/>
      <c r="WEV53" s="90"/>
      <c r="WEW53" s="90"/>
      <c r="WEX53" s="90"/>
      <c r="WEY53" s="90"/>
      <c r="WEZ53" s="90"/>
      <c r="WFA53" s="90"/>
      <c r="WFB53" s="90"/>
      <c r="WFC53" s="90"/>
      <c r="WFD53" s="90"/>
      <c r="WFE53" s="90"/>
      <c r="WFF53" s="90"/>
      <c r="WFG53" s="90"/>
      <c r="WFH53" s="90"/>
      <c r="WFI53" s="90"/>
      <c r="WFJ53" s="90"/>
      <c r="WFK53" s="90"/>
      <c r="WFL53" s="90"/>
      <c r="WFM53" s="90"/>
      <c r="WFN53" s="90"/>
      <c r="WFO53" s="90"/>
      <c r="WFP53" s="90"/>
      <c r="WFQ53" s="90"/>
      <c r="WFR53" s="90"/>
      <c r="WFS53" s="90"/>
      <c r="WFT53" s="90"/>
      <c r="WFU53" s="90"/>
      <c r="WFV53" s="90"/>
      <c r="WFW53" s="90"/>
      <c r="WFX53" s="90"/>
      <c r="WFY53" s="90"/>
      <c r="WFZ53" s="90"/>
      <c r="WGA53" s="90"/>
      <c r="WGB53" s="90"/>
      <c r="WGC53" s="90"/>
      <c r="WGD53" s="90"/>
      <c r="WGE53" s="90"/>
      <c r="WGF53" s="90"/>
      <c r="WGG53" s="90"/>
      <c r="WGH53" s="90"/>
      <c r="WGI53" s="90"/>
      <c r="WGJ53" s="90"/>
      <c r="WGK53" s="90"/>
      <c r="WGL53" s="90"/>
      <c r="WGM53" s="90"/>
      <c r="WGN53" s="90"/>
      <c r="WGO53" s="90"/>
      <c r="WGP53" s="90"/>
      <c r="WGQ53" s="90"/>
      <c r="WGR53" s="90"/>
      <c r="WGS53" s="90"/>
      <c r="WGT53" s="90"/>
      <c r="WGU53" s="90"/>
      <c r="WGV53" s="90"/>
      <c r="WGW53" s="90"/>
      <c r="WGX53" s="90"/>
      <c r="WGY53" s="90"/>
      <c r="WGZ53" s="90"/>
      <c r="WHA53" s="90"/>
      <c r="WHB53" s="90"/>
      <c r="WHC53" s="90"/>
      <c r="WHD53" s="90"/>
      <c r="WHE53" s="90"/>
      <c r="WHF53" s="90"/>
      <c r="WHG53" s="90"/>
      <c r="WHH53" s="90"/>
      <c r="WHI53" s="90"/>
      <c r="WHJ53" s="90"/>
      <c r="WHK53" s="90"/>
      <c r="WHL53" s="90"/>
      <c r="WHM53" s="90"/>
      <c r="WHN53" s="90"/>
      <c r="WHO53" s="90"/>
      <c r="WHP53" s="90"/>
      <c r="WHQ53" s="90"/>
      <c r="WHR53" s="90"/>
      <c r="WHS53" s="90"/>
      <c r="WHT53" s="90"/>
      <c r="WHU53" s="90"/>
      <c r="WHV53" s="90"/>
      <c r="WHW53" s="90"/>
      <c r="WHX53" s="90"/>
      <c r="WHY53" s="90"/>
      <c r="WHZ53" s="90"/>
      <c r="WIA53" s="90"/>
      <c r="WIB53" s="90"/>
      <c r="WIC53" s="90"/>
      <c r="WID53" s="90"/>
      <c r="WIE53" s="90"/>
      <c r="WIF53" s="90"/>
      <c r="WIG53" s="90"/>
      <c r="WIH53" s="90"/>
      <c r="WII53" s="90"/>
      <c r="WIJ53" s="90"/>
      <c r="WIK53" s="90"/>
      <c r="WIL53" s="90"/>
      <c r="WIM53" s="90"/>
      <c r="WIN53" s="90"/>
      <c r="WIO53" s="90"/>
      <c r="WIP53" s="90"/>
      <c r="WIQ53" s="90"/>
      <c r="WIR53" s="90"/>
      <c r="WIS53" s="90"/>
      <c r="WIT53" s="90"/>
      <c r="WIU53" s="90"/>
      <c r="WIV53" s="90"/>
      <c r="WIW53" s="90"/>
      <c r="WIX53" s="90"/>
      <c r="WIY53" s="90"/>
      <c r="WIZ53" s="90"/>
      <c r="WJA53" s="90"/>
      <c r="WJB53" s="90"/>
      <c r="WJC53" s="90"/>
      <c r="WJD53" s="90"/>
      <c r="WJE53" s="90"/>
      <c r="WJF53" s="90"/>
      <c r="WJG53" s="90"/>
      <c r="WJH53" s="90"/>
      <c r="WJI53" s="90"/>
      <c r="WJJ53" s="90"/>
      <c r="WJK53" s="90"/>
      <c r="WJL53" s="90"/>
      <c r="WJM53" s="90"/>
      <c r="WJN53" s="90"/>
      <c r="WJO53" s="90"/>
      <c r="WJP53" s="90"/>
      <c r="WJQ53" s="90"/>
      <c r="WJR53" s="90"/>
      <c r="WJS53" s="90"/>
      <c r="WJT53" s="90"/>
      <c r="WJU53" s="90"/>
      <c r="WJV53" s="90"/>
      <c r="WJW53" s="90"/>
      <c r="WJX53" s="90"/>
      <c r="WJY53" s="90"/>
      <c r="WJZ53" s="90"/>
      <c r="WKA53" s="90"/>
      <c r="WKB53" s="90"/>
      <c r="WKC53" s="90"/>
      <c r="WKD53" s="90"/>
      <c r="WKE53" s="90"/>
      <c r="WKF53" s="90"/>
      <c r="WKG53" s="90"/>
      <c r="WKH53" s="90"/>
      <c r="WKI53" s="90"/>
      <c r="WKJ53" s="90"/>
      <c r="WKK53" s="90"/>
      <c r="WKL53" s="90"/>
      <c r="WKM53" s="90"/>
      <c r="WKN53" s="90"/>
      <c r="WKO53" s="90"/>
      <c r="WKP53" s="90"/>
      <c r="WKQ53" s="90"/>
      <c r="WKR53" s="90"/>
      <c r="WKS53" s="90"/>
      <c r="WKT53" s="90"/>
      <c r="WKU53" s="90"/>
      <c r="WKV53" s="90"/>
      <c r="WKW53" s="90"/>
      <c r="WKX53" s="90"/>
      <c r="WKY53" s="90"/>
      <c r="WKZ53" s="90"/>
      <c r="WLA53" s="90"/>
      <c r="WLB53" s="90"/>
      <c r="WLC53" s="90"/>
      <c r="WLD53" s="90"/>
      <c r="WLE53" s="90"/>
      <c r="WLF53" s="90"/>
      <c r="WLG53" s="90"/>
      <c r="WLH53" s="90"/>
      <c r="WLI53" s="90"/>
      <c r="WLJ53" s="90"/>
      <c r="WLK53" s="90"/>
      <c r="WLL53" s="90"/>
      <c r="WLM53" s="90"/>
      <c r="WLN53" s="90"/>
      <c r="WLO53" s="90"/>
      <c r="WLP53" s="90"/>
      <c r="WLQ53" s="90"/>
      <c r="WLR53" s="90"/>
      <c r="WLS53" s="90"/>
      <c r="WLT53" s="90"/>
      <c r="WLU53" s="90"/>
      <c r="WLV53" s="90"/>
      <c r="WLW53" s="90"/>
      <c r="WLX53" s="90"/>
      <c r="WLY53" s="90"/>
      <c r="WLZ53" s="90"/>
      <c r="WMA53" s="90"/>
      <c r="WMB53" s="90"/>
      <c r="WMC53" s="90"/>
      <c r="WMD53" s="90"/>
      <c r="WME53" s="90"/>
      <c r="WMF53" s="90"/>
      <c r="WMG53" s="90"/>
      <c r="WMH53" s="90"/>
      <c r="WMI53" s="90"/>
      <c r="WMJ53" s="90"/>
      <c r="WMK53" s="90"/>
      <c r="WML53" s="90"/>
      <c r="WMM53" s="90"/>
      <c r="WMN53" s="90"/>
      <c r="WMO53" s="90"/>
      <c r="WMP53" s="90"/>
      <c r="WMQ53" s="90"/>
      <c r="WMR53" s="90"/>
      <c r="WMS53" s="90"/>
      <c r="WMT53" s="90"/>
      <c r="WMU53" s="90"/>
      <c r="WMV53" s="90"/>
      <c r="WMW53" s="90"/>
      <c r="WMX53" s="90"/>
      <c r="WMY53" s="90"/>
      <c r="WMZ53" s="90"/>
      <c r="WNA53" s="90"/>
      <c r="WNB53" s="90"/>
      <c r="WNC53" s="90"/>
      <c r="WND53" s="90"/>
      <c r="WNE53" s="90"/>
      <c r="WNF53" s="90"/>
      <c r="WNG53" s="90"/>
      <c r="WNH53" s="90"/>
      <c r="WNI53" s="90"/>
      <c r="WNJ53" s="90"/>
      <c r="WNK53" s="90"/>
      <c r="WNL53" s="90"/>
      <c r="WNM53" s="90"/>
      <c r="WNN53" s="90"/>
      <c r="WNO53" s="90"/>
      <c r="WNP53" s="90"/>
      <c r="WNQ53" s="90"/>
      <c r="WNR53" s="90"/>
      <c r="WNS53" s="90"/>
      <c r="WNT53" s="90"/>
      <c r="WNU53" s="90"/>
      <c r="WNV53" s="90"/>
      <c r="WNW53" s="90"/>
      <c r="WNX53" s="90"/>
      <c r="WNY53" s="90"/>
      <c r="WNZ53" s="90"/>
      <c r="WOA53" s="90"/>
      <c r="WOB53" s="90"/>
      <c r="WOC53" s="90"/>
      <c r="WOD53" s="90"/>
      <c r="WOE53" s="90"/>
      <c r="WOF53" s="90"/>
      <c r="WOG53" s="90"/>
      <c r="WOH53" s="90"/>
      <c r="WOI53" s="90"/>
      <c r="WOJ53" s="90"/>
      <c r="WOK53" s="90"/>
      <c r="WOL53" s="90"/>
      <c r="WOM53" s="90"/>
      <c r="WON53" s="90"/>
      <c r="WOO53" s="90"/>
      <c r="WOP53" s="90"/>
      <c r="WOQ53" s="90"/>
      <c r="WOR53" s="90"/>
      <c r="WOS53" s="90"/>
      <c r="WOT53" s="90"/>
      <c r="WOU53" s="90"/>
      <c r="WOV53" s="90"/>
      <c r="WOW53" s="90"/>
      <c r="WOX53" s="90"/>
      <c r="WOY53" s="90"/>
      <c r="WOZ53" s="90"/>
      <c r="WPA53" s="90"/>
      <c r="WPB53" s="90"/>
      <c r="WPC53" s="90"/>
      <c r="WPD53" s="90"/>
      <c r="WPE53" s="90"/>
      <c r="WPF53" s="90"/>
      <c r="WPG53" s="90"/>
      <c r="WPH53" s="90"/>
      <c r="WPI53" s="90"/>
      <c r="WPJ53" s="90"/>
      <c r="WPK53" s="90"/>
      <c r="WPL53" s="90"/>
      <c r="WPM53" s="90"/>
      <c r="WPN53" s="90"/>
      <c r="WPO53" s="90"/>
      <c r="WPP53" s="90"/>
      <c r="WPQ53" s="90"/>
      <c r="WPR53" s="90"/>
      <c r="WPS53" s="90"/>
      <c r="WPT53" s="90"/>
      <c r="WPU53" s="90"/>
      <c r="WPV53" s="90"/>
      <c r="WPW53" s="90"/>
      <c r="WPX53" s="90"/>
      <c r="WPY53" s="90"/>
      <c r="WPZ53" s="90"/>
      <c r="WQA53" s="90"/>
      <c r="WQB53" s="90"/>
      <c r="WQC53" s="90"/>
      <c r="WQD53" s="90"/>
      <c r="WQE53" s="90"/>
      <c r="WQF53" s="90"/>
      <c r="WQG53" s="90"/>
      <c r="WQH53" s="90"/>
      <c r="WQI53" s="90"/>
      <c r="WQJ53" s="90"/>
      <c r="WQK53" s="90"/>
      <c r="WQL53" s="90"/>
      <c r="WQM53" s="90"/>
      <c r="WQN53" s="90"/>
      <c r="WQO53" s="90"/>
      <c r="WQP53" s="90"/>
      <c r="WQQ53" s="90"/>
      <c r="WQR53" s="90"/>
      <c r="WQS53" s="90"/>
      <c r="WQT53" s="90"/>
      <c r="WQU53" s="90"/>
      <c r="WQV53" s="90"/>
      <c r="WQW53" s="90"/>
      <c r="WQX53" s="90"/>
      <c r="WQY53" s="90"/>
      <c r="WQZ53" s="90"/>
      <c r="WRA53" s="90"/>
      <c r="WRB53" s="90"/>
      <c r="WRC53" s="90"/>
      <c r="WRD53" s="90"/>
      <c r="WRE53" s="90"/>
      <c r="WRF53" s="90"/>
      <c r="WRG53" s="90"/>
      <c r="WRH53" s="90"/>
      <c r="WRI53" s="90"/>
      <c r="WRJ53" s="90"/>
      <c r="WRK53" s="90"/>
      <c r="WRL53" s="90"/>
      <c r="WRM53" s="90"/>
      <c r="WRN53" s="90"/>
      <c r="WRO53" s="90"/>
      <c r="WRP53" s="90"/>
      <c r="WRQ53" s="90"/>
      <c r="WRR53" s="90"/>
      <c r="WRS53" s="90"/>
      <c r="WRT53" s="90"/>
      <c r="WRU53" s="90"/>
      <c r="WRV53" s="90"/>
      <c r="WRW53" s="90"/>
      <c r="WRX53" s="90"/>
      <c r="WRY53" s="90"/>
      <c r="WRZ53" s="90"/>
      <c r="WSA53" s="90"/>
      <c r="WSB53" s="90"/>
      <c r="WSC53" s="90"/>
      <c r="WSD53" s="90"/>
      <c r="WSE53" s="90"/>
      <c r="WSF53" s="90"/>
      <c r="WSG53" s="90"/>
      <c r="WSH53" s="90"/>
      <c r="WSI53" s="90"/>
      <c r="WSJ53" s="90"/>
      <c r="WSK53" s="90"/>
      <c r="WSL53" s="90"/>
      <c r="WSM53" s="90"/>
      <c r="WSN53" s="90"/>
      <c r="WSO53" s="90"/>
      <c r="WSP53" s="90"/>
      <c r="WSQ53" s="90"/>
      <c r="WSR53" s="90"/>
      <c r="WSS53" s="90"/>
      <c r="WST53" s="90"/>
      <c r="WSU53" s="90"/>
      <c r="WSV53" s="90"/>
      <c r="WSW53" s="90"/>
      <c r="WSX53" s="90"/>
      <c r="WSY53" s="90"/>
      <c r="WSZ53" s="90"/>
      <c r="WTA53" s="90"/>
      <c r="WTB53" s="90"/>
      <c r="WTC53" s="90"/>
      <c r="WTD53" s="90"/>
      <c r="WTE53" s="90"/>
      <c r="WTF53" s="90"/>
      <c r="WTG53" s="90"/>
      <c r="WTH53" s="90"/>
      <c r="WTI53" s="90"/>
      <c r="WTJ53" s="90"/>
      <c r="WTK53" s="90"/>
      <c r="WTL53" s="90"/>
      <c r="WTM53" s="90"/>
      <c r="WTN53" s="90"/>
      <c r="WTO53" s="90"/>
      <c r="WTP53" s="90"/>
      <c r="WTQ53" s="90"/>
      <c r="WTR53" s="90"/>
      <c r="WTS53" s="90"/>
      <c r="WTT53" s="90"/>
      <c r="WTU53" s="90"/>
      <c r="WTV53" s="90"/>
      <c r="WTW53" s="90"/>
      <c r="WTX53" s="90"/>
      <c r="WTY53" s="90"/>
      <c r="WTZ53" s="90"/>
      <c r="WUA53" s="90"/>
      <c r="WUB53" s="90"/>
      <c r="WUC53" s="90"/>
      <c r="WUD53" s="90"/>
      <c r="WUE53" s="90"/>
      <c r="WUF53" s="90"/>
      <c r="WUG53" s="90"/>
      <c r="WUH53" s="90"/>
      <c r="WUI53" s="90"/>
      <c r="WUJ53" s="90"/>
      <c r="WUK53" s="90"/>
      <c r="WUL53" s="90"/>
      <c r="WUM53" s="90"/>
      <c r="WUN53" s="90"/>
      <c r="WUO53" s="90"/>
      <c r="WUP53" s="90"/>
      <c r="WUQ53" s="90"/>
      <c r="WUR53" s="90"/>
      <c r="WUS53" s="90"/>
      <c r="WUT53" s="90"/>
      <c r="WUU53" s="90"/>
      <c r="WUV53" s="90"/>
      <c r="WUW53" s="90"/>
      <c r="WUX53" s="90"/>
      <c r="WUY53" s="90"/>
      <c r="WUZ53" s="90"/>
      <c r="WVA53" s="90"/>
      <c r="WVB53" s="90"/>
      <c r="WVC53" s="90"/>
      <c r="WVD53" s="90"/>
      <c r="WVE53" s="90"/>
      <c r="WVF53" s="90"/>
      <c r="WVG53" s="90"/>
      <c r="WVH53" s="90"/>
      <c r="WVI53" s="90"/>
      <c r="WVJ53" s="90"/>
      <c r="WVK53" s="90"/>
      <c r="WVL53" s="90"/>
      <c r="WVM53" s="90"/>
      <c r="WVN53" s="90"/>
      <c r="WVO53" s="90"/>
      <c r="WVP53" s="90"/>
      <c r="WVQ53" s="90"/>
      <c r="WVR53" s="90"/>
      <c r="WVS53" s="90"/>
      <c r="WVT53" s="90"/>
      <c r="WVU53" s="90"/>
      <c r="WVV53" s="90"/>
      <c r="WVW53" s="90"/>
      <c r="WVX53" s="90"/>
      <c r="WVY53" s="90"/>
      <c r="WVZ53" s="90"/>
      <c r="WWA53" s="90"/>
      <c r="WWB53" s="90"/>
      <c r="WWC53" s="90"/>
      <c r="WWD53" s="90"/>
      <c r="WWE53" s="90"/>
      <c r="WWF53" s="90"/>
      <c r="WWG53" s="90"/>
      <c r="WWH53" s="90"/>
      <c r="WWI53" s="90"/>
      <c r="WWJ53" s="90"/>
      <c r="WWK53" s="90"/>
      <c r="WWL53" s="90"/>
      <c r="WWM53" s="90"/>
      <c r="WWN53" s="90"/>
      <c r="WWO53" s="90"/>
      <c r="WWP53" s="90"/>
      <c r="WWQ53" s="90"/>
      <c r="WWR53" s="90"/>
      <c r="WWS53" s="90"/>
      <c r="WWT53" s="90"/>
      <c r="WWU53" s="90"/>
      <c r="WWV53" s="90"/>
      <c r="WWW53" s="90"/>
      <c r="WWX53" s="90"/>
      <c r="WWY53" s="90"/>
      <c r="WWZ53" s="90"/>
      <c r="WXA53" s="90"/>
      <c r="WXB53" s="90"/>
      <c r="WXC53" s="90"/>
      <c r="WXD53" s="90"/>
      <c r="WXE53" s="90"/>
      <c r="WXF53" s="90"/>
      <c r="WXG53" s="90"/>
      <c r="WXH53" s="90"/>
      <c r="WXI53" s="90"/>
      <c r="WXJ53" s="90"/>
      <c r="WXK53" s="90"/>
      <c r="WXL53" s="90"/>
      <c r="WXM53" s="90"/>
      <c r="WXN53" s="90"/>
      <c r="WXO53" s="90"/>
      <c r="WXP53" s="90"/>
      <c r="WXQ53" s="90"/>
      <c r="WXR53" s="90"/>
      <c r="WXS53" s="90"/>
      <c r="WXT53" s="90"/>
      <c r="WXU53" s="90"/>
      <c r="WXV53" s="90"/>
      <c r="WXW53" s="90"/>
      <c r="WXX53" s="90"/>
      <c r="WXY53" s="90"/>
      <c r="WXZ53" s="90"/>
      <c r="WYA53" s="90"/>
      <c r="WYB53" s="90"/>
      <c r="WYC53" s="90"/>
      <c r="WYD53" s="90"/>
      <c r="WYE53" s="90"/>
      <c r="WYF53" s="90"/>
      <c r="WYG53" s="90"/>
      <c r="WYH53" s="90"/>
      <c r="WYI53" s="90"/>
      <c r="WYJ53" s="90"/>
      <c r="WYK53" s="90"/>
      <c r="WYL53" s="90"/>
      <c r="WYM53" s="90"/>
      <c r="WYN53" s="90"/>
      <c r="WYO53" s="90"/>
      <c r="WYP53" s="90"/>
      <c r="WYQ53" s="90"/>
      <c r="WYR53" s="90"/>
      <c r="WYS53" s="90"/>
      <c r="WYT53" s="90"/>
      <c r="WYU53" s="90"/>
      <c r="WYV53" s="90"/>
      <c r="WYW53" s="90"/>
      <c r="WYX53" s="90"/>
      <c r="WYY53" s="90"/>
      <c r="WYZ53" s="90"/>
      <c r="WZA53" s="90"/>
      <c r="WZB53" s="90"/>
      <c r="WZC53" s="90"/>
      <c r="WZD53" s="90"/>
      <c r="WZE53" s="90"/>
      <c r="WZF53" s="90"/>
      <c r="WZG53" s="90"/>
      <c r="WZH53" s="90"/>
      <c r="WZI53" s="90"/>
      <c r="WZJ53" s="90"/>
      <c r="WZK53" s="90"/>
      <c r="WZL53" s="90"/>
      <c r="WZM53" s="90"/>
      <c r="WZN53" s="90"/>
      <c r="WZO53" s="90"/>
      <c r="WZP53" s="90"/>
      <c r="WZQ53" s="90"/>
      <c r="WZR53" s="90"/>
      <c r="WZS53" s="90"/>
      <c r="WZT53" s="90"/>
      <c r="WZU53" s="90"/>
      <c r="WZV53" s="90"/>
      <c r="WZW53" s="90"/>
      <c r="WZX53" s="90"/>
      <c r="WZY53" s="90"/>
      <c r="WZZ53" s="90"/>
      <c r="XAA53" s="90"/>
      <c r="XAB53" s="90"/>
      <c r="XAC53" s="90"/>
      <c r="XAD53" s="90"/>
      <c r="XAE53" s="90"/>
      <c r="XAF53" s="90"/>
      <c r="XAG53" s="90"/>
      <c r="XAH53" s="90"/>
      <c r="XAI53" s="90"/>
      <c r="XAJ53" s="90"/>
      <c r="XAK53" s="90"/>
      <c r="XAL53" s="90"/>
      <c r="XAM53" s="90"/>
      <c r="XAN53" s="90"/>
      <c r="XAO53" s="90"/>
      <c r="XAP53" s="90"/>
      <c r="XAQ53" s="90"/>
      <c r="XAR53" s="90"/>
      <c r="XAS53" s="90"/>
      <c r="XAT53" s="90"/>
      <c r="XAU53" s="90"/>
      <c r="XAV53" s="90"/>
      <c r="XAW53" s="90"/>
      <c r="XAX53" s="90"/>
      <c r="XAY53" s="90"/>
      <c r="XAZ53" s="90"/>
      <c r="XBA53" s="90"/>
      <c r="XBB53" s="90"/>
      <c r="XBC53" s="90"/>
      <c r="XBD53" s="90"/>
      <c r="XBE53" s="90"/>
      <c r="XBF53" s="90"/>
      <c r="XBG53" s="90"/>
      <c r="XBH53" s="90"/>
      <c r="XBI53" s="90"/>
      <c r="XBJ53" s="90"/>
      <c r="XBK53" s="90"/>
      <c r="XBL53" s="90"/>
      <c r="XBM53" s="90"/>
      <c r="XBN53" s="90"/>
      <c r="XBO53" s="90"/>
      <c r="XBP53" s="90"/>
      <c r="XBQ53" s="90"/>
      <c r="XBR53" s="90"/>
      <c r="XBS53" s="90"/>
      <c r="XBT53" s="90"/>
      <c r="XBU53" s="90"/>
      <c r="XBV53" s="90"/>
      <c r="XBW53" s="90"/>
      <c r="XBX53" s="90"/>
      <c r="XBY53" s="90"/>
      <c r="XBZ53" s="90"/>
      <c r="XCA53" s="90"/>
      <c r="XCB53" s="90"/>
      <c r="XCC53" s="90"/>
      <c r="XCD53" s="90"/>
      <c r="XCE53" s="90"/>
      <c r="XCF53" s="90"/>
      <c r="XCG53" s="90"/>
      <c r="XCH53" s="90"/>
      <c r="XCI53" s="90"/>
      <c r="XCJ53" s="90"/>
      <c r="XCK53" s="90"/>
      <c r="XCL53" s="90"/>
      <c r="XCM53" s="90"/>
      <c r="XCN53" s="90"/>
      <c r="XCO53" s="90"/>
      <c r="XCP53" s="90"/>
      <c r="XCQ53" s="90"/>
      <c r="XCR53" s="90"/>
      <c r="XCS53" s="90"/>
      <c r="XCT53" s="90"/>
      <c r="XCU53" s="90"/>
      <c r="XCV53" s="90"/>
      <c r="XCW53" s="90"/>
      <c r="XCX53" s="90"/>
      <c r="XCY53" s="90"/>
      <c r="XCZ53" s="90"/>
      <c r="XDA53" s="90"/>
      <c r="XDB53" s="90"/>
      <c r="XDC53" s="90"/>
      <c r="XDD53" s="90"/>
      <c r="XDE53" s="90"/>
      <c r="XDF53" s="90"/>
      <c r="XDG53" s="90"/>
      <c r="XDH53" s="90"/>
      <c r="XDI53" s="90"/>
      <c r="XDJ53" s="90"/>
      <c r="XDK53" s="90"/>
      <c r="XDL53" s="90"/>
      <c r="XDM53" s="90"/>
      <c r="XDN53" s="90"/>
      <c r="XDO53" s="90"/>
      <c r="XDP53" s="90"/>
      <c r="XDQ53" s="90"/>
      <c r="XDR53" s="90"/>
      <c r="XDS53" s="90"/>
      <c r="XDT53" s="90"/>
      <c r="XDU53" s="90"/>
      <c r="XDV53" s="90"/>
      <c r="XDW53" s="90"/>
      <c r="XDX53" s="90"/>
      <c r="XDY53" s="90"/>
      <c r="XDZ53" s="90"/>
      <c r="XEA53" s="90"/>
      <c r="XEB53" s="90"/>
      <c r="XEC53" s="90"/>
      <c r="XED53" s="90"/>
      <c r="XEE53" s="90"/>
      <c r="XEF53" s="90"/>
      <c r="XEG53" s="90"/>
      <c r="XEH53" s="90"/>
      <c r="XEI53" s="90"/>
      <c r="XEJ53" s="90"/>
      <c r="XEK53" s="90"/>
      <c r="XEL53" s="90"/>
      <c r="XEM53" s="90"/>
      <c r="XEN53" s="90"/>
      <c r="XEO53" s="90"/>
      <c r="XEP53" s="90"/>
      <c r="XEQ53" s="90"/>
      <c r="XER53" s="90"/>
      <c r="XES53" s="90"/>
      <c r="XET53" s="90"/>
      <c r="XEU53" s="90"/>
      <c r="XEV53" s="90"/>
      <c r="XEW53" s="90"/>
      <c r="XEX53" s="90"/>
      <c r="XEY53" s="90"/>
      <c r="XEZ53" s="90"/>
      <c r="XFA53" s="90"/>
      <c r="XFB53" s="90"/>
      <c r="XFC53" s="90"/>
      <c r="XFD53" s="90"/>
    </row>
  </sheetData>
  <pageMargins left="0.7" right="0.7" top="0.75" bottom="0.75" header="0.3" footer="0.3"/>
  <pageSetup scale="75"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Instructions</vt:lpstr>
      <vt:lpstr>2. LEA Information</vt:lpstr>
      <vt:lpstr>3. YTD Form</vt:lpstr>
      <vt:lpstr>4. Q1 Narrative Form</vt:lpstr>
      <vt:lpstr>5. Q2 Narrative Form</vt:lpstr>
      <vt:lpstr>6. Q3 Narrative Form</vt:lpstr>
      <vt:lpstr>7. Q4 Narrative Form</vt:lpstr>
      <vt:lpstr>'4. Q1 Narrative Form'!Print_Area</vt:lpstr>
      <vt:lpstr>'5. Q2 Narrative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2023-11-20T18:52:43Z</dcterms:modified>
</cp:coreProperties>
</file>